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D:\doremon den\Excel\project3\"/>
    </mc:Choice>
  </mc:AlternateContent>
  <xr:revisionPtr revIDLastSave="0" documentId="13_ncr:1_{341DF5E2-36BB-4823-9613-77AEC41FE67F}" xr6:coauthVersionLast="47" xr6:coauthVersionMax="47" xr10:uidLastSave="{00000000-0000-0000-0000-000000000000}"/>
  <bookViews>
    <workbookView xWindow="-120" yWindow="-120" windowWidth="29040" windowHeight="15720" activeTab="2" xr2:uid="{00000000-000D-0000-FFFF-FFFF00000000}"/>
  </bookViews>
  <sheets>
    <sheet name="Question" sheetId="1" r:id="rId1"/>
    <sheet name="Sheet1" sheetId="8" r:id="rId2"/>
    <sheet name="Dashboard" sheetId="9" r:id="rId3"/>
    <sheet name="Assigned Tasks" sheetId="2" r:id="rId4"/>
    <sheet name="Task Master" sheetId="3" r:id="rId5"/>
    <sheet name="Disposition Master" sheetId="4" r:id="rId6"/>
    <sheet name="complete_assigned_tasks" sheetId="5" state="hidden" r:id="rId7"/>
  </sheets>
  <definedNames>
    <definedName name="_xlnm._FilterDatabase" localSheetId="3" hidden="1">'Assigned Tasks'!$A$1:$N$2831</definedName>
    <definedName name="NativeTimeline_Updated_On">#N/A</definedName>
    <definedName name="Slicer_Task_Owner_ID1">#N/A</definedName>
    <definedName name="Z_393B8B06_ECA3_4005_8348_8C5E8EA4D213_.wvu.FilterData" localSheetId="3" hidden="1">'Assigned Tasks'!$A$1:$N$2831</definedName>
    <definedName name="Z_9C5AC3BC_D700_4049_B767_D9B38CA6FC95_.wvu.FilterData" localSheetId="3" hidden="1">'Assigned Tasks'!$A$1:$N$2831</definedName>
  </definedNames>
  <calcPr calcId="191029"/>
  <customWorkbookViews>
    <customWorkbookView name="Filter 2" guid="{9C5AC3BC-D700-4049-B767-D9B38CA6FC95}" maximized="1" windowWidth="0" windowHeight="0" activeSheetId="0"/>
    <customWorkbookView name="Filter 1" guid="{393B8B06-ECA3-4005-8348-8C5E8EA4D213}" maximized="1" windowWidth="0" windowHeight="0" activeSheetId="0"/>
  </customWorkbookViews>
  <pivotCaches>
    <pivotCache cacheId="7"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2" l="1" a="1"/>
  <c r="O3" i="2" s="1"/>
  <c r="O4" i="2" a="1"/>
  <c r="O4" i="2"/>
  <c r="O5" i="2" a="1"/>
  <c r="O5" i="2"/>
  <c r="O6" i="2" a="1"/>
  <c r="O6" i="2"/>
  <c r="O7" i="2" a="1"/>
  <c r="O7" i="2" s="1"/>
  <c r="O8" i="2" a="1"/>
  <c r="O8" i="2"/>
  <c r="O9" i="2" a="1"/>
  <c r="O9" i="2" s="1"/>
  <c r="O10" i="2" a="1"/>
  <c r="O10" i="2" s="1"/>
  <c r="O11" i="2" a="1"/>
  <c r="O11" i="2"/>
  <c r="O12" i="2" a="1"/>
  <c r="O12" i="2"/>
  <c r="O13" i="2" a="1"/>
  <c r="O13" i="2"/>
  <c r="O14" i="2" a="1"/>
  <c r="O14" i="2"/>
  <c r="O15" i="2" a="1"/>
  <c r="O15" i="2" s="1"/>
  <c r="O16" i="2" a="1"/>
  <c r="O16" i="2"/>
  <c r="O17" i="2" a="1"/>
  <c r="O17" i="2"/>
  <c r="O18" i="2" a="1"/>
  <c r="O18" i="2" s="1"/>
  <c r="O19" i="2" a="1"/>
  <c r="O19" i="2" s="1"/>
  <c r="O20" i="2" a="1"/>
  <c r="O20" i="2"/>
  <c r="O21" i="2" a="1"/>
  <c r="O21" i="2" s="1"/>
  <c r="O22" i="2" a="1"/>
  <c r="O22" i="2"/>
  <c r="O23" i="2" a="1"/>
  <c r="O23" i="2"/>
  <c r="O24" i="2" a="1"/>
  <c r="O24" i="2" s="1"/>
  <c r="O25" i="2" a="1"/>
  <c r="O25" i="2"/>
  <c r="O26" i="2" a="1"/>
  <c r="O26" i="2"/>
  <c r="O27" i="2" a="1"/>
  <c r="O27" i="2" s="1"/>
  <c r="O28" i="2" a="1"/>
  <c r="O28" i="2"/>
  <c r="O29" i="2" a="1"/>
  <c r="O29" i="2"/>
  <c r="O30" i="2" a="1"/>
  <c r="O30" i="2"/>
  <c r="O31" i="2" a="1"/>
  <c r="O31" i="2" s="1"/>
  <c r="O32" i="2" a="1"/>
  <c r="O32" i="2"/>
  <c r="O33" i="2" a="1"/>
  <c r="O33" i="2" s="1"/>
  <c r="O34" i="2" a="1"/>
  <c r="O34" i="2" s="1"/>
  <c r="O35" i="2" a="1"/>
  <c r="O35" i="2" s="1"/>
  <c r="O36" i="2" a="1"/>
  <c r="O36" i="2"/>
  <c r="O37" i="2" a="1"/>
  <c r="O37" i="2" s="1"/>
  <c r="O38" i="2" a="1"/>
  <c r="O38" i="2" s="1"/>
  <c r="O39" i="2" a="1"/>
  <c r="O39" i="2" s="1"/>
  <c r="O40" i="2" a="1"/>
  <c r="O40" i="2"/>
  <c r="O41" i="2" a="1"/>
  <c r="O41" i="2"/>
  <c r="O42" i="2" a="1"/>
  <c r="O42" i="2"/>
  <c r="O43" i="2" a="1"/>
  <c r="O43" i="2"/>
  <c r="O44" i="2" a="1"/>
  <c r="O44" i="2"/>
  <c r="O45" i="2" a="1"/>
  <c r="O45" i="2"/>
  <c r="O46" i="2" a="1"/>
  <c r="O46" i="2" s="1"/>
  <c r="O47" i="2" a="1"/>
  <c r="O47" i="2"/>
  <c r="O48" i="2" a="1"/>
  <c r="O48" i="2" s="1"/>
  <c r="O49" i="2" a="1"/>
  <c r="O49" i="2" s="1"/>
  <c r="O50" i="2" a="1"/>
  <c r="O50" i="2"/>
  <c r="O51" i="2" a="1"/>
  <c r="O51" i="2" s="1"/>
  <c r="O52" i="2" a="1"/>
  <c r="O52" i="2"/>
  <c r="O53" i="2" a="1"/>
  <c r="O53" i="2" s="1"/>
  <c r="O54" i="2" a="1"/>
  <c r="O54" i="2"/>
  <c r="O55" i="2" a="1"/>
  <c r="O55" i="2"/>
  <c r="O56" i="2" a="1"/>
  <c r="O56" i="2"/>
  <c r="O57" i="2" a="1"/>
  <c r="O57" i="2"/>
  <c r="O58" i="2" a="1"/>
  <c r="O58" i="2" s="1"/>
  <c r="O59" i="2" a="1"/>
  <c r="O59" i="2" s="1"/>
  <c r="O60" i="2" a="1"/>
  <c r="O60" i="2" s="1"/>
  <c r="O61" i="2" a="1"/>
  <c r="O61" i="2"/>
  <c r="O62" i="2" a="1"/>
  <c r="O62" i="2"/>
  <c r="O63" i="2" a="1"/>
  <c r="O63" i="2" s="1"/>
  <c r="O64" i="2" a="1"/>
  <c r="O64" i="2"/>
  <c r="O65" i="2" a="1"/>
  <c r="O65" i="2"/>
  <c r="O66" i="2" a="1"/>
  <c r="O66" i="2"/>
  <c r="O67" i="2" a="1"/>
  <c r="O67" i="2"/>
  <c r="O68" i="2" a="1"/>
  <c r="O68" i="2"/>
  <c r="O69" i="2" a="1"/>
  <c r="O69" i="2"/>
  <c r="O70" i="2" a="1"/>
  <c r="O70" i="2"/>
  <c r="O71" i="2" a="1"/>
  <c r="O71" i="2"/>
  <c r="O72" i="2" a="1"/>
  <c r="O72" i="2"/>
  <c r="O73" i="2" a="1"/>
  <c r="O73" i="2"/>
  <c r="O74" i="2" a="1"/>
  <c r="O74" i="2" s="1"/>
  <c r="O75" i="2" a="1"/>
  <c r="O75" i="2" s="1"/>
  <c r="O76" i="2" a="1"/>
  <c r="O76" i="2"/>
  <c r="O77" i="2" a="1"/>
  <c r="O77" i="2" s="1"/>
  <c r="O78" i="2" a="1"/>
  <c r="O78" i="2" s="1"/>
  <c r="O79" i="2" a="1"/>
  <c r="O79" i="2"/>
  <c r="O80" i="2" a="1"/>
  <c r="O80" i="2"/>
  <c r="O81" i="2" a="1"/>
  <c r="O81" i="2"/>
  <c r="O82" i="2" a="1"/>
  <c r="O82" i="2" s="1"/>
  <c r="O83" i="2" a="1"/>
  <c r="O83" i="2"/>
  <c r="O84" i="2" a="1"/>
  <c r="O84" i="2" s="1"/>
  <c r="O85" i="2" a="1"/>
  <c r="O85" i="2"/>
  <c r="O86" i="2" a="1"/>
  <c r="O86" i="2" s="1"/>
  <c r="O87" i="2" a="1"/>
  <c r="O87" i="2" s="1"/>
  <c r="O88" i="2" a="1"/>
  <c r="O88" i="2"/>
  <c r="O89" i="2" a="1"/>
  <c r="O89" i="2" s="1"/>
  <c r="O90" i="2" a="1"/>
  <c r="O90" i="2"/>
  <c r="O91" i="2" a="1"/>
  <c r="O91" i="2"/>
  <c r="O92" i="2" a="1"/>
  <c r="O92" i="2"/>
  <c r="O93" i="2" a="1"/>
  <c r="O93" i="2"/>
  <c r="O94" i="2" a="1"/>
  <c r="O94" i="2"/>
  <c r="O95" i="2" a="1"/>
  <c r="O95" i="2" s="1"/>
  <c r="O96" i="2" a="1"/>
  <c r="O96" i="2"/>
  <c r="O97" i="2" a="1"/>
  <c r="O97" i="2"/>
  <c r="O98" i="2" a="1"/>
  <c r="O98" i="2"/>
  <c r="O99" i="2" a="1"/>
  <c r="O99" i="2" s="1"/>
  <c r="O100" i="2" a="1"/>
  <c r="O100" i="2"/>
  <c r="O101" i="2" a="1"/>
  <c r="O101" i="2"/>
  <c r="O102" i="2" a="1"/>
  <c r="O102" i="2" s="1"/>
  <c r="O103" i="2" a="1"/>
  <c r="O103" i="2" s="1"/>
  <c r="O104" i="2" a="1"/>
  <c r="O104" i="2"/>
  <c r="O105" i="2" a="1"/>
  <c r="O105" i="2" s="1"/>
  <c r="O106" i="2" a="1"/>
  <c r="O106" i="2" s="1"/>
  <c r="O107" i="2" a="1"/>
  <c r="O107" i="2"/>
  <c r="O108" i="2" a="1"/>
  <c r="O108" i="2" s="1"/>
  <c r="O109" i="2" a="1"/>
  <c r="O109" i="2" s="1"/>
  <c r="O110" i="2" a="1"/>
  <c r="O110" i="2"/>
  <c r="O111" i="2" a="1"/>
  <c r="O111" i="2" s="1"/>
  <c r="O112" i="2" a="1"/>
  <c r="O112" i="2"/>
  <c r="O113" i="2" a="1"/>
  <c r="O113" i="2" s="1"/>
  <c r="O114" i="2" a="1"/>
  <c r="O114" i="2" s="1"/>
  <c r="O115" i="2" a="1"/>
  <c r="O115" i="2"/>
  <c r="O116" i="2" a="1"/>
  <c r="O116" i="2"/>
  <c r="O117" i="2" a="1"/>
  <c r="O117" i="2" s="1"/>
  <c r="O118" i="2" a="1"/>
  <c r="O118" i="2"/>
  <c r="O119" i="2" a="1"/>
  <c r="O119" i="2"/>
  <c r="O120" i="2" a="1"/>
  <c r="O120" i="2"/>
  <c r="O121" i="2" a="1"/>
  <c r="O121" i="2"/>
  <c r="O122" i="2" a="1"/>
  <c r="O122" i="2"/>
  <c r="O123" i="2" a="1"/>
  <c r="O123" i="2" s="1"/>
  <c r="O124" i="2" a="1"/>
  <c r="O124" i="2"/>
  <c r="O125" i="2" a="1"/>
  <c r="O125" i="2"/>
  <c r="O126" i="2" a="1"/>
  <c r="O126" i="2" s="1"/>
  <c r="O127" i="2" a="1"/>
  <c r="O127" i="2"/>
  <c r="O128" i="2" a="1"/>
  <c r="O128" i="2"/>
  <c r="O129" i="2" a="1"/>
  <c r="O129" i="2"/>
  <c r="O130" i="2" a="1"/>
  <c r="O130" i="2" s="1"/>
  <c r="O131" i="2" a="1"/>
  <c r="O131" i="2"/>
  <c r="O132" i="2" a="1"/>
  <c r="O132" i="2" s="1"/>
  <c r="O133" i="2" a="1"/>
  <c r="O133" i="2"/>
  <c r="O134" i="2" a="1"/>
  <c r="O134" i="2" s="1"/>
  <c r="O135" i="2" a="1"/>
  <c r="O135" i="2" s="1"/>
  <c r="O136" i="2" a="1"/>
  <c r="O136" i="2"/>
  <c r="O137" i="2" a="1"/>
  <c r="O137" i="2" s="1"/>
  <c r="O138" i="2" a="1"/>
  <c r="O138" i="2"/>
  <c r="O139" i="2" a="1"/>
  <c r="O139" i="2" s="1"/>
  <c r="O140" i="2" a="1"/>
  <c r="O140" i="2"/>
  <c r="O141" i="2" a="1"/>
  <c r="O141" i="2"/>
  <c r="O142" i="2" a="1"/>
  <c r="O142" i="2" s="1"/>
  <c r="O143" i="2" a="1"/>
  <c r="O143" i="2"/>
  <c r="O144" i="2" a="1"/>
  <c r="O144" i="2"/>
  <c r="O145" i="2" a="1"/>
  <c r="O145" i="2" s="1"/>
  <c r="O146" i="2" a="1"/>
  <c r="O146" i="2"/>
  <c r="O147" i="2" a="1"/>
  <c r="O147" i="2" s="1"/>
  <c r="O148" i="2" a="1"/>
  <c r="O148" i="2"/>
  <c r="O149" i="2" a="1"/>
  <c r="O149" i="2"/>
  <c r="O150" i="2" a="1"/>
  <c r="O150" i="2"/>
  <c r="O151" i="2" a="1"/>
  <c r="O151" i="2" s="1"/>
  <c r="O152" i="2" a="1"/>
  <c r="O152" i="2"/>
  <c r="O153" i="2" a="1"/>
  <c r="O153" i="2" s="1"/>
  <c r="O154" i="2" a="1"/>
  <c r="O154" i="2"/>
  <c r="O155" i="2" a="1"/>
  <c r="O155" i="2" s="1"/>
  <c r="O156" i="2" a="1"/>
  <c r="O156" i="2"/>
  <c r="O157" i="2" a="1"/>
  <c r="O157" i="2"/>
  <c r="O158" i="2" a="1"/>
  <c r="O158" i="2" s="1"/>
  <c r="O159" i="2" a="1"/>
  <c r="O159" i="2" s="1"/>
  <c r="O160" i="2" a="1"/>
  <c r="O160" i="2"/>
  <c r="O161" i="2" a="1"/>
  <c r="O161" i="2"/>
  <c r="O162" i="2" a="1"/>
  <c r="O162" i="2" s="1"/>
  <c r="O163" i="2" a="1"/>
  <c r="O163" i="2"/>
  <c r="O164" i="2" a="1"/>
  <c r="O164" i="2"/>
  <c r="O165" i="2" a="1"/>
  <c r="O165" i="2" s="1"/>
  <c r="O166" i="2" a="1"/>
  <c r="O166" i="2"/>
  <c r="O167" i="2" a="1"/>
  <c r="O167" i="2"/>
  <c r="O168" i="2" a="1"/>
  <c r="O168" i="2"/>
  <c r="O169" i="2" a="1"/>
  <c r="O169" i="2" s="1"/>
  <c r="O170" i="2" a="1"/>
  <c r="O170" i="2"/>
  <c r="O171" i="2" a="1"/>
  <c r="O171" i="2" s="1"/>
  <c r="O172" i="2" a="1"/>
  <c r="O172" i="2"/>
  <c r="O173" i="2" a="1"/>
  <c r="O173" i="2"/>
  <c r="O174" i="2" a="1"/>
  <c r="O174" i="2"/>
  <c r="O175" i="2" a="1"/>
  <c r="O175" i="2" s="1"/>
  <c r="O176" i="2" a="1"/>
  <c r="O176" i="2"/>
  <c r="O177" i="2" a="1"/>
  <c r="O177" i="2" s="1"/>
  <c r="O178" i="2" a="1"/>
  <c r="O178" i="2" s="1"/>
  <c r="O179" i="2" a="1"/>
  <c r="O179" i="2"/>
  <c r="O180" i="2" a="1"/>
  <c r="O180" i="2"/>
  <c r="O181" i="2" a="1"/>
  <c r="O181" i="2"/>
  <c r="O182" i="2" a="1"/>
  <c r="O182" i="2" s="1"/>
  <c r="O183" i="2" a="1"/>
  <c r="O183" i="2" s="1"/>
  <c r="O184" i="2" a="1"/>
  <c r="O184" i="2"/>
  <c r="O185" i="2" a="1"/>
  <c r="O185" i="2"/>
  <c r="O186" i="2" a="1"/>
  <c r="O186" i="2"/>
  <c r="O187" i="2" a="1"/>
  <c r="O187" i="2"/>
  <c r="O188" i="2" a="1"/>
  <c r="O188" i="2"/>
  <c r="O189" i="2" a="1"/>
  <c r="O189" i="2"/>
  <c r="O190" i="2" a="1"/>
  <c r="O190" i="2" s="1"/>
  <c r="O191" i="2" a="1"/>
  <c r="O191" i="2"/>
  <c r="O192" i="2" a="1"/>
  <c r="O192" i="2" s="1"/>
  <c r="O193" i="2" a="1"/>
  <c r="O193" i="2"/>
  <c r="O194" i="2" a="1"/>
  <c r="O194" i="2" s="1"/>
  <c r="O195" i="2" a="1"/>
  <c r="O195" i="2" s="1"/>
  <c r="O196" i="2" a="1"/>
  <c r="O196" i="2"/>
  <c r="O197" i="2" a="1"/>
  <c r="O197" i="2" s="1"/>
  <c r="O198" i="2" a="1"/>
  <c r="O198" i="2"/>
  <c r="O199" i="2" a="1"/>
  <c r="O199" i="2"/>
  <c r="O200" i="2" a="1"/>
  <c r="O200" i="2"/>
  <c r="O201" i="2" a="1"/>
  <c r="O201" i="2" s="1"/>
  <c r="O202" i="2" a="1"/>
  <c r="O202" i="2"/>
  <c r="O203" i="2" a="1"/>
  <c r="O203" i="2" s="1"/>
  <c r="O204" i="2" a="1"/>
  <c r="O204" i="2"/>
  <c r="O205" i="2" a="1"/>
  <c r="O205" i="2" s="1"/>
  <c r="O206" i="2" a="1"/>
  <c r="O206" i="2" s="1"/>
  <c r="O207" i="2" a="1"/>
  <c r="O207" i="2" s="1"/>
  <c r="O208" i="2" a="1"/>
  <c r="O208" i="2"/>
  <c r="O209" i="2" a="1"/>
  <c r="O209" i="2"/>
  <c r="O210" i="2" a="1"/>
  <c r="O210" i="2"/>
  <c r="O211" i="2" a="1"/>
  <c r="O211" i="2"/>
  <c r="O212" i="2" a="1"/>
  <c r="O212" i="2"/>
  <c r="O213" i="2" a="1"/>
  <c r="O213" i="2"/>
  <c r="O214" i="2" a="1"/>
  <c r="O214" i="2" s="1"/>
  <c r="O215" i="2" a="1"/>
  <c r="O215" i="2"/>
  <c r="O216" i="2" a="1"/>
  <c r="O216" i="2"/>
  <c r="O217" i="2" a="1"/>
  <c r="O217" i="2"/>
  <c r="O218" i="2" a="1"/>
  <c r="O218" i="2" s="1"/>
  <c r="O219" i="2" a="1"/>
  <c r="O219" i="2" s="1"/>
  <c r="O220" i="2" a="1"/>
  <c r="O220" i="2"/>
  <c r="O221" i="2" a="1"/>
  <c r="O221" i="2" s="1"/>
  <c r="O222" i="2" a="1"/>
  <c r="O222" i="2" s="1"/>
  <c r="O223" i="2" a="1"/>
  <c r="O223" i="2" s="1"/>
  <c r="O224" i="2" a="1"/>
  <c r="O224" i="2"/>
  <c r="O225" i="2" a="1"/>
  <c r="O225" i="2" s="1"/>
  <c r="O226" i="2" a="1"/>
  <c r="O226" i="2"/>
  <c r="O227" i="2" a="1"/>
  <c r="O227" i="2"/>
  <c r="O228" i="2" a="1"/>
  <c r="O228" i="2" s="1"/>
  <c r="O229" i="2" a="1"/>
  <c r="O229" i="2"/>
  <c r="O230" i="2" a="1"/>
  <c r="O230" i="2" s="1"/>
  <c r="O231" i="2" a="1"/>
  <c r="O231" i="2" s="1"/>
  <c r="O232" i="2" a="1"/>
  <c r="O232" i="2"/>
  <c r="O233" i="2" a="1"/>
  <c r="O233" i="2" s="1"/>
  <c r="O234" i="2" a="1"/>
  <c r="O234" i="2"/>
  <c r="O235" i="2" a="1"/>
  <c r="O235" i="2"/>
  <c r="O236" i="2" a="1"/>
  <c r="O236" i="2"/>
  <c r="O237" i="2" a="1"/>
  <c r="O237" i="2"/>
  <c r="O238" i="2" a="1"/>
  <c r="O238" i="2" s="1"/>
  <c r="O239" i="2" a="1"/>
  <c r="O239" i="2" s="1"/>
  <c r="O240" i="2" a="1"/>
  <c r="O240" i="2"/>
  <c r="O241" i="2" a="1"/>
  <c r="O241" i="2"/>
  <c r="O242" i="2" a="1"/>
  <c r="O242" i="2"/>
  <c r="O243" i="2" a="1"/>
  <c r="O243" i="2" s="1"/>
  <c r="O244" i="2" a="1"/>
  <c r="O244" i="2"/>
  <c r="O245" i="2" a="1"/>
  <c r="O245" i="2" s="1"/>
  <c r="O246" i="2" a="1"/>
  <c r="O246" i="2"/>
  <c r="O247" i="2" a="1"/>
  <c r="O247" i="2" s="1"/>
  <c r="O248" i="2" a="1"/>
  <c r="O248" i="2"/>
  <c r="O249" i="2" a="1"/>
  <c r="O249" i="2" s="1"/>
  <c r="O250" i="2" a="1"/>
  <c r="O250" i="2"/>
  <c r="O251" i="2" a="1"/>
  <c r="O251" i="2"/>
  <c r="O252" i="2" a="1"/>
  <c r="O252" i="2" s="1"/>
  <c r="O253" i="2" a="1"/>
  <c r="O253" i="2" s="1"/>
  <c r="O254" i="2" a="1"/>
  <c r="O254" i="2"/>
  <c r="O255" i="2" a="1"/>
  <c r="O255" i="2" s="1"/>
  <c r="O256" i="2" a="1"/>
  <c r="O256" i="2" s="1"/>
  <c r="O257" i="2" a="1"/>
  <c r="O257" i="2" s="1"/>
  <c r="O258" i="2" a="1"/>
  <c r="O258" i="2"/>
  <c r="O259" i="2" a="1"/>
  <c r="O259" i="2"/>
  <c r="O260" i="2" a="1"/>
  <c r="O260" i="2"/>
  <c r="O261" i="2" a="1"/>
  <c r="O261" i="2" s="1"/>
  <c r="O262" i="2" a="1"/>
  <c r="O262" i="2"/>
  <c r="O263" i="2" a="1"/>
  <c r="O263" i="2"/>
  <c r="O264" i="2" a="1"/>
  <c r="O264" i="2" s="1"/>
  <c r="O265" i="2" a="1"/>
  <c r="O265" i="2"/>
  <c r="O266" i="2" a="1"/>
  <c r="O266" i="2" s="1"/>
  <c r="O267" i="2" a="1"/>
  <c r="O267" i="2" s="1"/>
  <c r="O268" i="2" a="1"/>
  <c r="O268" i="2" s="1"/>
  <c r="O269" i="2" a="1"/>
  <c r="O269" i="2" s="1"/>
  <c r="O270" i="2" a="1"/>
  <c r="O270" i="2" s="1"/>
  <c r="O271" i="2" a="1"/>
  <c r="O271" i="2"/>
  <c r="O272" i="2" a="1"/>
  <c r="O272" i="2"/>
  <c r="O273" i="2" a="1"/>
  <c r="O273" i="2" s="1"/>
  <c r="O274" i="2" a="1"/>
  <c r="O274" i="2" s="1"/>
  <c r="O275" i="2" a="1"/>
  <c r="O275" i="2" s="1"/>
  <c r="O276" i="2" a="1"/>
  <c r="O276" i="2" s="1"/>
  <c r="O277" i="2" a="1"/>
  <c r="O277" i="2"/>
  <c r="O278" i="2" a="1"/>
  <c r="O278" i="2"/>
  <c r="O279" i="2" a="1"/>
  <c r="O279" i="2" s="1"/>
  <c r="O280" i="2" a="1"/>
  <c r="O280" i="2" s="1"/>
  <c r="O281" i="2" a="1"/>
  <c r="O281" i="2"/>
  <c r="O282" i="2" a="1"/>
  <c r="O282" i="2"/>
  <c r="O283" i="2" a="1"/>
  <c r="O283" i="2" s="1"/>
  <c r="O284" i="2" a="1"/>
  <c r="O284" i="2"/>
  <c r="O285" i="2" a="1"/>
  <c r="O285" i="2"/>
  <c r="O286" i="2" a="1"/>
  <c r="O286" i="2" s="1"/>
  <c r="O287" i="2" a="1"/>
  <c r="O287" i="2"/>
  <c r="O288" i="2" a="1"/>
  <c r="O288" i="2"/>
  <c r="O289" i="2" a="1"/>
  <c r="O289" i="2"/>
  <c r="O290" i="2" a="1"/>
  <c r="O290" i="2" s="1"/>
  <c r="O291" i="2" a="1"/>
  <c r="O291" i="2" s="1"/>
  <c r="O292" i="2" a="1"/>
  <c r="O292" i="2" s="1"/>
  <c r="O293" i="2" a="1"/>
  <c r="O293" i="2" s="1"/>
  <c r="O294" i="2" a="1"/>
  <c r="O294" i="2"/>
  <c r="O295" i="2" a="1"/>
  <c r="O295" i="2" s="1"/>
  <c r="O296" i="2" a="1"/>
  <c r="O296" i="2"/>
  <c r="O297" i="2" a="1"/>
  <c r="O297" i="2"/>
  <c r="O298" i="2" a="1"/>
  <c r="O298" i="2" s="1"/>
  <c r="O299" i="2" a="1"/>
  <c r="O299" i="2" s="1"/>
  <c r="O300" i="2" a="1"/>
  <c r="O300" i="2"/>
  <c r="O301" i="2" a="1"/>
  <c r="O301" i="2"/>
  <c r="O302" i="2" a="1"/>
  <c r="O302" i="2"/>
  <c r="O303" i="2" a="1"/>
  <c r="O303" i="2" s="1"/>
  <c r="O304" i="2" a="1"/>
  <c r="O304" i="2" s="1"/>
  <c r="O305" i="2" a="1"/>
  <c r="O305" i="2" s="1"/>
  <c r="O306" i="2" a="1"/>
  <c r="O306" i="2" s="1"/>
  <c r="O307" i="2" a="1"/>
  <c r="O307" i="2" s="1"/>
  <c r="O308" i="2" a="1"/>
  <c r="O308" i="2"/>
  <c r="O309" i="2" a="1"/>
  <c r="O309" i="2"/>
  <c r="O310" i="2" a="1"/>
  <c r="O310" i="2"/>
  <c r="O311" i="2" a="1"/>
  <c r="O311" i="2" s="1"/>
  <c r="O312" i="2" a="1"/>
  <c r="O312" i="2" s="1"/>
  <c r="O313" i="2" a="1"/>
  <c r="O313" i="2"/>
  <c r="O314" i="2" a="1"/>
  <c r="O314" i="2"/>
  <c r="O315" i="2" a="1"/>
  <c r="O315" i="2" s="1"/>
  <c r="O316" i="2" a="1"/>
  <c r="O316" i="2" s="1"/>
  <c r="O317" i="2" a="1"/>
  <c r="O317" i="2"/>
  <c r="O318" i="2" a="1"/>
  <c r="O318" i="2" s="1"/>
  <c r="O319" i="2" a="1"/>
  <c r="O319" i="2" s="1"/>
  <c r="O320" i="2" a="1"/>
  <c r="O320" i="2"/>
  <c r="O321" i="2" a="1"/>
  <c r="O321" i="2" s="1"/>
  <c r="O322" i="2" a="1"/>
  <c r="O322" i="2"/>
  <c r="O323" i="2" a="1"/>
  <c r="O323" i="2"/>
  <c r="O324" i="2" a="1"/>
  <c r="O324" i="2"/>
  <c r="O325" i="2" a="1"/>
  <c r="O325" i="2" s="1"/>
  <c r="O326" i="2" a="1"/>
  <c r="O326" i="2" s="1"/>
  <c r="O327" i="2" a="1"/>
  <c r="O327" i="2" s="1"/>
  <c r="O328" i="2" a="1"/>
  <c r="O328" i="2" s="1"/>
  <c r="O329" i="2" a="1"/>
  <c r="O329" i="2"/>
  <c r="O330" i="2" a="1"/>
  <c r="O330" i="2"/>
  <c r="O331" i="2" a="1"/>
  <c r="O331" i="2"/>
  <c r="O332" i="2" a="1"/>
  <c r="O332" i="2"/>
  <c r="O333" i="2" a="1"/>
  <c r="O333" i="2" s="1"/>
  <c r="O334" i="2" a="1"/>
  <c r="O334" i="2"/>
  <c r="O335" i="2" a="1"/>
  <c r="O335" i="2" s="1"/>
  <c r="O336" i="2" a="1"/>
  <c r="O336" i="2"/>
  <c r="O337" i="2" a="1"/>
  <c r="O337" i="2"/>
  <c r="O338" i="2" a="1"/>
  <c r="O338" i="2" s="1"/>
  <c r="O339" i="2" a="1"/>
  <c r="O339" i="2" s="1"/>
  <c r="O340" i="2" a="1"/>
  <c r="O340" i="2" s="1"/>
  <c r="O341" i="2" a="1"/>
  <c r="O341" i="2" s="1"/>
  <c r="O342" i="2" a="1"/>
  <c r="O342" i="2" s="1"/>
  <c r="O343" i="2" a="1"/>
  <c r="O343" i="2" s="1"/>
  <c r="O344" i="2" a="1"/>
  <c r="O344" i="2"/>
  <c r="O345" i="2" a="1"/>
  <c r="O345" i="2" s="1"/>
  <c r="O346" i="2" a="1"/>
  <c r="O346" i="2" s="1"/>
  <c r="O347" i="2" a="1"/>
  <c r="O347" i="2" s="1"/>
  <c r="O348" i="2" a="1"/>
  <c r="O348" i="2"/>
  <c r="O349" i="2" a="1"/>
  <c r="O349" i="2"/>
  <c r="O350" i="2" a="1"/>
  <c r="O350" i="2" s="1"/>
  <c r="O351" i="2" a="1"/>
  <c r="O351" i="2" s="1"/>
  <c r="O352" i="2" a="1"/>
  <c r="O352" i="2" s="1"/>
  <c r="O353" i="2" a="1"/>
  <c r="O353" i="2"/>
  <c r="O354" i="2" a="1"/>
  <c r="O354" i="2"/>
  <c r="O355" i="2" a="1"/>
  <c r="O355" i="2"/>
  <c r="O356" i="2" a="1"/>
  <c r="O356" i="2"/>
  <c r="O357" i="2" a="1"/>
  <c r="O357" i="2" s="1"/>
  <c r="O358" i="2" a="1"/>
  <c r="O358" i="2" s="1"/>
  <c r="O359" i="2" a="1"/>
  <c r="O359" i="2"/>
  <c r="O360" i="2" a="1"/>
  <c r="O360" i="2"/>
  <c r="O361" i="2" a="1"/>
  <c r="O361" i="2"/>
  <c r="O362" i="2" a="1"/>
  <c r="O362" i="2" s="1"/>
  <c r="O363" i="2" a="1"/>
  <c r="O363" i="2" s="1"/>
  <c r="O364" i="2" a="1"/>
  <c r="O364" i="2" s="1"/>
  <c r="O365" i="2" a="1"/>
  <c r="O365" i="2" s="1"/>
  <c r="O366" i="2" a="1"/>
  <c r="O366" i="2"/>
  <c r="O367" i="2" a="1"/>
  <c r="O367" i="2"/>
  <c r="O368" i="2" a="1"/>
  <c r="O368" i="2"/>
  <c r="O369" i="2" a="1"/>
  <c r="O369" i="2"/>
  <c r="O370" i="2" a="1"/>
  <c r="O370" i="2"/>
  <c r="O371" i="2" a="1"/>
  <c r="O371" i="2" s="1"/>
  <c r="O372" i="2" a="1"/>
  <c r="O372" i="2"/>
  <c r="O373" i="2" a="1"/>
  <c r="O373" i="2"/>
  <c r="O374" i="2" a="1"/>
  <c r="O374" i="2"/>
  <c r="O375" i="2" a="1"/>
  <c r="O375" i="2" s="1"/>
  <c r="O376" i="2" a="1"/>
  <c r="O376" i="2" s="1"/>
  <c r="O377" i="2" a="1"/>
  <c r="O377" i="2" s="1"/>
  <c r="O378" i="2" a="1"/>
  <c r="O378" i="2" s="1"/>
  <c r="O379" i="2" a="1"/>
  <c r="O379" i="2" s="1"/>
  <c r="O380" i="2" a="1"/>
  <c r="O380" i="2"/>
  <c r="O381" i="2" a="1"/>
  <c r="O381" i="2"/>
  <c r="O382" i="2" a="1"/>
  <c r="O382" i="2"/>
  <c r="O383" i="2" a="1"/>
  <c r="O383" i="2"/>
  <c r="O384" i="2" a="1"/>
  <c r="O384" i="2" s="1"/>
  <c r="O385" i="2" a="1"/>
  <c r="O385" i="2"/>
  <c r="O386" i="2" a="1"/>
  <c r="O386" i="2"/>
  <c r="O387" i="2" a="1"/>
  <c r="O387" i="2" s="1"/>
  <c r="O388" i="2" a="1"/>
  <c r="O388" i="2" s="1"/>
  <c r="O389" i="2" a="1"/>
  <c r="O389" i="2" s="1"/>
  <c r="O390" i="2" a="1"/>
  <c r="O390" i="2"/>
  <c r="O391" i="2" a="1"/>
  <c r="O391" i="2" s="1"/>
  <c r="O392" i="2" a="1"/>
  <c r="O392" i="2"/>
  <c r="O393" i="2" a="1"/>
  <c r="O393" i="2" s="1"/>
  <c r="O394" i="2" a="1"/>
  <c r="O394" i="2"/>
  <c r="O395" i="2" a="1"/>
  <c r="O395" i="2"/>
  <c r="O396" i="2" a="1"/>
  <c r="O396" i="2"/>
  <c r="O397" i="2" a="1"/>
  <c r="O397" i="2" s="1"/>
  <c r="O398" i="2" a="1"/>
  <c r="O398" i="2"/>
  <c r="O399" i="2" a="1"/>
  <c r="O399" i="2" s="1"/>
  <c r="O400" i="2" a="1"/>
  <c r="O400" i="2" s="1"/>
  <c r="O401" i="2" a="1"/>
  <c r="O401" i="2"/>
  <c r="O402" i="2" a="1"/>
  <c r="O402" i="2"/>
  <c r="O403" i="2" a="1"/>
  <c r="O403" i="2" s="1"/>
  <c r="O404" i="2" a="1"/>
  <c r="O404" i="2"/>
  <c r="O405" i="2" a="1"/>
  <c r="O405" i="2" s="1"/>
  <c r="O406" i="2" a="1"/>
  <c r="O406" i="2" s="1"/>
  <c r="O407" i="2" a="1"/>
  <c r="O407" i="2" s="1"/>
  <c r="O408" i="2" a="1"/>
  <c r="O408" i="2"/>
  <c r="O409" i="2" a="1"/>
  <c r="O409" i="2"/>
  <c r="O410" i="2" a="1"/>
  <c r="O410" i="2" s="1"/>
  <c r="O411" i="2" a="1"/>
  <c r="O411" i="2" s="1"/>
  <c r="O412" i="2" a="1"/>
  <c r="O412" i="2" s="1"/>
  <c r="O413" i="2" a="1"/>
  <c r="O413" i="2"/>
  <c r="O414" i="2" a="1"/>
  <c r="O414" i="2" s="1"/>
  <c r="O415" i="2" a="1"/>
  <c r="O415" i="2"/>
  <c r="O416" i="2" a="1"/>
  <c r="O416" i="2"/>
  <c r="O417" i="2" a="1"/>
  <c r="O417" i="2" s="1"/>
  <c r="O418" i="2" a="1"/>
  <c r="O418" i="2"/>
  <c r="O419" i="2" a="1"/>
  <c r="O419" i="2"/>
  <c r="O420" i="2" a="1"/>
  <c r="O420" i="2"/>
  <c r="O421" i="2" a="1"/>
  <c r="O421" i="2" s="1"/>
  <c r="O422" i="2" a="1"/>
  <c r="O422" i="2" s="1"/>
  <c r="O423" i="2" a="1"/>
  <c r="O423" i="2" s="1"/>
  <c r="O424" i="2" a="1"/>
  <c r="O424" i="2" s="1"/>
  <c r="O425" i="2" a="1"/>
  <c r="O425" i="2" s="1"/>
  <c r="O426" i="2" a="1"/>
  <c r="O426" i="2"/>
  <c r="O427" i="2" a="1"/>
  <c r="O427" i="2"/>
  <c r="O428" i="2" a="1"/>
  <c r="O428" i="2"/>
  <c r="O429" i="2" a="1"/>
  <c r="O429" i="2"/>
  <c r="O430" i="2" a="1"/>
  <c r="O430" i="2" s="1"/>
  <c r="O431" i="2" a="1"/>
  <c r="O431" i="2" s="1"/>
  <c r="O432" i="2" a="1"/>
  <c r="O432" i="2"/>
  <c r="O433" i="2" a="1"/>
  <c r="O433" i="2"/>
  <c r="O434" i="2" a="1"/>
  <c r="O434" i="2"/>
  <c r="O435" i="2" a="1"/>
  <c r="O435" i="2" s="1"/>
  <c r="O436" i="2" a="1"/>
  <c r="O436" i="2" s="1"/>
  <c r="O437" i="2" a="1"/>
  <c r="O437" i="2" s="1"/>
  <c r="O438" i="2" a="1"/>
  <c r="O438" i="2" s="1"/>
  <c r="O439" i="2" a="1"/>
  <c r="O439" i="2" s="1"/>
  <c r="O440" i="2" a="1"/>
  <c r="O440" i="2"/>
  <c r="O441" i="2" a="1"/>
  <c r="O441" i="2"/>
  <c r="O442" i="2" a="1"/>
  <c r="O442" i="2"/>
  <c r="O443" i="2" a="1"/>
  <c r="O443" i="2" s="1"/>
  <c r="O444" i="2" a="1"/>
  <c r="O444" i="2"/>
  <c r="O445" i="2" a="1"/>
  <c r="O445" i="2" s="1"/>
  <c r="O446" i="2" a="1"/>
  <c r="O446" i="2"/>
  <c r="O447" i="2" a="1"/>
  <c r="O447" i="2" s="1"/>
  <c r="O448" i="2" a="1"/>
  <c r="O448" i="2" s="1"/>
  <c r="O449" i="2" a="1"/>
  <c r="O449" i="2"/>
  <c r="O450" i="2" a="1"/>
  <c r="O450" i="2" s="1"/>
  <c r="O451" i="2" a="1"/>
  <c r="O451" i="2"/>
  <c r="O452" i="2" a="1"/>
  <c r="O452" i="2"/>
  <c r="O453" i="2" a="1"/>
  <c r="O453" i="2" s="1"/>
  <c r="O454" i="2" a="1"/>
  <c r="O454" i="2" s="1"/>
  <c r="O455" i="2" a="1"/>
  <c r="O455" i="2"/>
  <c r="O456" i="2" a="1"/>
  <c r="O456" i="2" s="1"/>
  <c r="O457" i="2" a="1"/>
  <c r="O457" i="2"/>
  <c r="O458" i="2" a="1"/>
  <c r="O458" i="2"/>
  <c r="O459" i="2" a="1"/>
  <c r="O459" i="2" s="1"/>
  <c r="O460" i="2" a="1"/>
  <c r="O460" i="2" s="1"/>
  <c r="O461" i="2" a="1"/>
  <c r="O461" i="2"/>
  <c r="O462" i="2" a="1"/>
  <c r="O462" i="2"/>
  <c r="O463" i="2" a="1"/>
  <c r="O463" i="2" s="1"/>
  <c r="O464" i="2" a="1"/>
  <c r="O464" i="2"/>
  <c r="O465" i="2" a="1"/>
  <c r="O465" i="2"/>
  <c r="O466" i="2" a="1"/>
  <c r="O466" i="2" s="1"/>
  <c r="O467" i="2" a="1"/>
  <c r="O467" i="2" s="1"/>
  <c r="O468" i="2" a="1"/>
  <c r="O468" i="2" s="1"/>
  <c r="O469" i="2" a="1"/>
  <c r="O469" i="2" s="1"/>
  <c r="O470" i="2" a="1"/>
  <c r="O470" i="2"/>
  <c r="O471" i="2" a="1"/>
  <c r="O471" i="2" s="1"/>
  <c r="O472" i="2" a="1"/>
  <c r="O472" i="2" s="1"/>
  <c r="O473" i="2" a="1"/>
  <c r="O473" i="2"/>
  <c r="O474" i="2" a="1"/>
  <c r="O474" i="2" s="1"/>
  <c r="O475" i="2" a="1"/>
  <c r="O475" i="2"/>
  <c r="O476" i="2" a="1"/>
  <c r="O476" i="2"/>
  <c r="O477" i="2" a="1"/>
  <c r="O477" i="2"/>
  <c r="O478" i="2" a="1"/>
  <c r="O478" i="2" s="1"/>
  <c r="O479" i="2" a="1"/>
  <c r="O479" i="2"/>
  <c r="O480" i="2" a="1"/>
  <c r="O480" i="2" s="1"/>
  <c r="O481" i="2" a="1"/>
  <c r="O481" i="2"/>
  <c r="O482" i="2" a="1"/>
  <c r="O482" i="2" s="1"/>
  <c r="O483" i="2" a="1"/>
  <c r="O483" i="2" s="1"/>
  <c r="O484" i="2" a="1"/>
  <c r="O484" i="2" s="1"/>
  <c r="O485" i="2" a="1"/>
  <c r="O485" i="2" s="1"/>
  <c r="O486" i="2" a="1"/>
  <c r="O486" i="2"/>
  <c r="O487" i="2" a="1"/>
  <c r="O487" i="2"/>
  <c r="O488" i="2" a="1"/>
  <c r="O488" i="2"/>
  <c r="O489" i="2" a="1"/>
  <c r="O489" i="2" s="1"/>
  <c r="O490" i="2" a="1"/>
  <c r="O490" i="2"/>
  <c r="O491" i="2" a="1"/>
  <c r="O491" i="2"/>
  <c r="O492" i="2" a="1"/>
  <c r="O492" i="2" s="1"/>
  <c r="O493" i="2" a="1"/>
  <c r="O493" i="2"/>
  <c r="O494" i="2" a="1"/>
  <c r="O494" i="2"/>
  <c r="O495" i="2" a="1"/>
  <c r="O495" i="2" s="1"/>
  <c r="O496" i="2" a="1"/>
  <c r="O496" i="2" s="1"/>
  <c r="O497" i="2" a="1"/>
  <c r="O497" i="2"/>
  <c r="O498" i="2" a="1"/>
  <c r="O498" i="2" s="1"/>
  <c r="O499" i="2" a="1"/>
  <c r="O499" i="2" s="1"/>
  <c r="O500" i="2" a="1"/>
  <c r="O500" i="2"/>
  <c r="O501" i="2" a="1"/>
  <c r="O501" i="2" s="1"/>
  <c r="O502" i="2" a="1"/>
  <c r="O502" i="2" s="1"/>
  <c r="O503" i="2" a="1"/>
  <c r="O503" i="2"/>
  <c r="O504" i="2" a="1"/>
  <c r="O504" i="2"/>
  <c r="O505" i="2" a="1"/>
  <c r="O505" i="2" s="1"/>
  <c r="O506" i="2" a="1"/>
  <c r="O506" i="2" s="1"/>
  <c r="O507" i="2" a="1"/>
  <c r="O507" i="2" s="1"/>
  <c r="O508" i="2" a="1"/>
  <c r="O508" i="2" s="1"/>
  <c r="O509" i="2" a="1"/>
  <c r="O509" i="2" s="1"/>
  <c r="O510" i="2" a="1"/>
  <c r="O510" i="2"/>
  <c r="O511" i="2" a="1"/>
  <c r="O511" i="2"/>
  <c r="O512" i="2" a="1"/>
  <c r="O512" i="2"/>
  <c r="O513" i="2" a="1"/>
  <c r="O513" i="2" s="1"/>
  <c r="O514" i="2" a="1"/>
  <c r="O514" i="2" s="1"/>
  <c r="O515" i="2" a="1"/>
  <c r="O515" i="2" s="1"/>
  <c r="O516" i="2" a="1"/>
  <c r="O516" i="2"/>
  <c r="O517" i="2" a="1"/>
  <c r="O517" i="2"/>
  <c r="O518" i="2" a="1"/>
  <c r="O518" i="2"/>
  <c r="O519" i="2" a="1"/>
  <c r="O519" i="2" s="1"/>
  <c r="O520" i="2" a="1"/>
  <c r="O520" i="2" s="1"/>
  <c r="O521" i="2" a="1"/>
  <c r="O521" i="2" s="1"/>
  <c r="O522" i="2" a="1"/>
  <c r="O522" i="2" s="1"/>
  <c r="O523" i="2" a="1"/>
  <c r="O523" i="2"/>
  <c r="O524" i="2" a="1"/>
  <c r="O524" i="2"/>
  <c r="O525" i="2" a="1"/>
  <c r="O525" i="2"/>
  <c r="O526" i="2" a="1"/>
  <c r="O526" i="2"/>
  <c r="O527" i="2" a="1"/>
  <c r="O527" i="2"/>
  <c r="O528" i="2" a="1"/>
  <c r="O528" i="2" s="1"/>
  <c r="O529" i="2" a="1"/>
  <c r="O529" i="2" s="1"/>
  <c r="O530" i="2" a="1"/>
  <c r="O530" i="2"/>
  <c r="O531" i="2" a="1"/>
  <c r="O531" i="2" s="1"/>
  <c r="O532" i="2" a="1"/>
  <c r="O532" i="2" s="1"/>
  <c r="O533" i="2" a="1"/>
  <c r="O533" i="2"/>
  <c r="O534" i="2" a="1"/>
  <c r="O534" i="2"/>
  <c r="O535" i="2" a="1"/>
  <c r="O535" i="2" s="1"/>
  <c r="O536" i="2" a="1"/>
  <c r="O536" i="2"/>
  <c r="O537" i="2" a="1"/>
  <c r="O537" i="2"/>
  <c r="O538" i="2" a="1"/>
  <c r="O538" i="2"/>
  <c r="O539" i="2" a="1"/>
  <c r="O539" i="2"/>
  <c r="O540" i="2" a="1"/>
  <c r="O540" i="2"/>
  <c r="O541" i="2" a="1"/>
  <c r="O541" i="2" s="1"/>
  <c r="O542" i="2" a="1"/>
  <c r="O542" i="2" s="1"/>
  <c r="O543" i="2" a="1"/>
  <c r="O543" i="2" s="1"/>
  <c r="O544" i="2" a="1"/>
  <c r="O544" i="2" s="1"/>
  <c r="O545" i="2" a="1"/>
  <c r="O545" i="2"/>
  <c r="O546" i="2" a="1"/>
  <c r="O546" i="2"/>
  <c r="O547" i="2" a="1"/>
  <c r="O547" i="2"/>
  <c r="O548" i="2" a="1"/>
  <c r="O548" i="2"/>
  <c r="O549" i="2" a="1"/>
  <c r="O549" i="2" s="1"/>
  <c r="O550" i="2" a="1"/>
  <c r="O550" i="2"/>
  <c r="O551" i="2" a="1"/>
  <c r="O551" i="2" s="1"/>
  <c r="O552" i="2" a="1"/>
  <c r="O552" i="2" s="1"/>
  <c r="O553" i="2" a="1"/>
  <c r="O553" i="2"/>
  <c r="O554" i="2" a="1"/>
  <c r="O554" i="2" s="1"/>
  <c r="O555" i="2" a="1"/>
  <c r="O555" i="2" s="1"/>
  <c r="O556" i="2" a="1"/>
  <c r="O556" i="2" s="1"/>
  <c r="O557" i="2" a="1"/>
  <c r="O557" i="2"/>
  <c r="O558" i="2" a="1"/>
  <c r="O558" i="2" s="1"/>
  <c r="O559" i="2" a="1"/>
  <c r="O559" i="2"/>
  <c r="O560" i="2" a="1"/>
  <c r="O560" i="2"/>
  <c r="O561" i="2" a="1"/>
  <c r="O561" i="2" s="1"/>
  <c r="O562" i="2" a="1"/>
  <c r="O562" i="2"/>
  <c r="O563" i="2" a="1"/>
  <c r="O563" i="2"/>
  <c r="O564" i="2" a="1"/>
  <c r="O564" i="2" s="1"/>
  <c r="O565" i="2" a="1"/>
  <c r="O565" i="2" s="1"/>
  <c r="O566" i="2" a="1"/>
  <c r="O566" i="2"/>
  <c r="O567" i="2" a="1"/>
  <c r="O567" i="2" s="1"/>
  <c r="O568" i="2" a="1"/>
  <c r="O568" i="2" s="1"/>
  <c r="O569" i="2" a="1"/>
  <c r="O569" i="2"/>
  <c r="O570" i="2" a="1"/>
  <c r="O570" i="2"/>
  <c r="O571" i="2" a="1"/>
  <c r="O571" i="2"/>
  <c r="O572" i="2" a="1"/>
  <c r="O572" i="2"/>
  <c r="O573" i="2" a="1"/>
  <c r="O573" i="2" s="1"/>
  <c r="O574" i="2" a="1"/>
  <c r="O574" i="2" s="1"/>
  <c r="O575" i="2" a="1"/>
  <c r="O575" i="2"/>
  <c r="O576" i="2" a="1"/>
  <c r="O576" i="2"/>
  <c r="O577" i="2" a="1"/>
  <c r="O577" i="2"/>
  <c r="O578" i="2" a="1"/>
  <c r="O578" i="2" s="1"/>
  <c r="O579" i="2" a="1"/>
  <c r="O579" i="2" s="1"/>
  <c r="O580" i="2" a="1"/>
  <c r="O580" i="2" s="1"/>
  <c r="O581" i="2" a="1"/>
  <c r="O581" i="2" s="1"/>
  <c r="O582" i="2" a="1"/>
  <c r="O582" i="2" s="1"/>
  <c r="O583" i="2" a="1"/>
  <c r="O583" i="2"/>
  <c r="O584" i="2" a="1"/>
  <c r="O584" i="2"/>
  <c r="O585" i="2" a="1"/>
  <c r="O585" i="2"/>
  <c r="O586" i="2" a="1"/>
  <c r="O586" i="2"/>
  <c r="O587" i="2" a="1"/>
  <c r="O587" i="2" s="1"/>
  <c r="O588" i="2" a="1"/>
  <c r="O588" i="2"/>
  <c r="O589" i="2" a="1"/>
  <c r="O589" i="2"/>
  <c r="O590" i="2" a="1"/>
  <c r="O590" i="2"/>
  <c r="O591" i="2" a="1"/>
  <c r="O591" i="2" s="1"/>
  <c r="O592" i="2" a="1"/>
  <c r="O592" i="2" s="1"/>
  <c r="O593" i="2" a="1"/>
  <c r="O593" i="2" s="1"/>
  <c r="O594" i="2" a="1"/>
  <c r="O594" i="2" s="1"/>
  <c r="O595" i="2" a="1"/>
  <c r="O595" i="2"/>
  <c r="O596" i="2" a="1"/>
  <c r="O596" i="2"/>
  <c r="O597" i="2" a="1"/>
  <c r="O597" i="2"/>
  <c r="O598" i="2" a="1"/>
  <c r="O598" i="2"/>
  <c r="O599" i="2" a="1"/>
  <c r="O599" i="2"/>
  <c r="O600" i="2" a="1"/>
  <c r="O600" i="2" s="1"/>
  <c r="O601" i="2" a="1"/>
  <c r="O601" i="2"/>
  <c r="O602" i="2" a="1"/>
  <c r="O602" i="2"/>
  <c r="O603" i="2" a="1"/>
  <c r="O603" i="2" s="1"/>
  <c r="O604" i="2" a="1"/>
  <c r="O604" i="2" s="1"/>
  <c r="O605" i="2" a="1"/>
  <c r="O605" i="2" s="1"/>
  <c r="O606" i="2" a="1"/>
  <c r="O606" i="2"/>
  <c r="O607" i="2" a="1"/>
  <c r="O607" i="2" s="1"/>
  <c r="O608" i="2" a="1"/>
  <c r="O608" i="2"/>
  <c r="O609" i="2" a="1"/>
  <c r="O609" i="2"/>
  <c r="O610" i="2" a="1"/>
  <c r="O610" i="2" s="1"/>
  <c r="O611" i="2" a="1"/>
  <c r="O611" i="2"/>
  <c r="O612" i="2" a="1"/>
  <c r="O612" i="2"/>
  <c r="O613" i="2" a="1"/>
  <c r="O613" i="2" s="1"/>
  <c r="O614" i="2" a="1"/>
  <c r="O614" i="2" s="1"/>
  <c r="O615" i="2" a="1"/>
  <c r="O615" i="2" s="1"/>
  <c r="O616" i="2" a="1"/>
  <c r="O616" i="2" s="1"/>
  <c r="O617" i="2" a="1"/>
  <c r="O617" i="2"/>
  <c r="O618" i="2" a="1"/>
  <c r="O618" i="2" s="1"/>
  <c r="O619" i="2" a="1"/>
  <c r="O619" i="2"/>
  <c r="O620" i="2" a="1"/>
  <c r="O620" i="2"/>
  <c r="O621" i="2" a="1"/>
  <c r="O621" i="2"/>
  <c r="O622" i="2" a="1"/>
  <c r="O622" i="2"/>
  <c r="O623" i="2" a="1"/>
  <c r="O623" i="2"/>
  <c r="O624" i="2" a="1"/>
  <c r="O624" i="2" s="1"/>
  <c r="O625" i="2" a="1"/>
  <c r="O625" i="2"/>
  <c r="O626" i="2" a="1"/>
  <c r="O626" i="2" s="1"/>
  <c r="O627" i="2" a="1"/>
  <c r="O627" i="2" s="1"/>
  <c r="O628" i="2" a="1"/>
  <c r="O628" i="2" s="1"/>
  <c r="O629" i="2" a="1"/>
  <c r="O629" i="2"/>
  <c r="O630" i="2" a="1"/>
  <c r="O630" i="2"/>
  <c r="O631" i="2" a="1"/>
  <c r="O631" i="2" s="1"/>
  <c r="O632" i="2" a="1"/>
  <c r="O632" i="2"/>
  <c r="O633" i="2" a="1"/>
  <c r="O633" i="2" s="1"/>
  <c r="O634" i="2" a="1"/>
  <c r="O634" i="2" s="1"/>
  <c r="O635" i="2" a="1"/>
  <c r="O635" i="2" s="1"/>
  <c r="O636" i="2" a="1"/>
  <c r="O636" i="2"/>
  <c r="O637" i="2" a="1"/>
  <c r="O637" i="2"/>
  <c r="O638" i="2" a="1"/>
  <c r="O638" i="2" s="1"/>
  <c r="O639" i="2" a="1"/>
  <c r="O639" i="2" s="1"/>
  <c r="O640" i="2" a="1"/>
  <c r="O640" i="2" s="1"/>
  <c r="O641" i="2" a="1"/>
  <c r="O641" i="2"/>
  <c r="O642" i="2" a="1"/>
  <c r="O642" i="2" s="1"/>
  <c r="O643" i="2" a="1"/>
  <c r="O643" i="2"/>
  <c r="O644" i="2" a="1"/>
  <c r="O644" i="2"/>
  <c r="O645" i="2" a="1"/>
  <c r="O645" i="2"/>
  <c r="O646" i="2" a="1"/>
  <c r="O646" i="2" s="1"/>
  <c r="O647" i="2" a="1"/>
  <c r="O647" i="2"/>
  <c r="O648" i="2" a="1"/>
  <c r="O648" i="2"/>
  <c r="O649" i="2" a="1"/>
  <c r="O649" i="2" s="1"/>
  <c r="O650" i="2" a="1"/>
  <c r="O650" i="2" s="1"/>
  <c r="O651" i="2" a="1"/>
  <c r="O651" i="2" s="1"/>
  <c r="O652" i="2" a="1"/>
  <c r="O652" i="2" s="1"/>
  <c r="O653" i="2" a="1"/>
  <c r="O653" i="2" s="1"/>
  <c r="O654" i="2" a="1"/>
  <c r="O654" i="2" s="1"/>
  <c r="O655" i="2" a="1"/>
  <c r="O655" i="2"/>
  <c r="O656" i="2" a="1"/>
  <c r="O656" i="2"/>
  <c r="O657" i="2" a="1"/>
  <c r="O657" i="2"/>
  <c r="O658" i="2" a="1"/>
  <c r="O658" i="2"/>
  <c r="O659" i="2" a="1"/>
  <c r="O659" i="2" s="1"/>
  <c r="O660" i="2" a="1"/>
  <c r="O660" i="2"/>
  <c r="O661" i="2" a="1"/>
  <c r="O661" i="2"/>
  <c r="O662" i="2" a="1"/>
  <c r="O662" i="2"/>
  <c r="O663" i="2" a="1"/>
  <c r="O663" i="2" s="1"/>
  <c r="O664" i="2" a="1"/>
  <c r="O664" i="2" s="1"/>
  <c r="O665" i="2" a="1"/>
  <c r="O665" i="2" s="1"/>
  <c r="O666" i="2" a="1"/>
  <c r="O666" i="2" s="1"/>
  <c r="O667" i="2" a="1"/>
  <c r="O667" i="2"/>
  <c r="O668" i="2" a="1"/>
  <c r="O668" i="2"/>
  <c r="O669" i="2" a="1"/>
  <c r="O669" i="2"/>
  <c r="O670" i="2" a="1"/>
  <c r="O670" i="2" s="1"/>
  <c r="O671" i="2" a="1"/>
  <c r="O671" i="2"/>
  <c r="O672" i="2" a="1"/>
  <c r="O672" i="2" s="1"/>
  <c r="O673" i="2" a="1"/>
  <c r="O673" i="2" s="1"/>
  <c r="O674" i="2" a="1"/>
  <c r="O674" i="2"/>
  <c r="O675" i="2" a="1"/>
  <c r="O675" i="2" s="1"/>
  <c r="O676" i="2" a="1"/>
  <c r="O676" i="2" s="1"/>
  <c r="O677" i="2" a="1"/>
  <c r="O677" i="2"/>
  <c r="O678" i="2" a="1"/>
  <c r="O678" i="2" s="1"/>
  <c r="O679" i="2" a="1"/>
  <c r="O679" i="2" s="1"/>
  <c r="O680" i="2" a="1"/>
  <c r="O680" i="2"/>
  <c r="O681" i="2" a="1"/>
  <c r="O681" i="2"/>
  <c r="O682" i="2" a="1"/>
  <c r="O682" i="2"/>
  <c r="O683" i="2" a="1"/>
  <c r="O683" i="2" s="1"/>
  <c r="O684" i="2" a="1"/>
  <c r="O684" i="2" s="1"/>
  <c r="O685" i="2" a="1"/>
  <c r="O685" i="2" s="1"/>
  <c r="O686" i="2" a="1"/>
  <c r="O686" i="2"/>
  <c r="O687" i="2" a="1"/>
  <c r="O687" i="2" s="1"/>
  <c r="O688" i="2" a="1"/>
  <c r="O688" i="2" s="1"/>
  <c r="O689" i="2" a="1"/>
  <c r="O689" i="2"/>
  <c r="O690" i="2" a="1"/>
  <c r="O690" i="2"/>
  <c r="O691" i="2" a="1"/>
  <c r="O691" i="2" s="1"/>
  <c r="O692" i="2" a="1"/>
  <c r="O692" i="2"/>
  <c r="O693" i="2" a="1"/>
  <c r="O693" i="2"/>
  <c r="O694" i="2" a="1"/>
  <c r="O694" i="2" s="1"/>
  <c r="O695" i="2" a="1"/>
  <c r="O695" i="2"/>
  <c r="O696" i="2" a="1"/>
  <c r="O696" i="2"/>
  <c r="O697" i="2" a="1"/>
  <c r="O697" i="2" s="1"/>
  <c r="O698" i="2" a="1"/>
  <c r="O698" i="2" s="1"/>
  <c r="O699" i="2" a="1"/>
  <c r="O699" i="2" s="1"/>
  <c r="O700" i="2" a="1"/>
  <c r="O700" i="2" s="1"/>
  <c r="O701" i="2" a="1"/>
  <c r="O701" i="2"/>
  <c r="O702" i="2" a="1"/>
  <c r="O702" i="2"/>
  <c r="O703" i="2" a="1"/>
  <c r="O703" i="2"/>
  <c r="O704" i="2" a="1"/>
  <c r="O704" i="2"/>
  <c r="O705" i="2" a="1"/>
  <c r="O705" i="2"/>
  <c r="O706" i="2" a="1"/>
  <c r="O706" i="2"/>
  <c r="O707" i="2" a="1"/>
  <c r="O707" i="2"/>
  <c r="O708" i="2" a="1"/>
  <c r="O708" i="2" s="1"/>
  <c r="O709" i="2" a="1"/>
  <c r="O709" i="2"/>
  <c r="O710" i="2" a="1"/>
  <c r="O710" i="2"/>
  <c r="O711" i="2" a="1"/>
  <c r="O711" i="2" s="1"/>
  <c r="O712" i="2" a="1"/>
  <c r="O712" i="2" s="1"/>
  <c r="O713" i="2" a="1"/>
  <c r="O713" i="2"/>
  <c r="O714" i="2" a="1"/>
  <c r="O714" i="2"/>
  <c r="O715" i="2" a="1"/>
  <c r="O715" i="2"/>
  <c r="O716" i="2" a="1"/>
  <c r="O716" i="2"/>
  <c r="O717" i="2" a="1"/>
  <c r="O717" i="2"/>
  <c r="O718" i="2" a="1"/>
  <c r="O718" i="2"/>
  <c r="O719" i="2" a="1"/>
  <c r="O719" i="2"/>
  <c r="O720" i="2" a="1"/>
  <c r="O720" i="2"/>
  <c r="O721" i="2" a="1"/>
  <c r="O721" i="2" s="1"/>
  <c r="O722" i="2" a="1"/>
  <c r="O722" i="2"/>
  <c r="O723" i="2" a="1"/>
  <c r="O723" i="2" s="1"/>
  <c r="O724" i="2" a="1"/>
  <c r="O724" i="2" s="1"/>
  <c r="O725" i="2" a="1"/>
  <c r="O725" i="2" s="1"/>
  <c r="O726" i="2" a="1"/>
  <c r="O726" i="2"/>
  <c r="O727" i="2" a="1"/>
  <c r="O727" i="2"/>
  <c r="O728" i="2" a="1"/>
  <c r="O728" i="2"/>
  <c r="O729" i="2" a="1"/>
  <c r="O729" i="2"/>
  <c r="O730" i="2" a="1"/>
  <c r="O730" i="2"/>
  <c r="O731" i="2" a="1"/>
  <c r="O731" i="2" s="1"/>
  <c r="O732" i="2" a="1"/>
  <c r="O732" i="2" s="1"/>
  <c r="O733" i="2" a="1"/>
  <c r="O733" i="2"/>
  <c r="O734" i="2" a="1"/>
  <c r="O734" i="2"/>
  <c r="O735" i="2" a="1"/>
  <c r="O735" i="2" s="1"/>
  <c r="O736" i="2" a="1"/>
  <c r="O736" i="2" s="1"/>
  <c r="O737" i="2" a="1"/>
  <c r="O737" i="2"/>
  <c r="O738" i="2" a="1"/>
  <c r="O738" i="2" s="1"/>
  <c r="O739" i="2" a="1"/>
  <c r="O739" i="2" s="1"/>
  <c r="O740" i="2" a="1"/>
  <c r="O740" i="2"/>
  <c r="O741" i="2" a="1"/>
  <c r="O741" i="2"/>
  <c r="O742" i="2" a="1"/>
  <c r="O742" i="2"/>
  <c r="O743" i="2" a="1"/>
  <c r="O743" i="2"/>
  <c r="O744" i="2" a="1"/>
  <c r="O744" i="2"/>
  <c r="O745" i="2" a="1"/>
  <c r="O745" i="2"/>
  <c r="O746" i="2" a="1"/>
  <c r="O746" i="2"/>
  <c r="O747" i="2" a="1"/>
  <c r="O747" i="2" s="1"/>
  <c r="O748" i="2" a="1"/>
  <c r="O748" i="2" s="1"/>
  <c r="O749" i="2" a="1"/>
  <c r="O749" i="2"/>
  <c r="O750" i="2" a="1"/>
  <c r="O750" i="2" s="1"/>
  <c r="O751" i="2" a="1"/>
  <c r="O751" i="2" s="1"/>
  <c r="O752" i="2" a="1"/>
  <c r="O752" i="2"/>
  <c r="O753" i="2" a="1"/>
  <c r="O753" i="2"/>
  <c r="O754" i="2" a="1"/>
  <c r="O754" i="2"/>
  <c r="O755" i="2" a="1"/>
  <c r="O755" i="2"/>
  <c r="O756" i="2" a="1"/>
  <c r="O756" i="2"/>
  <c r="O757" i="2" a="1"/>
  <c r="O757" i="2"/>
  <c r="O758" i="2" a="1"/>
  <c r="O758" i="2"/>
  <c r="O759" i="2" a="1"/>
  <c r="O759" i="2" s="1"/>
  <c r="O760" i="2" a="1"/>
  <c r="O760" i="2" s="1"/>
  <c r="O761" i="2" a="1"/>
  <c r="O761" i="2"/>
  <c r="O762" i="2" a="1"/>
  <c r="O762" i="2"/>
  <c r="O763" i="2" a="1"/>
  <c r="O763" i="2"/>
  <c r="O764" i="2" a="1"/>
  <c r="O764" i="2"/>
  <c r="O765" i="2" a="1"/>
  <c r="O765" i="2"/>
  <c r="O766" i="2" a="1"/>
  <c r="O766" i="2"/>
  <c r="O767" i="2" a="1"/>
  <c r="O767" i="2"/>
  <c r="O768" i="2" a="1"/>
  <c r="O768" i="2"/>
  <c r="O769" i="2" a="1"/>
  <c r="O769" i="2"/>
  <c r="O770" i="2" a="1"/>
  <c r="O770" i="2"/>
  <c r="O771" i="2" a="1"/>
  <c r="O771" i="2" s="1"/>
  <c r="O772" i="2" a="1"/>
  <c r="O772" i="2" s="1"/>
  <c r="O773" i="2" a="1"/>
  <c r="O773" i="2" s="1"/>
  <c r="O774" i="2" a="1"/>
  <c r="O774" i="2"/>
  <c r="O775" i="2" a="1"/>
  <c r="O775" i="2" s="1"/>
  <c r="O776" i="2" a="1"/>
  <c r="O776" i="2"/>
  <c r="O777" i="2" a="1"/>
  <c r="O777" i="2" s="1"/>
  <c r="O778" i="2" a="1"/>
  <c r="O778" i="2"/>
  <c r="O779" i="2" a="1"/>
  <c r="O779" i="2" s="1"/>
  <c r="O780" i="2" a="1"/>
  <c r="O780" i="2"/>
  <c r="O781" i="2" a="1"/>
  <c r="O781" i="2" s="1"/>
  <c r="O782" i="2" a="1"/>
  <c r="O782" i="2"/>
  <c r="O783" i="2" a="1"/>
  <c r="O783" i="2" s="1"/>
  <c r="O784" i="2" a="1"/>
  <c r="O784" i="2" s="1"/>
  <c r="O785" i="2" a="1"/>
  <c r="O785" i="2"/>
  <c r="O786" i="2" a="1"/>
  <c r="O786" i="2"/>
  <c r="O787" i="2" a="1"/>
  <c r="O787" i="2"/>
  <c r="O788" i="2" a="1"/>
  <c r="O788" i="2"/>
  <c r="O789" i="2" a="1"/>
  <c r="O789" i="2"/>
  <c r="O790" i="2" a="1"/>
  <c r="O790" i="2" s="1"/>
  <c r="O791" i="2" a="1"/>
  <c r="O791" i="2"/>
  <c r="O792" i="2" a="1"/>
  <c r="O792" i="2"/>
  <c r="O793" i="2" a="1"/>
  <c r="O793" i="2"/>
  <c r="O794" i="2" a="1"/>
  <c r="O794" i="2" s="1"/>
  <c r="O795" i="2" a="1"/>
  <c r="O795" i="2" s="1"/>
  <c r="O796" i="2" a="1"/>
  <c r="O796" i="2" s="1"/>
  <c r="O797" i="2" a="1"/>
  <c r="O797" i="2"/>
  <c r="O798" i="2" a="1"/>
  <c r="O798" i="2"/>
  <c r="O799" i="2" a="1"/>
  <c r="O799" i="2"/>
  <c r="O800" i="2" a="1"/>
  <c r="O800" i="2"/>
  <c r="O801" i="2" a="1"/>
  <c r="O801" i="2" s="1"/>
  <c r="O802" i="2" a="1"/>
  <c r="O802" i="2"/>
  <c r="O803" i="2" a="1"/>
  <c r="O803" i="2" s="1"/>
  <c r="O804" i="2" a="1"/>
  <c r="O804" i="2"/>
  <c r="O805" i="2" a="1"/>
  <c r="O805" i="2" s="1"/>
  <c r="O806" i="2" a="1"/>
  <c r="O806" i="2" s="1"/>
  <c r="O807" i="2" a="1"/>
  <c r="O807" i="2" s="1"/>
  <c r="O808" i="2" a="1"/>
  <c r="O808" i="2" s="1"/>
  <c r="O809" i="2" a="1"/>
  <c r="O809" i="2" s="1"/>
  <c r="O810" i="2" a="1"/>
  <c r="O810" i="2"/>
  <c r="O811" i="2" a="1"/>
  <c r="O811" i="2" s="1"/>
  <c r="O812" i="2" a="1"/>
  <c r="O812" i="2"/>
  <c r="O813" i="2" a="1"/>
  <c r="O813" i="2" s="1"/>
  <c r="O814" i="2" a="1"/>
  <c r="O814" i="2"/>
  <c r="O815" i="2" a="1"/>
  <c r="O815" i="2" s="1"/>
  <c r="O816" i="2" a="1"/>
  <c r="O816" i="2" s="1"/>
  <c r="O817" i="2" a="1"/>
  <c r="O817" i="2"/>
  <c r="O818" i="2" a="1"/>
  <c r="O818" i="2"/>
  <c r="O819" i="2" a="1"/>
  <c r="O819" i="2" s="1"/>
  <c r="O820" i="2" a="1"/>
  <c r="O820" i="2" s="1"/>
  <c r="O821" i="2" a="1"/>
  <c r="O821" i="2"/>
  <c r="O822" i="2" a="1"/>
  <c r="O822" i="2"/>
  <c r="O823" i="2" a="1"/>
  <c r="O823" i="2" s="1"/>
  <c r="O824" i="2" a="1"/>
  <c r="O824" i="2"/>
  <c r="O825" i="2" a="1"/>
  <c r="O825" i="2" s="1"/>
  <c r="O826" i="2" a="1"/>
  <c r="O826" i="2"/>
  <c r="O827" i="2" a="1"/>
  <c r="O827" i="2" s="1"/>
  <c r="O828" i="2" a="1"/>
  <c r="O828" i="2" s="1"/>
  <c r="O829" i="2" a="1"/>
  <c r="O829" i="2" s="1"/>
  <c r="O830" i="2" a="1"/>
  <c r="O830" i="2"/>
  <c r="O831" i="2" a="1"/>
  <c r="O831" i="2" s="1"/>
  <c r="O832" i="2" a="1"/>
  <c r="O832" i="2" s="1"/>
  <c r="O833" i="2" a="1"/>
  <c r="O833" i="2"/>
  <c r="O834" i="2" a="1"/>
  <c r="O834" i="2" s="1"/>
  <c r="O835" i="2" a="1"/>
  <c r="O835" i="2"/>
  <c r="O836" i="2" a="1"/>
  <c r="O836" i="2"/>
  <c r="O837" i="2" a="1"/>
  <c r="O837" i="2" s="1"/>
  <c r="O838" i="2" a="1"/>
  <c r="O838" i="2"/>
  <c r="O839" i="2" a="1"/>
  <c r="O839" i="2"/>
  <c r="O840" i="2" a="1"/>
  <c r="O840" i="2" s="1"/>
  <c r="O841" i="2" a="1"/>
  <c r="O841" i="2"/>
  <c r="O842" i="2" a="1"/>
  <c r="O842" i="2" s="1"/>
  <c r="O843" i="2" a="1"/>
  <c r="O843" i="2" s="1"/>
  <c r="O844" i="2" a="1"/>
  <c r="O844" i="2" s="1"/>
  <c r="O845" i="2" a="1"/>
  <c r="O845" i="2"/>
  <c r="O846" i="2" a="1"/>
  <c r="O846" i="2"/>
  <c r="O847" i="2" a="1"/>
  <c r="O847" i="2"/>
  <c r="O848" i="2" a="1"/>
  <c r="O848" i="2"/>
  <c r="O849" i="2" a="1"/>
  <c r="O849" i="2"/>
  <c r="O850" i="2" a="1"/>
  <c r="O850" i="2" s="1"/>
  <c r="O851" i="2" a="1"/>
  <c r="O851" i="2" s="1"/>
  <c r="O852" i="2" a="1"/>
  <c r="O852" i="2"/>
  <c r="O853" i="2" a="1"/>
  <c r="O853" i="2"/>
  <c r="O854" i="2" a="1"/>
  <c r="O854" i="2" s="1"/>
  <c r="O855" i="2" a="1"/>
  <c r="O855" i="2" s="1"/>
  <c r="O856" i="2" a="1"/>
  <c r="O856" i="2" s="1"/>
  <c r="O857" i="2" a="1"/>
  <c r="O857" i="2"/>
  <c r="O858" i="2" a="1"/>
  <c r="O858" i="2" s="1"/>
  <c r="O859" i="2" a="1"/>
  <c r="O859" i="2"/>
  <c r="O860" i="2" a="1"/>
  <c r="O860" i="2"/>
  <c r="O861" i="2" a="1"/>
  <c r="O861" i="2"/>
  <c r="O862" i="2" a="1"/>
  <c r="O862" i="2"/>
  <c r="O863" i="2" a="1"/>
  <c r="O863" i="2"/>
  <c r="O864" i="2" a="1"/>
  <c r="O864" i="2" s="1"/>
  <c r="O865" i="2" a="1"/>
  <c r="O865" i="2"/>
  <c r="O866" i="2" a="1"/>
  <c r="O866" i="2"/>
  <c r="O867" i="2" a="1"/>
  <c r="O867" i="2" s="1"/>
  <c r="O868" i="2" a="1"/>
  <c r="O868" i="2" s="1"/>
  <c r="O869" i="2" a="1"/>
  <c r="O869" i="2" s="1"/>
  <c r="O870" i="2" a="1"/>
  <c r="O870" i="2" s="1"/>
  <c r="O871" i="2" a="1"/>
  <c r="O871" i="2"/>
  <c r="O872" i="2" a="1"/>
  <c r="O872" i="2"/>
  <c r="O873" i="2" a="1"/>
  <c r="O873" i="2"/>
  <c r="O874" i="2" a="1"/>
  <c r="O874" i="2" s="1"/>
  <c r="O875" i="2" a="1"/>
  <c r="O875" i="2"/>
  <c r="O876" i="2" a="1"/>
  <c r="O876" i="2"/>
  <c r="O877" i="2" a="1"/>
  <c r="O877" i="2"/>
  <c r="O878" i="2" a="1"/>
  <c r="O878" i="2" s="1"/>
  <c r="O879" i="2" a="1"/>
  <c r="O879" i="2" s="1"/>
  <c r="O880" i="2" a="1"/>
  <c r="O880" i="2" s="1"/>
  <c r="O881" i="2" a="1"/>
  <c r="O881" i="2"/>
  <c r="O882" i="2" a="1"/>
  <c r="O882" i="2" s="1"/>
  <c r="O883" i="2" a="1"/>
  <c r="O883" i="2"/>
  <c r="O884" i="2" a="1"/>
  <c r="O884" i="2"/>
  <c r="O885" i="2" a="1"/>
  <c r="O885" i="2" s="1"/>
  <c r="O886" i="2" a="1"/>
  <c r="O886" i="2"/>
  <c r="O887" i="2" a="1"/>
  <c r="O887" i="2" s="1"/>
  <c r="O888" i="2" a="1"/>
  <c r="O888" i="2"/>
  <c r="O889" i="2" a="1"/>
  <c r="O889" i="2" s="1"/>
  <c r="O890" i="2" a="1"/>
  <c r="O890" i="2"/>
  <c r="O891" i="2" a="1"/>
  <c r="O891" i="2" s="1"/>
  <c r="O892" i="2" a="1"/>
  <c r="O892" i="2" s="1"/>
  <c r="O893" i="2" a="1"/>
  <c r="O893" i="2" s="1"/>
  <c r="O894" i="2" a="1"/>
  <c r="O894" i="2"/>
  <c r="O895" i="2" a="1"/>
  <c r="O895" i="2" s="1"/>
  <c r="O896" i="2" a="1"/>
  <c r="O896" i="2"/>
  <c r="O897" i="2" a="1"/>
  <c r="O897" i="2"/>
  <c r="O898" i="2" a="1"/>
  <c r="O898" i="2"/>
  <c r="O899" i="2" a="1"/>
  <c r="O899" i="2" s="1"/>
  <c r="O900" i="2" a="1"/>
  <c r="O900" i="2"/>
  <c r="O901" i="2" a="1"/>
  <c r="O901" i="2" s="1"/>
  <c r="O902" i="2" a="1"/>
  <c r="O902" i="2"/>
  <c r="O903" i="2" a="1"/>
  <c r="O903" i="2" s="1"/>
  <c r="O904" i="2" a="1"/>
  <c r="O904" i="2" s="1"/>
  <c r="O905" i="2" a="1"/>
  <c r="O905" i="2"/>
  <c r="O906" i="2" a="1"/>
  <c r="O906" i="2"/>
  <c r="O907" i="2" a="1"/>
  <c r="O907" i="2" s="1"/>
  <c r="O908" i="2" a="1"/>
  <c r="O908" i="2" s="1"/>
  <c r="O909" i="2" a="1"/>
  <c r="O909" i="2" s="1"/>
  <c r="O910" i="2" a="1"/>
  <c r="O910" i="2"/>
  <c r="O911" i="2" a="1"/>
  <c r="O911" i="2" s="1"/>
  <c r="O912" i="2" a="1"/>
  <c r="O912" i="2"/>
  <c r="O913" i="2" a="1"/>
  <c r="O913" i="2"/>
  <c r="O914" i="2" a="1"/>
  <c r="O914" i="2"/>
  <c r="O915" i="2" a="1"/>
  <c r="O915" i="2" s="1"/>
  <c r="O916" i="2" a="1"/>
  <c r="O916" i="2" s="1"/>
  <c r="O917" i="2" a="1"/>
  <c r="O917" i="2"/>
  <c r="O918" i="2" a="1"/>
  <c r="O918" i="2" s="1"/>
  <c r="O919" i="2" a="1"/>
  <c r="O919" i="2"/>
  <c r="O920" i="2" a="1"/>
  <c r="O920" i="2"/>
  <c r="O921" i="2" a="1"/>
  <c r="O921" i="2" s="1"/>
  <c r="O922" i="2" a="1"/>
  <c r="O922" i="2"/>
  <c r="O923" i="2" a="1"/>
  <c r="O923" i="2"/>
  <c r="O924" i="2" a="1"/>
  <c r="O924" i="2"/>
  <c r="O925" i="2" a="1"/>
  <c r="O925" i="2" s="1"/>
  <c r="O926" i="2" a="1"/>
  <c r="O926" i="2"/>
  <c r="O927" i="2" a="1"/>
  <c r="O927" i="2" s="1"/>
  <c r="O928" i="2" a="1"/>
  <c r="O928" i="2" s="1"/>
  <c r="O929" i="2" a="1"/>
  <c r="O929" i="2" s="1"/>
  <c r="O930" i="2" a="1"/>
  <c r="O930" i="2"/>
  <c r="O931" i="2" a="1"/>
  <c r="O931" i="2"/>
  <c r="O932" i="2" a="1"/>
  <c r="O932" i="2" s="1"/>
  <c r="O933" i="2" a="1"/>
  <c r="O933" i="2"/>
  <c r="O934" i="2" a="1"/>
  <c r="O934" i="2" s="1"/>
  <c r="O935" i="2" a="1"/>
  <c r="O935" i="2" s="1"/>
  <c r="O936" i="2" a="1"/>
  <c r="O936" i="2" s="1"/>
  <c r="O937" i="2" a="1"/>
  <c r="O937" i="2"/>
  <c r="O938" i="2" a="1"/>
  <c r="O938" i="2"/>
  <c r="O939" i="2" a="1"/>
  <c r="O939" i="2" s="1"/>
  <c r="O940" i="2" a="1"/>
  <c r="O940" i="2" s="1"/>
  <c r="O941" i="2" a="1"/>
  <c r="O941" i="2"/>
  <c r="O942" i="2" a="1"/>
  <c r="O942" i="2"/>
  <c r="O943" i="2" a="1"/>
  <c r="O943" i="2"/>
  <c r="O944" i="2" a="1"/>
  <c r="O944" i="2"/>
  <c r="O945" i="2" a="1"/>
  <c r="O945" i="2" s="1"/>
  <c r="O946" i="2" a="1"/>
  <c r="O946" i="2" s="1"/>
  <c r="O947" i="2" a="1"/>
  <c r="O947" i="2" s="1"/>
  <c r="O948" i="2" a="1"/>
  <c r="O948" i="2"/>
  <c r="O949" i="2" a="1"/>
  <c r="O949" i="2" s="1"/>
  <c r="O950" i="2" a="1"/>
  <c r="O950" i="2"/>
  <c r="O951" i="2" a="1"/>
  <c r="O951" i="2" s="1"/>
  <c r="O952" i="2" a="1"/>
  <c r="O952" i="2" s="1"/>
  <c r="O953" i="2" a="1"/>
  <c r="O953" i="2"/>
  <c r="O954" i="2" a="1"/>
  <c r="O954" i="2"/>
  <c r="O955" i="2" a="1"/>
  <c r="O955" i="2"/>
  <c r="O956" i="2" a="1"/>
  <c r="O956" i="2" s="1"/>
  <c r="O957" i="2" a="1"/>
  <c r="O957" i="2"/>
  <c r="O958" i="2" a="1"/>
  <c r="O958" i="2"/>
  <c r="O959" i="2" a="1"/>
  <c r="O959" i="2"/>
  <c r="O960" i="2" a="1"/>
  <c r="O960" i="2" s="1"/>
  <c r="O961" i="2" a="1"/>
  <c r="O961" i="2"/>
  <c r="O962" i="2" a="1"/>
  <c r="O962" i="2"/>
  <c r="O963" i="2" a="1"/>
  <c r="O963" i="2" s="1"/>
  <c r="O964" i="2" a="1"/>
  <c r="O964" i="2" s="1"/>
  <c r="O965" i="2" a="1"/>
  <c r="O965" i="2"/>
  <c r="O966" i="2" a="1"/>
  <c r="O966" i="2"/>
  <c r="O967" i="2" a="1"/>
  <c r="O967" i="2"/>
  <c r="O968" i="2" a="1"/>
  <c r="O968" i="2"/>
  <c r="O969" i="2" a="1"/>
  <c r="O969" i="2"/>
  <c r="O970" i="2" a="1"/>
  <c r="O970" i="2"/>
  <c r="O971" i="2" a="1"/>
  <c r="O971" i="2"/>
  <c r="O972" i="2" a="1"/>
  <c r="O972" i="2"/>
  <c r="O973" i="2" a="1"/>
  <c r="O973" i="2" s="1"/>
  <c r="O974" i="2" a="1"/>
  <c r="O974" i="2" s="1"/>
  <c r="O975" i="2" a="1"/>
  <c r="O975" i="2" s="1"/>
  <c r="O976" i="2" a="1"/>
  <c r="O976" i="2" s="1"/>
  <c r="O977" i="2" a="1"/>
  <c r="O977" i="2"/>
  <c r="O978" i="2" a="1"/>
  <c r="O978" i="2"/>
  <c r="O979" i="2" a="1"/>
  <c r="O979" i="2" s="1"/>
  <c r="O980" i="2" a="1"/>
  <c r="O980" i="2"/>
  <c r="O981" i="2" a="1"/>
  <c r="O981" i="2"/>
  <c r="O982" i="2" a="1"/>
  <c r="O982" i="2"/>
  <c r="O983" i="2" a="1"/>
  <c r="O983" i="2" s="1"/>
  <c r="O984" i="2" a="1"/>
  <c r="O984" i="2"/>
  <c r="O985" i="2" a="1"/>
  <c r="O985" i="2"/>
  <c r="O986" i="2" a="1"/>
  <c r="O986" i="2" s="1"/>
  <c r="O987" i="2" a="1"/>
  <c r="O987" i="2" s="1"/>
  <c r="O988" i="2" a="1"/>
  <c r="O988" i="2" s="1"/>
  <c r="O989" i="2" a="1"/>
  <c r="O989" i="2" s="1"/>
  <c r="O990" i="2" a="1"/>
  <c r="O990" i="2"/>
  <c r="O991" i="2" a="1"/>
  <c r="O991" i="2" s="1"/>
  <c r="O992" i="2" a="1"/>
  <c r="O992" i="2" s="1"/>
  <c r="O993" i="2" a="1"/>
  <c r="O993" i="2"/>
  <c r="O994" i="2" a="1"/>
  <c r="O994" i="2"/>
  <c r="O995" i="2" a="1"/>
  <c r="O995" i="2"/>
  <c r="O996" i="2" a="1"/>
  <c r="O996" i="2"/>
  <c r="O997" i="2" a="1"/>
  <c r="O997" i="2"/>
  <c r="O998" i="2" a="1"/>
  <c r="O998" i="2" s="1"/>
  <c r="O999" i="2" a="1"/>
  <c r="O999" i="2" s="1"/>
  <c r="O1000" i="2" a="1"/>
  <c r="O1000" i="2" s="1"/>
  <c r="O1001" i="2" a="1"/>
  <c r="O1001" i="2" s="1"/>
  <c r="O1002" i="2" a="1"/>
  <c r="O1002" i="2"/>
  <c r="O1003" i="2" a="1"/>
  <c r="O1003" i="2"/>
  <c r="O1004" i="2" a="1"/>
  <c r="O1004" i="2" s="1"/>
  <c r="O1005" i="2" a="1"/>
  <c r="O1005" i="2" s="1"/>
  <c r="O1006" i="2" a="1"/>
  <c r="O1006" i="2" s="1"/>
  <c r="O1007" i="2" a="1"/>
  <c r="O1007" i="2"/>
  <c r="O1008" i="2" a="1"/>
  <c r="O1008" i="2" s="1"/>
  <c r="O1009" i="2" a="1"/>
  <c r="O1009" i="2" s="1"/>
  <c r="O1010" i="2" a="1"/>
  <c r="O1010" i="2"/>
  <c r="O1011" i="2" a="1"/>
  <c r="O1011" i="2" s="1"/>
  <c r="O1012" i="2" a="1"/>
  <c r="O1012" i="2" s="1"/>
  <c r="O1013" i="2" a="1"/>
  <c r="O1013" i="2" s="1"/>
  <c r="O1014" i="2" a="1"/>
  <c r="O1014" i="2"/>
  <c r="O1015" i="2" a="1"/>
  <c r="O1015" i="2"/>
  <c r="O1016" i="2" a="1"/>
  <c r="O1016" i="2"/>
  <c r="O1017" i="2" a="1"/>
  <c r="O1017" i="2"/>
  <c r="O1018" i="2" a="1"/>
  <c r="O1018" i="2"/>
  <c r="O1019" i="2" a="1"/>
  <c r="O1019" i="2" s="1"/>
  <c r="O1020" i="2" a="1"/>
  <c r="O1020" i="2"/>
  <c r="O1021" i="2" a="1"/>
  <c r="O1021" i="2"/>
  <c r="O1022" i="2" a="1"/>
  <c r="O1022" i="2" s="1"/>
  <c r="O1023" i="2" a="1"/>
  <c r="O1023" i="2" s="1"/>
  <c r="O1024" i="2" a="1"/>
  <c r="O1024" i="2" s="1"/>
  <c r="O1025" i="2" a="1"/>
  <c r="O1025" i="2"/>
  <c r="O1026" i="2" a="1"/>
  <c r="O1026" i="2"/>
  <c r="O1027" i="2" a="1"/>
  <c r="O1027" i="2"/>
  <c r="O1028" i="2" a="1"/>
  <c r="O1028" i="2"/>
  <c r="O1029" i="2" a="1"/>
  <c r="O1029" i="2" s="1"/>
  <c r="O1030" i="2" a="1"/>
  <c r="O1030" i="2" s="1"/>
  <c r="O1031" i="2" a="1"/>
  <c r="O1031" i="2"/>
  <c r="O1032" i="2" a="1"/>
  <c r="O1032" i="2"/>
  <c r="O1033" i="2" a="1"/>
  <c r="O1033" i="2" s="1"/>
  <c r="O1034" i="2" a="1"/>
  <c r="O1034" i="2" s="1"/>
  <c r="O1035" i="2" a="1"/>
  <c r="O1035" i="2"/>
  <c r="O1036" i="2" a="1"/>
  <c r="O1036" i="2" s="1"/>
  <c r="O1037" i="2" a="1"/>
  <c r="O1037" i="2"/>
  <c r="O1038" i="2" a="1"/>
  <c r="O1038" i="2" s="1"/>
  <c r="O1039" i="2" a="1"/>
  <c r="O1039" i="2"/>
  <c r="O1040" i="2" a="1"/>
  <c r="O1040" i="2"/>
  <c r="O1041" i="2" a="1"/>
  <c r="O1041" i="2"/>
  <c r="O1042" i="2" a="1"/>
  <c r="O1042" i="2"/>
  <c r="O1043" i="2" a="1"/>
  <c r="O1043" i="2" s="1"/>
  <c r="O1044" i="2" a="1"/>
  <c r="O1044" i="2"/>
  <c r="O1045" i="2" a="1"/>
  <c r="O1045" i="2"/>
  <c r="O1046" i="2" a="1"/>
  <c r="O1046" i="2" s="1"/>
  <c r="O1047" i="2" a="1"/>
  <c r="O1047" i="2"/>
  <c r="O1048" i="2" a="1"/>
  <c r="O1048" i="2" s="1"/>
  <c r="O1049" i="2" a="1"/>
  <c r="O1049" i="2" s="1"/>
  <c r="O1050" i="2" a="1"/>
  <c r="O1050" i="2"/>
  <c r="O1051" i="2" a="1"/>
  <c r="O1051" i="2"/>
  <c r="O1052" i="2" a="1"/>
  <c r="O1052" i="2" s="1"/>
  <c r="O1053" i="2" a="1"/>
  <c r="O1053" i="2" s="1"/>
  <c r="O1054" i="2" a="1"/>
  <c r="O1054" i="2"/>
  <c r="O1055" i="2" a="1"/>
  <c r="O1055" i="2"/>
  <c r="O1056" i="2" a="1"/>
  <c r="O1056" i="2"/>
  <c r="O1057" i="2" a="1"/>
  <c r="O1057" i="2"/>
  <c r="O1058" i="2" a="1"/>
  <c r="O1058" i="2"/>
  <c r="O1059" i="2" a="1"/>
  <c r="O1059" i="2" s="1"/>
  <c r="O1060" i="2" a="1"/>
  <c r="O1060" i="2" s="1"/>
  <c r="O1061" i="2" a="1"/>
  <c r="O1061" i="2"/>
  <c r="O1062" i="2" a="1"/>
  <c r="O1062" i="2"/>
  <c r="O1063" i="2" a="1"/>
  <c r="O1063" i="2" s="1"/>
  <c r="O1064" i="2" a="1"/>
  <c r="O1064" i="2"/>
  <c r="O1065" i="2" a="1"/>
  <c r="O1065" i="2" s="1"/>
  <c r="O1066" i="2" a="1"/>
  <c r="O1066" i="2" s="1"/>
  <c r="O1067" i="2" a="1"/>
  <c r="O1067" i="2"/>
  <c r="O1068" i="2" a="1"/>
  <c r="O1068" i="2"/>
  <c r="O1069" i="2" a="1"/>
  <c r="O1069" i="2"/>
  <c r="O1070" i="2" a="1"/>
  <c r="O1070" i="2"/>
  <c r="O1071" i="2" a="1"/>
  <c r="O1071" i="2"/>
  <c r="O1072" i="2" a="1"/>
  <c r="O1072" i="2" s="1"/>
  <c r="O1073" i="2" a="1"/>
  <c r="O1073" i="2"/>
  <c r="O1074" i="2" a="1"/>
  <c r="O1074" i="2" s="1"/>
  <c r="O1075" i="2" a="1"/>
  <c r="O1075" i="2" s="1"/>
  <c r="O1076" i="2" a="1"/>
  <c r="O1076" i="2"/>
  <c r="O1077" i="2" a="1"/>
  <c r="O1077" i="2" s="1"/>
  <c r="O1078" i="2" a="1"/>
  <c r="O1078" i="2"/>
  <c r="O1079" i="2" a="1"/>
  <c r="O1079" i="2" s="1"/>
  <c r="O1080" i="2" a="1"/>
  <c r="O1080" i="2"/>
  <c r="O1081" i="2" a="1"/>
  <c r="O1081" i="2" s="1"/>
  <c r="O1082" i="2" a="1"/>
  <c r="O1082" i="2"/>
  <c r="O1083" i="2" a="1"/>
  <c r="O1083" i="2" s="1"/>
  <c r="O1084" i="2" a="1"/>
  <c r="O1084" i="2"/>
  <c r="O1085" i="2" a="1"/>
  <c r="O1085" i="2"/>
  <c r="O1086" i="2" a="1"/>
  <c r="O1086" i="2" s="1"/>
  <c r="O1087" i="2" a="1"/>
  <c r="O1087" i="2" s="1"/>
  <c r="O1088" i="2" a="1"/>
  <c r="O1088" i="2"/>
  <c r="O1089" i="2" a="1"/>
  <c r="O1089" i="2"/>
  <c r="O1090" i="2" a="1"/>
  <c r="O1090" i="2"/>
  <c r="O1091" i="2" a="1"/>
  <c r="O1091" i="2" s="1"/>
  <c r="O1092" i="2" a="1"/>
  <c r="O1092" i="2" s="1"/>
  <c r="O1093" i="2" a="1"/>
  <c r="O1093" i="2"/>
  <c r="O1094" i="2" a="1"/>
  <c r="O1094" i="2"/>
  <c r="O1095" i="2" a="1"/>
  <c r="O1095" i="2" s="1"/>
  <c r="O1096" i="2" a="1"/>
  <c r="O1096" i="2"/>
  <c r="O1097" i="2" a="1"/>
  <c r="O1097" i="2"/>
  <c r="O1098" i="2" a="1"/>
  <c r="O1098" i="2" s="1"/>
  <c r="O1099" i="2" a="1"/>
  <c r="O1099" i="2" s="1"/>
  <c r="O1100" i="2" a="1"/>
  <c r="O1100" i="2"/>
  <c r="O1101" i="2" a="1"/>
  <c r="O1101" i="2" s="1"/>
  <c r="O1102" i="2" a="1"/>
  <c r="O1102" i="2"/>
  <c r="O1103" i="2" a="1"/>
  <c r="O1103" i="2"/>
  <c r="O1104" i="2" a="1"/>
  <c r="O1104" i="2"/>
  <c r="O1105" i="2" a="1"/>
  <c r="O1105" i="2"/>
  <c r="O1106" i="2" a="1"/>
  <c r="O1106" i="2" s="1"/>
  <c r="O1107" i="2" a="1"/>
  <c r="O1107" i="2"/>
  <c r="O1108" i="2" a="1"/>
  <c r="O1108" i="2"/>
  <c r="O1109" i="2" a="1"/>
  <c r="O1109" i="2"/>
  <c r="O1110" i="2" a="1"/>
  <c r="O1110" i="2"/>
  <c r="O1111" i="2" a="1"/>
  <c r="O1111" i="2" s="1"/>
  <c r="O1112" i="2" a="1"/>
  <c r="O1112" i="2" s="1"/>
  <c r="O1113" i="2" a="1"/>
  <c r="O1113" i="2"/>
  <c r="O1114" i="2" a="1"/>
  <c r="O1114" i="2"/>
  <c r="O1115" i="2" a="1"/>
  <c r="O1115" i="2"/>
  <c r="O1116" i="2" a="1"/>
  <c r="O1116" i="2"/>
  <c r="O1117" i="2" a="1"/>
  <c r="O1117" i="2"/>
  <c r="O1118" i="2" a="1"/>
  <c r="O1118" i="2" s="1"/>
  <c r="O1119" i="2" a="1"/>
  <c r="O1119" i="2"/>
  <c r="O1120" i="2" a="1"/>
  <c r="O1120" i="2"/>
  <c r="O1121" i="2" a="1"/>
  <c r="O1121" i="2" s="1"/>
  <c r="O1122" i="2" a="1"/>
  <c r="O1122" i="2"/>
  <c r="O1123" i="2" a="1"/>
  <c r="O1123" i="2" s="1"/>
  <c r="O1124" i="2" a="1"/>
  <c r="O1124" i="2"/>
  <c r="O1125" i="2" a="1"/>
  <c r="O1125" i="2"/>
  <c r="O1126" i="2" a="1"/>
  <c r="O1126" i="2"/>
  <c r="O1127" i="2" a="1"/>
  <c r="O1127" i="2"/>
  <c r="O1128" i="2" a="1"/>
  <c r="O1128" i="2"/>
  <c r="O1129" i="2" a="1"/>
  <c r="O1129" i="2"/>
  <c r="O1130" i="2" a="1"/>
  <c r="O1130" i="2"/>
  <c r="O1131" i="2" a="1"/>
  <c r="O1131" i="2" s="1"/>
  <c r="O1132" i="2" a="1"/>
  <c r="O1132" i="2"/>
  <c r="O1133" i="2" a="1"/>
  <c r="O1133" i="2"/>
  <c r="O1134" i="2" a="1"/>
  <c r="O1134" i="2" s="1"/>
  <c r="O1135" i="2" a="1"/>
  <c r="O1135" i="2" s="1"/>
  <c r="O1136" i="2" a="1"/>
  <c r="O1136" i="2"/>
  <c r="O1137" i="2" a="1"/>
  <c r="O1137" i="2" s="1"/>
  <c r="O1138" i="2" a="1"/>
  <c r="O1138" i="2"/>
  <c r="O1139" i="2" a="1"/>
  <c r="O1139" i="2"/>
  <c r="O1140" i="2" a="1"/>
  <c r="O1140" i="2"/>
  <c r="O1141" i="2" a="1"/>
  <c r="O1141" i="2" s="1"/>
  <c r="O1142" i="2" a="1"/>
  <c r="O1142" i="2"/>
  <c r="O1143" i="2" a="1"/>
  <c r="O1143" i="2"/>
  <c r="O1144" i="2" a="1"/>
  <c r="O1144" i="2"/>
  <c r="O1145" i="2" a="1"/>
  <c r="O1145" i="2"/>
  <c r="O1146" i="2" a="1"/>
  <c r="O1146" i="2"/>
  <c r="O1147" i="2" a="1"/>
  <c r="O1147" i="2" s="1"/>
  <c r="O1148" i="2" a="1"/>
  <c r="O1148" i="2" s="1"/>
  <c r="O1149" i="2" a="1"/>
  <c r="O1149" i="2"/>
  <c r="O1150" i="2" a="1"/>
  <c r="O1150" i="2"/>
  <c r="O1151" i="2" a="1"/>
  <c r="O1151" i="2" s="1"/>
  <c r="O1152" i="2" a="1"/>
  <c r="O1152" i="2"/>
  <c r="O1153" i="2" a="1"/>
  <c r="O1153" i="2"/>
  <c r="O1154" i="2" a="1"/>
  <c r="O1154" i="2"/>
  <c r="O1155" i="2" a="1"/>
  <c r="O1155" i="2"/>
  <c r="O1156" i="2" a="1"/>
  <c r="O1156" i="2" s="1"/>
  <c r="O1157" i="2" a="1"/>
  <c r="O1157" i="2" s="1"/>
  <c r="O1158" i="2" a="1"/>
  <c r="O1158" i="2"/>
  <c r="O1159" i="2" a="1"/>
  <c r="O1159" i="2" s="1"/>
  <c r="O1160" i="2" a="1"/>
  <c r="O1160" i="2" s="1"/>
  <c r="O1161" i="2" a="1"/>
  <c r="O1161" i="2" s="1"/>
  <c r="O1162" i="2" a="1"/>
  <c r="O1162" i="2" s="1"/>
  <c r="O1163" i="2" a="1"/>
  <c r="O1163" i="2"/>
  <c r="O1164" i="2" a="1"/>
  <c r="O1164" i="2" s="1"/>
  <c r="O1165" i="2" a="1"/>
  <c r="O1165" i="2"/>
  <c r="O1166" i="2" a="1"/>
  <c r="O1166" i="2"/>
  <c r="O1167" i="2" a="1"/>
  <c r="O1167" i="2"/>
  <c r="O1168" i="2" a="1"/>
  <c r="O1168" i="2"/>
  <c r="O1169" i="2" a="1"/>
  <c r="O1169" i="2"/>
  <c r="O1170" i="2" a="1"/>
  <c r="O1170" i="2" s="1"/>
  <c r="O1171" i="2" a="1"/>
  <c r="O1171" i="2" s="1"/>
  <c r="O1172" i="2" a="1"/>
  <c r="O1172" i="2"/>
  <c r="O1173" i="2" a="1"/>
  <c r="O1173" i="2"/>
  <c r="O1174" i="2" a="1"/>
  <c r="O1174" i="2" s="1"/>
  <c r="O1175" i="2" a="1"/>
  <c r="O1175" i="2"/>
  <c r="O1176" i="2" a="1"/>
  <c r="O1176" i="2"/>
  <c r="O1177" i="2" a="1"/>
  <c r="O1177" i="2" s="1"/>
  <c r="O1178" i="2" a="1"/>
  <c r="O1178" i="2"/>
  <c r="O1179" i="2" a="1"/>
  <c r="O1179" i="2"/>
  <c r="O1180" i="2" a="1"/>
  <c r="O1180" i="2"/>
  <c r="O1181" i="2" a="1"/>
  <c r="O1181" i="2" s="1"/>
  <c r="O1182" i="2" a="1"/>
  <c r="O1182" i="2"/>
  <c r="O1183" i="2" a="1"/>
  <c r="O1183" i="2" s="1"/>
  <c r="O1184" i="2" a="1"/>
  <c r="O1184" i="2"/>
  <c r="O1185" i="2" a="1"/>
  <c r="O1185" i="2"/>
  <c r="O1186" i="2" a="1"/>
  <c r="O1186" i="2"/>
  <c r="O1187" i="2" a="1"/>
  <c r="O1187" i="2" s="1"/>
  <c r="O1188" i="2" a="1"/>
  <c r="O1188" i="2"/>
  <c r="O1189" i="2" a="1"/>
  <c r="O1189" i="2"/>
  <c r="O1190" i="2" a="1"/>
  <c r="O1190" i="2" s="1"/>
  <c r="O1191" i="2" a="1"/>
  <c r="O1191" i="2"/>
  <c r="O1192" i="2" a="1"/>
  <c r="O1192" i="2"/>
  <c r="O1193" i="2" a="1"/>
  <c r="O1193" i="2"/>
  <c r="O1194" i="2" a="1"/>
  <c r="O1194" i="2"/>
  <c r="O1195" i="2" a="1"/>
  <c r="O1195" i="2" s="1"/>
  <c r="O1196" i="2" a="1"/>
  <c r="O1196" i="2"/>
  <c r="O1197" i="2" a="1"/>
  <c r="O1197" i="2"/>
  <c r="O1198" i="2" a="1"/>
  <c r="O1198" i="2" s="1"/>
  <c r="O1199" i="2" a="1"/>
  <c r="O1199" i="2"/>
  <c r="O1200" i="2" a="1"/>
  <c r="O1200" i="2"/>
  <c r="O1201" i="2" a="1"/>
  <c r="O1201" i="2"/>
  <c r="O1202" i="2" a="1"/>
  <c r="O1202" i="2" s="1"/>
  <c r="O1203" i="2" a="1"/>
  <c r="O1203" i="2" s="1"/>
  <c r="O1204" i="2" a="1"/>
  <c r="O1204" i="2"/>
  <c r="O1205" i="2" a="1"/>
  <c r="O1205" i="2"/>
  <c r="O1206" i="2" a="1"/>
  <c r="O1206" i="2" s="1"/>
  <c r="O1207" i="2" a="1"/>
  <c r="O1207" i="2" s="1"/>
  <c r="O1208" i="2" a="1"/>
  <c r="O1208" i="2"/>
  <c r="O1209" i="2" a="1"/>
  <c r="O1209" i="2"/>
  <c r="O1210" i="2" a="1"/>
  <c r="O1210" i="2"/>
  <c r="O1211" i="2" a="1"/>
  <c r="O1211" i="2"/>
  <c r="O1212" i="2" a="1"/>
  <c r="O1212" i="2" s="1"/>
  <c r="O1213" i="2" a="1"/>
  <c r="O1213" i="2"/>
  <c r="O1214" i="2" a="1"/>
  <c r="O1214" i="2"/>
  <c r="O1215" i="2" a="1"/>
  <c r="O1215" i="2"/>
  <c r="O1216" i="2" a="1"/>
  <c r="O1216" i="2" s="1"/>
  <c r="O1217" i="2" a="1"/>
  <c r="O1217" i="2"/>
  <c r="O1218" i="2" a="1"/>
  <c r="O1218" i="2" s="1"/>
  <c r="O1219" i="2" a="1"/>
  <c r="O1219" i="2" s="1"/>
  <c r="O1220" i="2" a="1"/>
  <c r="O1220" i="2"/>
  <c r="O1221" i="2" a="1"/>
  <c r="O1221" i="2"/>
  <c r="O1222" i="2" a="1"/>
  <c r="O1222" i="2"/>
  <c r="O1223" i="2" a="1"/>
  <c r="O1223" i="2"/>
  <c r="O1224" i="2" a="1"/>
  <c r="O1224" i="2"/>
  <c r="O1225" i="2" a="1"/>
  <c r="O1225" i="2"/>
  <c r="O1226" i="2" a="1"/>
  <c r="O1226" i="2" s="1"/>
  <c r="O1227" i="2" a="1"/>
  <c r="O1227" i="2"/>
  <c r="O1228" i="2" a="1"/>
  <c r="O1228" i="2"/>
  <c r="O1229" i="2" a="1"/>
  <c r="O1229" i="2" s="1"/>
  <c r="O1230" i="2" a="1"/>
  <c r="O1230" i="2"/>
  <c r="O1231" i="2" a="1"/>
  <c r="O1231" i="2" s="1"/>
  <c r="O1232" i="2" a="1"/>
  <c r="O1232" i="2"/>
  <c r="O1233" i="2" a="1"/>
  <c r="O1233" i="2" s="1"/>
  <c r="O1234" i="2" a="1"/>
  <c r="O1234" i="2"/>
  <c r="O1235" i="2" a="1"/>
  <c r="O1235" i="2" s="1"/>
  <c r="O1236" i="2" a="1"/>
  <c r="O1236" i="2"/>
  <c r="O1237" i="2" a="1"/>
  <c r="O1237" i="2" s="1"/>
  <c r="O1238" i="2" a="1"/>
  <c r="O1238" i="2"/>
  <c r="O1239" i="2" a="1"/>
  <c r="O1239" i="2" s="1"/>
  <c r="O1240" i="2" a="1"/>
  <c r="O1240" i="2"/>
  <c r="O1241" i="2" a="1"/>
  <c r="O1241" i="2"/>
  <c r="O1242" i="2" a="1"/>
  <c r="O1242" i="2" s="1"/>
  <c r="O1243" i="2" a="1"/>
  <c r="O1243" i="2" s="1"/>
  <c r="O1244" i="2" a="1"/>
  <c r="O1244" i="2" s="1"/>
  <c r="O1245" i="2" a="1"/>
  <c r="O1245" i="2" s="1"/>
  <c r="O1246" i="2" a="1"/>
  <c r="O1246" i="2"/>
  <c r="O1247" i="2" a="1"/>
  <c r="O1247" i="2" s="1"/>
  <c r="O1248" i="2" a="1"/>
  <c r="O1248" i="2" s="1"/>
  <c r="O1249" i="2" a="1"/>
  <c r="O1249" i="2"/>
  <c r="O1250" i="2" a="1"/>
  <c r="O1250" i="2"/>
  <c r="O1251" i="2" a="1"/>
  <c r="O1251" i="2"/>
  <c r="O1252" i="2" a="1"/>
  <c r="O1252" i="2" s="1"/>
  <c r="O1253" i="2" a="1"/>
  <c r="O1253" i="2"/>
  <c r="O1254" i="2" a="1"/>
  <c r="O1254" i="2"/>
  <c r="O1255" i="2" a="1"/>
  <c r="O1255" i="2" s="1"/>
  <c r="O1256" i="2" a="1"/>
  <c r="O1256" i="2"/>
  <c r="O1257" i="2" a="1"/>
  <c r="O1257" i="2"/>
  <c r="O1258" i="2" a="1"/>
  <c r="O1258" i="2" s="1"/>
  <c r="O1259" i="2" a="1"/>
  <c r="O1259" i="2"/>
  <c r="O1260" i="2" a="1"/>
  <c r="O1260" i="2" s="1"/>
  <c r="O1261" i="2" a="1"/>
  <c r="O1261" i="2" s="1"/>
  <c r="O1262" i="2" a="1"/>
  <c r="O1262" i="2" s="1"/>
  <c r="O1263" i="2" a="1"/>
  <c r="O1263" i="2"/>
  <c r="O1264" i="2" a="1"/>
  <c r="O1264" i="2"/>
  <c r="O1265" i="2" a="1"/>
  <c r="O1265" i="2" s="1"/>
  <c r="O1266" i="2" a="1"/>
  <c r="O1266" i="2"/>
  <c r="O1267" i="2" a="1"/>
  <c r="O1267" i="2" s="1"/>
  <c r="O1268" i="2" a="1"/>
  <c r="O1268" i="2" s="1"/>
  <c r="O1269" i="2" a="1"/>
  <c r="O1269" i="2" s="1"/>
  <c r="O1270" i="2" a="1"/>
  <c r="O1270" i="2"/>
  <c r="O1271" i="2" a="1"/>
  <c r="O1271" i="2"/>
  <c r="O1272" i="2" a="1"/>
  <c r="O1272" i="2" s="1"/>
  <c r="O1273" i="2" a="1"/>
  <c r="O1273" i="2"/>
  <c r="O1274" i="2" a="1"/>
  <c r="O1274" i="2"/>
  <c r="O1275" i="2" a="1"/>
  <c r="O1275" i="2"/>
  <c r="O1276" i="2" a="1"/>
  <c r="O1276" i="2"/>
  <c r="O1277" i="2" a="1"/>
  <c r="O1277" i="2"/>
  <c r="O1278" i="2" a="1"/>
  <c r="O1278" i="2" s="1"/>
  <c r="O1279" i="2" a="1"/>
  <c r="O1279" i="2" s="1"/>
  <c r="O1280" i="2" a="1"/>
  <c r="O1280" i="2"/>
  <c r="O1281" i="2" a="1"/>
  <c r="O1281" i="2"/>
  <c r="O1282" i="2" a="1"/>
  <c r="O1282" i="2"/>
  <c r="O1283" i="2" a="1"/>
  <c r="O1283" i="2"/>
  <c r="O1284" i="2" a="1"/>
  <c r="O1284" i="2"/>
  <c r="O1285" i="2" a="1"/>
  <c r="O1285" i="2" s="1"/>
  <c r="O1286" i="2" a="1"/>
  <c r="O1286" i="2"/>
  <c r="O1287" i="2" a="1"/>
  <c r="O1287" i="2" s="1"/>
  <c r="O1288" i="2" a="1"/>
  <c r="O1288" i="2"/>
  <c r="O1289" i="2" a="1"/>
  <c r="O1289" i="2" s="1"/>
  <c r="O1290" i="2" a="1"/>
  <c r="O1290" i="2"/>
  <c r="O1291" i="2" a="1"/>
  <c r="O1291" i="2" s="1"/>
  <c r="O1292" i="2" a="1"/>
  <c r="O1292" i="2"/>
  <c r="O1293" i="2" a="1"/>
  <c r="O1293" i="2"/>
  <c r="O1294" i="2" a="1"/>
  <c r="O1294" i="2" s="1"/>
  <c r="O1295" i="2" a="1"/>
  <c r="O1295" i="2" s="1"/>
  <c r="O1296" i="2" a="1"/>
  <c r="O1296" i="2"/>
  <c r="O1297" i="2" a="1"/>
  <c r="O1297" i="2"/>
  <c r="O1298" i="2" a="1"/>
  <c r="O1298" i="2"/>
  <c r="O1299" i="2" a="1"/>
  <c r="O1299" i="2" s="1"/>
  <c r="O1300" i="2" a="1"/>
  <c r="O1300" i="2"/>
  <c r="O1301" i="2" a="1"/>
  <c r="O1301" i="2"/>
  <c r="O1302" i="2" a="1"/>
  <c r="O1302" i="2"/>
  <c r="O1303" i="2" a="1"/>
  <c r="O1303" i="2" s="1"/>
  <c r="O1304" i="2" a="1"/>
  <c r="O1304" i="2"/>
  <c r="O1305" i="2" a="1"/>
  <c r="O1305" i="2"/>
  <c r="O1306" i="2" a="1"/>
  <c r="O1306" i="2"/>
  <c r="O1307" i="2" a="1"/>
  <c r="O1307" i="2"/>
  <c r="O1308" i="2" a="1"/>
  <c r="O1308" i="2"/>
  <c r="O1309" i="2" a="1"/>
  <c r="O1309" i="2"/>
  <c r="O1310" i="2" a="1"/>
  <c r="O1310" i="2"/>
  <c r="O1311" i="2" a="1"/>
  <c r="O1311" i="2"/>
  <c r="O1312" i="2" a="1"/>
  <c r="O1312" i="2" s="1"/>
  <c r="O1313" i="2" a="1"/>
  <c r="O1313" i="2"/>
  <c r="O1314" i="2" a="1"/>
  <c r="O1314" i="2"/>
  <c r="O1315" i="2" a="1"/>
  <c r="O1315" i="2" s="1"/>
  <c r="O1316" i="2" a="1"/>
  <c r="O1316" i="2" s="1"/>
  <c r="O1317" i="2" a="1"/>
  <c r="O1317" i="2"/>
  <c r="O1318" i="2" a="1"/>
  <c r="O1318" i="2"/>
  <c r="O1319" i="2" a="1"/>
  <c r="O1319" i="2" s="1"/>
  <c r="O1320" i="2" a="1"/>
  <c r="O1320" i="2" s="1"/>
  <c r="O1321" i="2" a="1"/>
  <c r="O1321" i="2" s="1"/>
  <c r="O1322" i="2" a="1"/>
  <c r="O1322" i="2" s="1"/>
  <c r="O1323" i="2" a="1"/>
  <c r="O1323" i="2"/>
  <c r="O1324" i="2" a="1"/>
  <c r="O1324" i="2"/>
  <c r="O1325" i="2" a="1"/>
  <c r="O1325" i="2"/>
  <c r="O1326" i="2" a="1"/>
  <c r="O1326" i="2" s="1"/>
  <c r="O1327" i="2" a="1"/>
  <c r="O1327" i="2" s="1"/>
  <c r="O1328" i="2" a="1"/>
  <c r="O1328" i="2"/>
  <c r="O1329" i="2" a="1"/>
  <c r="O1329" i="2"/>
  <c r="O1330" i="2" a="1"/>
  <c r="O1330" i="2"/>
  <c r="O1331" i="2" a="1"/>
  <c r="O1331" i="2"/>
  <c r="O1332" i="2" a="1"/>
  <c r="O1332" i="2"/>
  <c r="O1333" i="2" a="1"/>
  <c r="O1333" i="2"/>
  <c r="O1334" i="2" a="1"/>
  <c r="O1334" i="2"/>
  <c r="O1335" i="2" a="1"/>
  <c r="O1335" i="2"/>
  <c r="O1336" i="2" a="1"/>
  <c r="O1336" i="2"/>
  <c r="O1337" i="2" a="1"/>
  <c r="O1337" i="2" s="1"/>
  <c r="O1338" i="2" a="1"/>
  <c r="O1338" i="2"/>
  <c r="O1339" i="2" a="1"/>
  <c r="O1339" i="2" s="1"/>
  <c r="O1340" i="2" a="1"/>
  <c r="O1340" i="2" s="1"/>
  <c r="O1341" i="2" a="1"/>
  <c r="O1341" i="2"/>
  <c r="O1342" i="2" a="1"/>
  <c r="O1342" i="2" s="1"/>
  <c r="O1343" i="2" a="1"/>
  <c r="O1343" i="2" s="1"/>
  <c r="O1344" i="2" a="1"/>
  <c r="O1344" i="2" s="1"/>
  <c r="O1345" i="2" a="1"/>
  <c r="O1345" i="2"/>
  <c r="O1346" i="2" a="1"/>
  <c r="O1346" i="2"/>
  <c r="O1347" i="2" a="1"/>
  <c r="O1347" i="2" s="1"/>
  <c r="O1348" i="2" a="1"/>
  <c r="O1348" i="2"/>
  <c r="O1349" i="2" a="1"/>
  <c r="O1349" i="2" s="1"/>
  <c r="O1350" i="2" a="1"/>
  <c r="O1350" i="2"/>
  <c r="O1351" i="2" a="1"/>
  <c r="O1351" i="2" s="1"/>
  <c r="O1352" i="2" a="1"/>
  <c r="O1352" i="2"/>
  <c r="O1353" i="2" a="1"/>
  <c r="O1353" i="2" s="1"/>
  <c r="O1354" i="2" a="1"/>
  <c r="O1354" i="2"/>
  <c r="O1355" i="2" a="1"/>
  <c r="O1355" i="2"/>
  <c r="O1356" i="2" a="1"/>
  <c r="O1356" i="2" s="1"/>
  <c r="O1357" i="2" a="1"/>
  <c r="O1357" i="2"/>
  <c r="O1358" i="2" a="1"/>
  <c r="O1358" i="2"/>
  <c r="O1359" i="2" a="1"/>
  <c r="O1359" i="2"/>
  <c r="O1360" i="2" a="1"/>
  <c r="O1360" i="2"/>
  <c r="O1361" i="2" a="1"/>
  <c r="O1361" i="2"/>
  <c r="O1362" i="2" a="1"/>
  <c r="O1362" i="2" s="1"/>
  <c r="O1363" i="2" a="1"/>
  <c r="O1363" i="2" s="1"/>
  <c r="O1364" i="2" a="1"/>
  <c r="O1364" i="2"/>
  <c r="O1365" i="2" a="1"/>
  <c r="O1365" i="2"/>
  <c r="O1366" i="2" a="1"/>
  <c r="O1366" i="2" s="1"/>
  <c r="O1367" i="2" a="1"/>
  <c r="O1367" i="2"/>
  <c r="O1368" i="2" a="1"/>
  <c r="O1368" i="2"/>
  <c r="O1369" i="2" a="1"/>
  <c r="O1369" i="2" s="1"/>
  <c r="O1370" i="2" a="1"/>
  <c r="O1370" i="2" s="1"/>
  <c r="O1371" i="2" a="1"/>
  <c r="O1371" i="2"/>
  <c r="O1372" i="2" a="1"/>
  <c r="O1372" i="2"/>
  <c r="O1373" i="2" a="1"/>
  <c r="O1373" i="2" s="1"/>
  <c r="O1374" i="2" a="1"/>
  <c r="O1374" i="2"/>
  <c r="O1375" i="2" a="1"/>
  <c r="O1375" i="2" s="1"/>
  <c r="O1376" i="2" a="1"/>
  <c r="O1376" i="2"/>
  <c r="O1377" i="2" a="1"/>
  <c r="O1377" i="2"/>
  <c r="O1378" i="2" a="1"/>
  <c r="O1378" i="2"/>
  <c r="O1379" i="2" a="1"/>
  <c r="O1379" i="2" s="1"/>
  <c r="O1380" i="2" a="1"/>
  <c r="O1380" i="2"/>
  <c r="O1381" i="2" a="1"/>
  <c r="O1381" i="2"/>
  <c r="O1382" i="2" a="1"/>
  <c r="O1382" i="2"/>
  <c r="O1383" i="2" a="1"/>
  <c r="O1383" i="2"/>
  <c r="O1384" i="2" a="1"/>
  <c r="O1384" i="2"/>
  <c r="O1385" i="2" a="1"/>
  <c r="O1385" i="2" s="1"/>
  <c r="O1386" i="2" a="1"/>
  <c r="O1386" i="2"/>
  <c r="O1387" i="2" a="1"/>
  <c r="O1387" i="2" s="1"/>
  <c r="O1388" i="2" a="1"/>
  <c r="O1388" i="2"/>
  <c r="O1389" i="2" a="1"/>
  <c r="O1389" i="2"/>
  <c r="O1390" i="2" a="1"/>
  <c r="O1390" i="2"/>
  <c r="O1391" i="2" a="1"/>
  <c r="O1391" i="2"/>
  <c r="O1392" i="2" a="1"/>
  <c r="O1392" i="2"/>
  <c r="O1393" i="2" a="1"/>
  <c r="O1393" i="2"/>
  <c r="O1394" i="2" a="1"/>
  <c r="O1394" i="2" s="1"/>
  <c r="O1395" i="2" a="1"/>
  <c r="O1395" i="2" s="1"/>
  <c r="O1396" i="2" a="1"/>
  <c r="O1396" i="2"/>
  <c r="O1397" i="2" a="1"/>
  <c r="O1397" i="2"/>
  <c r="O1398" i="2" a="1"/>
  <c r="O1398" i="2" s="1"/>
  <c r="O1399" i="2" a="1"/>
  <c r="O1399" i="2"/>
  <c r="O1400" i="2" a="1"/>
  <c r="O1400" i="2"/>
  <c r="O1401" i="2" a="1"/>
  <c r="O1401" i="2"/>
  <c r="O1402" i="2" a="1"/>
  <c r="O1402" i="2"/>
  <c r="O1403" i="2" a="1"/>
  <c r="O1403" i="2" s="1"/>
  <c r="O1404" i="2" a="1"/>
  <c r="O1404" i="2" s="1"/>
  <c r="O1405" i="2" a="1"/>
  <c r="O1405" i="2"/>
  <c r="O1406" i="2" a="1"/>
  <c r="O1406" i="2" s="1"/>
  <c r="O1407" i="2" a="1"/>
  <c r="O1407" i="2"/>
  <c r="O1408" i="2" a="1"/>
  <c r="O1408" i="2" s="1"/>
  <c r="O1409" i="2" a="1"/>
  <c r="O1409" i="2"/>
  <c r="O1410" i="2" a="1"/>
  <c r="O1410" i="2"/>
  <c r="O1411" i="2" a="1"/>
  <c r="O1411" i="2" s="1"/>
  <c r="O1412" i="2" a="1"/>
  <c r="O1412" i="2"/>
  <c r="O1413" i="2" a="1"/>
  <c r="O1413" i="2"/>
  <c r="O1414" i="2" a="1"/>
  <c r="O1414" i="2"/>
  <c r="O1415" i="2" a="1"/>
  <c r="O1415" i="2"/>
  <c r="O1416" i="2" a="1"/>
  <c r="O1416" i="2"/>
  <c r="O1417" i="2" a="1"/>
  <c r="O1417" i="2"/>
  <c r="O1418" i="2" a="1"/>
  <c r="O1418" i="2" s="1"/>
  <c r="O1419" i="2" a="1"/>
  <c r="O1419" i="2"/>
  <c r="O1420" i="2" a="1"/>
  <c r="O1420" i="2"/>
  <c r="O1421" i="2" a="1"/>
  <c r="O1421" i="2"/>
  <c r="O1422" i="2" a="1"/>
  <c r="O1422" i="2"/>
  <c r="O1423" i="2" a="1"/>
  <c r="O1423" i="2"/>
  <c r="O1424" i="2" a="1"/>
  <c r="O1424" i="2"/>
  <c r="O1425" i="2" a="1"/>
  <c r="O1425" i="2"/>
  <c r="O1426" i="2" a="1"/>
  <c r="O1426" i="2"/>
  <c r="O1427" i="2" a="1"/>
  <c r="O1427" i="2"/>
  <c r="O1428" i="2" a="1"/>
  <c r="O1428" i="2"/>
  <c r="O1429" i="2" a="1"/>
  <c r="O1429" i="2" s="1"/>
  <c r="O1430" i="2" a="1"/>
  <c r="O1430" i="2" s="1"/>
  <c r="O1431" i="2" a="1"/>
  <c r="O1431" i="2"/>
  <c r="O1432" i="2" a="1"/>
  <c r="O1432" i="2"/>
  <c r="O1433" i="2" a="1"/>
  <c r="O1433" i="2" s="1"/>
  <c r="O1434" i="2" a="1"/>
  <c r="O1434" i="2"/>
  <c r="O1435" i="2" a="1"/>
  <c r="O1435" i="2" s="1"/>
  <c r="O1436" i="2" a="1"/>
  <c r="O1436" i="2"/>
  <c r="O1437" i="2" a="1"/>
  <c r="O1437" i="2" s="1"/>
  <c r="O1438" i="2" a="1"/>
  <c r="O1438" i="2" s="1"/>
  <c r="O1439" i="2" a="1"/>
  <c r="O1439" i="2"/>
  <c r="O1440" i="2" a="1"/>
  <c r="O1440" i="2"/>
  <c r="O1441" i="2" a="1"/>
  <c r="O1441" i="2"/>
  <c r="O1442" i="2" a="1"/>
  <c r="O1442" i="2" s="1"/>
  <c r="O1443" i="2" a="1"/>
  <c r="O1443" i="2"/>
  <c r="O1444" i="2" a="1"/>
  <c r="O1444" i="2"/>
  <c r="O1445" i="2" a="1"/>
  <c r="O1445" i="2"/>
  <c r="O1446" i="2" a="1"/>
  <c r="O1446" i="2"/>
  <c r="O1447" i="2" a="1"/>
  <c r="O1447" i="2"/>
  <c r="O1448" i="2" a="1"/>
  <c r="O1448" i="2"/>
  <c r="O1449" i="2" a="1"/>
  <c r="O1449" i="2"/>
  <c r="O1450" i="2" a="1"/>
  <c r="O1450" i="2"/>
  <c r="O1451" i="2" a="1"/>
  <c r="O1451" i="2"/>
  <c r="O1452" i="2" a="1"/>
  <c r="O1452" i="2"/>
  <c r="O1453" i="2" a="1"/>
  <c r="O1453" i="2"/>
  <c r="O1454" i="2" a="1"/>
  <c r="O1454" i="2" s="1"/>
  <c r="O1455" i="2" a="1"/>
  <c r="O1455" i="2"/>
  <c r="O1456" i="2" a="1"/>
  <c r="O1456" i="2" s="1"/>
  <c r="O1457" i="2" a="1"/>
  <c r="O1457" i="2"/>
  <c r="O1458" i="2" a="1"/>
  <c r="O1458" i="2" s="1"/>
  <c r="O1459" i="2" a="1"/>
  <c r="O1459" i="2"/>
  <c r="O1460" i="2" a="1"/>
  <c r="O1460" i="2"/>
  <c r="O1461" i="2" a="1"/>
  <c r="O1461" i="2" s="1"/>
  <c r="O1462" i="2" a="1"/>
  <c r="O1462" i="2"/>
  <c r="O1463" i="2" a="1"/>
  <c r="O1463" i="2" s="1"/>
  <c r="O1464" i="2" a="1"/>
  <c r="O1464" i="2" s="1"/>
  <c r="O1465" i="2" a="1"/>
  <c r="O1465" i="2"/>
  <c r="O1466" i="2" a="1"/>
  <c r="O1466" i="2" s="1"/>
  <c r="O1467" i="2" a="1"/>
  <c r="O1467" i="2" s="1"/>
  <c r="O1468" i="2" a="1"/>
  <c r="O1468" i="2"/>
  <c r="O1469" i="2" a="1"/>
  <c r="O1469" i="2"/>
  <c r="O1470" i="2" a="1"/>
  <c r="O1470" i="2" s="1"/>
  <c r="O1471" i="2" a="1"/>
  <c r="O1471" i="2"/>
  <c r="O1472" i="2" a="1"/>
  <c r="O1472" i="2"/>
  <c r="O1473" i="2" a="1"/>
  <c r="O1473" i="2"/>
  <c r="O1474" i="2" a="1"/>
  <c r="O1474" i="2"/>
  <c r="O1475" i="2" a="1"/>
  <c r="O1475" i="2"/>
  <c r="O1476" i="2" a="1"/>
  <c r="O1476" i="2" s="1"/>
  <c r="O1477" i="2" a="1"/>
  <c r="O1477" i="2" s="1"/>
  <c r="O1478" i="2" a="1"/>
  <c r="O1478" i="2" s="1"/>
  <c r="O1479" i="2" a="1"/>
  <c r="O1479" i="2"/>
  <c r="O1480" i="2" a="1"/>
  <c r="O1480" i="2"/>
  <c r="O1481" i="2" a="1"/>
  <c r="O1481" i="2"/>
  <c r="O1482" i="2" a="1"/>
  <c r="O1482" i="2"/>
  <c r="O1483" i="2" a="1"/>
  <c r="O1483" i="2" s="1"/>
  <c r="O1484" i="2" a="1"/>
  <c r="O1484" i="2"/>
  <c r="O1485" i="2" a="1"/>
  <c r="O1485" i="2"/>
  <c r="O1486" i="2" a="1"/>
  <c r="O1486" i="2" s="1"/>
  <c r="O1487" i="2" a="1"/>
  <c r="O1487" i="2" s="1"/>
  <c r="O1488" i="2" a="1"/>
  <c r="O1488" i="2"/>
  <c r="O1489" i="2" a="1"/>
  <c r="O1489" i="2"/>
  <c r="O1490" i="2" a="1"/>
  <c r="O1490" i="2" s="1"/>
  <c r="O1491" i="2" a="1"/>
  <c r="O1491" i="2" s="1"/>
  <c r="O1492" i="2" a="1"/>
  <c r="O1492" i="2" s="1"/>
  <c r="O1493" i="2" a="1"/>
  <c r="O1493" i="2"/>
  <c r="O1494" i="2" a="1"/>
  <c r="O1494" i="2"/>
  <c r="O1495" i="2" a="1"/>
  <c r="O1495" i="2"/>
  <c r="O1496" i="2" a="1"/>
  <c r="O1496" i="2"/>
  <c r="O1497" i="2" a="1"/>
  <c r="O1497" i="2"/>
  <c r="O1498" i="2" a="1"/>
  <c r="O1498" i="2"/>
  <c r="O1499" i="2" a="1"/>
  <c r="O1499" i="2"/>
  <c r="O1500" i="2" a="1"/>
  <c r="O1500" i="2" s="1"/>
  <c r="O1501" i="2" a="1"/>
  <c r="O1501" i="2"/>
  <c r="O1502" i="2" a="1"/>
  <c r="O1502" i="2" s="1"/>
  <c r="O1503" i="2" a="1"/>
  <c r="O1503" i="2" s="1"/>
  <c r="O1504" i="2" a="1"/>
  <c r="O1504" i="2" s="1"/>
  <c r="O1505" i="2" a="1"/>
  <c r="O1505" i="2"/>
  <c r="O1506" i="2" a="1"/>
  <c r="O1506" i="2"/>
  <c r="O1507" i="2" a="1"/>
  <c r="O1507" i="2"/>
  <c r="O1508" i="2" a="1"/>
  <c r="O1508" i="2"/>
  <c r="O1509" i="2" a="1"/>
  <c r="O1509" i="2"/>
  <c r="O1510" i="2" a="1"/>
  <c r="O1510" i="2"/>
  <c r="O1511" i="2" a="1"/>
  <c r="O1511" i="2" s="1"/>
  <c r="O1512" i="2" a="1"/>
  <c r="O1512" i="2"/>
  <c r="O1513" i="2" a="1"/>
  <c r="O1513" i="2" s="1"/>
  <c r="O1514" i="2" a="1"/>
  <c r="O1514" i="2" s="1"/>
  <c r="O1515" i="2" a="1"/>
  <c r="O1515" i="2"/>
  <c r="O1516" i="2" a="1"/>
  <c r="O1516" i="2" s="1"/>
  <c r="O1517" i="2" a="1"/>
  <c r="O1517" i="2" s="1"/>
  <c r="O1518" i="2" a="1"/>
  <c r="O1518" i="2"/>
  <c r="O1519" i="2" a="1"/>
  <c r="O1519" i="2"/>
  <c r="O1520" i="2" a="1"/>
  <c r="O1520" i="2"/>
  <c r="O1521" i="2" a="1"/>
  <c r="O1521" i="2"/>
  <c r="O1522" i="2" a="1"/>
  <c r="O1522" i="2"/>
  <c r="O1523" i="2" a="1"/>
  <c r="O1523" i="2"/>
  <c r="O1524" i="2" a="1"/>
  <c r="O1524" i="2"/>
  <c r="O1525" i="2" a="1"/>
  <c r="O1525" i="2"/>
  <c r="O1526" i="2" a="1"/>
  <c r="O1526" i="2" s="1"/>
  <c r="O1527" i="2" a="1"/>
  <c r="O1527" i="2" s="1"/>
  <c r="O1528" i="2" a="1"/>
  <c r="O1528" i="2"/>
  <c r="O1529" i="2" a="1"/>
  <c r="O1529" i="2" s="1"/>
  <c r="O1530" i="2" a="1"/>
  <c r="O1530" i="2"/>
  <c r="O1531" i="2" a="1"/>
  <c r="O1531" i="2"/>
  <c r="O1532" i="2" a="1"/>
  <c r="O1532" i="2"/>
  <c r="O1533" i="2" a="1"/>
  <c r="O1533" i="2" s="1"/>
  <c r="O1534" i="2" a="1"/>
  <c r="O1534" i="2"/>
  <c r="O1535" i="2" a="1"/>
  <c r="O1535" i="2"/>
  <c r="O1536" i="2" a="1"/>
  <c r="O1536" i="2" s="1"/>
  <c r="O1537" i="2" a="1"/>
  <c r="O1537" i="2"/>
  <c r="O1538" i="2" a="1"/>
  <c r="O1538" i="2" s="1"/>
  <c r="O1539" i="2" a="1"/>
  <c r="O1539" i="2"/>
  <c r="O1540" i="2" a="1"/>
  <c r="O1540" i="2" s="1"/>
  <c r="O1541" i="2" a="1"/>
  <c r="O1541" i="2"/>
  <c r="O1542" i="2" a="1"/>
  <c r="O1542" i="2" s="1"/>
  <c r="O1543" i="2" a="1"/>
  <c r="O1543" i="2"/>
  <c r="O1544" i="2" a="1"/>
  <c r="O1544" i="2"/>
  <c r="O1545" i="2" a="1"/>
  <c r="O1545" i="2"/>
  <c r="O1546" i="2" a="1"/>
  <c r="O1546" i="2"/>
  <c r="O1547" i="2" a="1"/>
  <c r="O1547" i="2"/>
  <c r="O1548" i="2" a="1"/>
  <c r="O1548" i="2"/>
  <c r="O1549" i="2" a="1"/>
  <c r="O1549" i="2"/>
  <c r="O1550" i="2" a="1"/>
  <c r="O1550" i="2" s="1"/>
  <c r="O1551" i="2" a="1"/>
  <c r="O1551" i="2"/>
  <c r="O1552" i="2" a="1"/>
  <c r="O1552" i="2"/>
  <c r="O1553" i="2" a="1"/>
  <c r="O1553" i="2" s="1"/>
  <c r="O1554" i="2" a="1"/>
  <c r="O1554" i="2"/>
  <c r="O1555" i="2" a="1"/>
  <c r="O1555" i="2"/>
  <c r="O1556" i="2" a="1"/>
  <c r="O1556" i="2"/>
  <c r="O1557" i="2" a="1"/>
  <c r="O1557" i="2"/>
  <c r="O1558" i="2" a="1"/>
  <c r="O1558" i="2" s="1"/>
  <c r="O1559" i="2" a="1"/>
  <c r="O1559" i="2"/>
  <c r="O1560" i="2" a="1"/>
  <c r="O1560" i="2"/>
  <c r="O1561" i="2" a="1"/>
  <c r="O1561" i="2" s="1"/>
  <c r="O1562" i="2" a="1"/>
  <c r="O1562" i="2" s="1"/>
  <c r="O1563" i="2" a="1"/>
  <c r="O1563" i="2" s="1"/>
  <c r="O1564" i="2" a="1"/>
  <c r="O1564" i="2"/>
  <c r="O1565" i="2" a="1"/>
  <c r="O1565" i="2"/>
  <c r="O1566" i="2" a="1"/>
  <c r="O1566" i="2"/>
  <c r="O1567" i="2" a="1"/>
  <c r="O1567" i="2" s="1"/>
  <c r="O1568" i="2" a="1"/>
  <c r="O1568" i="2"/>
  <c r="O1569" i="2" a="1"/>
  <c r="O1569" i="2"/>
  <c r="O1570" i="2" a="1"/>
  <c r="O1570" i="2"/>
  <c r="O1571" i="2" a="1"/>
  <c r="O1571" i="2"/>
  <c r="O1572" i="2" a="1"/>
  <c r="O1572" i="2"/>
  <c r="O1573" i="2" a="1"/>
  <c r="O1573" i="2"/>
  <c r="O1574" i="2" a="1"/>
  <c r="O1574" i="2" s="1"/>
  <c r="O1575" i="2" a="1"/>
  <c r="O1575" i="2"/>
  <c r="O1576" i="2" a="1"/>
  <c r="O1576" i="2" s="1"/>
  <c r="O1577" i="2" a="1"/>
  <c r="O1577" i="2"/>
  <c r="O1578" i="2" a="1"/>
  <c r="O1578" i="2"/>
  <c r="O1579" i="2" a="1"/>
  <c r="O1579" i="2"/>
  <c r="O1580" i="2" a="1"/>
  <c r="O1580" i="2"/>
  <c r="O1581" i="2" a="1"/>
  <c r="O1581" i="2"/>
  <c r="O1582" i="2" a="1"/>
  <c r="O1582" i="2" s="1"/>
  <c r="O1583" i="2" a="1"/>
  <c r="O1583" i="2" s="1"/>
  <c r="O1584" i="2" a="1"/>
  <c r="O1584" i="2"/>
  <c r="O1585" i="2" a="1"/>
  <c r="O1585" i="2"/>
  <c r="O1586" i="2" a="1"/>
  <c r="O1586" i="2" s="1"/>
  <c r="O1587" i="2" a="1"/>
  <c r="O1587" i="2"/>
  <c r="O1588" i="2" a="1"/>
  <c r="O1588" i="2"/>
  <c r="O1589" i="2" a="1"/>
  <c r="O1589" i="2" s="1"/>
  <c r="O1590" i="2" a="1"/>
  <c r="O1590" i="2"/>
  <c r="O1591" i="2" a="1"/>
  <c r="O1591" i="2"/>
  <c r="O1592" i="2" a="1"/>
  <c r="O1592" i="2"/>
  <c r="O1593" i="2" a="1"/>
  <c r="O1593" i="2"/>
  <c r="O1594" i="2" a="1"/>
  <c r="O1594" i="2"/>
  <c r="O1595" i="2" a="1"/>
  <c r="O1595" i="2" s="1"/>
  <c r="O1596" i="2" a="1"/>
  <c r="O1596" i="2"/>
  <c r="O1597" i="2" a="1"/>
  <c r="O1597" i="2"/>
  <c r="O1598" i="2" a="1"/>
  <c r="O1598" i="2" s="1"/>
  <c r="O1599" i="2" a="1"/>
  <c r="O1599" i="2" s="1"/>
  <c r="O1600" i="2" a="1"/>
  <c r="O1600" i="2"/>
  <c r="O1601" i="2" a="1"/>
  <c r="O1601" i="2"/>
  <c r="O1602" i="2" a="1"/>
  <c r="O1602" i="2" s="1"/>
  <c r="O1603" i="2" a="1"/>
  <c r="O1603" i="2"/>
  <c r="O1604" i="2" a="1"/>
  <c r="O1604" i="2"/>
  <c r="O1605" i="2" a="1"/>
  <c r="O1605" i="2"/>
  <c r="O1606" i="2" a="1"/>
  <c r="O1606" i="2" s="1"/>
  <c r="O1607" i="2" a="1"/>
  <c r="O1607" i="2"/>
  <c r="O1608" i="2" a="1"/>
  <c r="O1608" i="2" s="1"/>
  <c r="O1609" i="2" a="1"/>
  <c r="O1609" i="2"/>
  <c r="O1610" i="2" a="1"/>
  <c r="O1610" i="2" s="1"/>
  <c r="O1611" i="2" a="1"/>
  <c r="O1611" i="2"/>
  <c r="O1612" i="2" a="1"/>
  <c r="O1612" i="2"/>
  <c r="O1613" i="2" a="1"/>
  <c r="O1613" i="2"/>
  <c r="O1614" i="2" a="1"/>
  <c r="O1614" i="2"/>
  <c r="O1615" i="2" a="1"/>
  <c r="O1615" i="2" s="1"/>
  <c r="O1616" i="2" a="1"/>
  <c r="O1616" i="2"/>
  <c r="O1617" i="2" a="1"/>
  <c r="O1617" i="2" s="1"/>
  <c r="O1618" i="2" a="1"/>
  <c r="O1618" i="2"/>
  <c r="O1619" i="2" a="1"/>
  <c r="O1619" i="2" s="1"/>
  <c r="O1620" i="2" a="1"/>
  <c r="O1620" i="2"/>
  <c r="O1621" i="2" a="1"/>
  <c r="O1621" i="2"/>
  <c r="O1622" i="2" a="1"/>
  <c r="O1622" i="2" s="1"/>
  <c r="O1623" i="2" a="1"/>
  <c r="O1623" i="2" s="1"/>
  <c r="O1624" i="2" a="1"/>
  <c r="O1624" i="2" s="1"/>
  <c r="O1625" i="2" a="1"/>
  <c r="O1625" i="2"/>
  <c r="O1626" i="2" a="1"/>
  <c r="O1626" i="2"/>
  <c r="O1627" i="2" a="1"/>
  <c r="O1627" i="2"/>
  <c r="O1628" i="2" a="1"/>
  <c r="O1628" i="2"/>
  <c r="O1629" i="2" a="1"/>
  <c r="O1629" i="2"/>
  <c r="O1630" i="2" a="1"/>
  <c r="O1630" i="2"/>
  <c r="O1631" i="2" a="1"/>
  <c r="O1631" i="2"/>
  <c r="O1632" i="2" a="1"/>
  <c r="O1632" i="2" s="1"/>
  <c r="O1633" i="2" a="1"/>
  <c r="O1633" i="2" s="1"/>
  <c r="O1634" i="2" a="1"/>
  <c r="O1634" i="2" s="1"/>
  <c r="O1635" i="2" a="1"/>
  <c r="O1635" i="2"/>
  <c r="O1636" i="2" a="1"/>
  <c r="O1636" i="2"/>
  <c r="O1637" i="2" a="1"/>
  <c r="O1637" i="2"/>
  <c r="O1638" i="2" a="1"/>
  <c r="O1638" i="2"/>
  <c r="O1639" i="2" a="1"/>
  <c r="O1639" i="2"/>
  <c r="O1640" i="2" a="1"/>
  <c r="O1640" i="2"/>
  <c r="O1641" i="2" a="1"/>
  <c r="O1641" i="2"/>
  <c r="O1642" i="2" a="1"/>
  <c r="O1642" i="2" s="1"/>
  <c r="O1643" i="2" a="1"/>
  <c r="O1643" i="2"/>
  <c r="O1644" i="2" a="1"/>
  <c r="O1644" i="2"/>
  <c r="O1645" i="2" a="1"/>
  <c r="O1645" i="2"/>
  <c r="O1646" i="2" a="1"/>
  <c r="O1646" i="2" s="1"/>
  <c r="O1647" i="2" a="1"/>
  <c r="O1647" i="2"/>
  <c r="O1648" i="2" a="1"/>
  <c r="O1648" i="2"/>
  <c r="O1649" i="2" a="1"/>
  <c r="O1649" i="2" s="1"/>
  <c r="O1650" i="2" a="1"/>
  <c r="O1650" i="2" s="1"/>
  <c r="O1651" i="2" a="1"/>
  <c r="O1651" i="2"/>
  <c r="O1652" i="2" a="1"/>
  <c r="O1652" i="2"/>
  <c r="O1653" i="2" a="1"/>
  <c r="O1653" i="2"/>
  <c r="O1654" i="2" a="1"/>
  <c r="O1654" i="2"/>
  <c r="O1655" i="2" a="1"/>
  <c r="O1655" i="2"/>
  <c r="O1656" i="2" a="1"/>
  <c r="O1656" i="2"/>
  <c r="O1657" i="2" a="1"/>
  <c r="O1657" i="2"/>
  <c r="O1658" i="2" a="1"/>
  <c r="O1658" i="2" s="1"/>
  <c r="O1659" i="2" a="1"/>
  <c r="O1659" i="2"/>
  <c r="O1660" i="2" a="1"/>
  <c r="O1660" i="2"/>
  <c r="O1661" i="2" a="1"/>
  <c r="O1661" i="2"/>
  <c r="O1662" i="2" a="1"/>
  <c r="O1662" i="2"/>
  <c r="O1663" i="2" a="1"/>
  <c r="O1663" i="2"/>
  <c r="O1664" i="2" a="1"/>
  <c r="O1664" i="2"/>
  <c r="O1665" i="2" a="1"/>
  <c r="O1665" i="2"/>
  <c r="O1666" i="2" a="1"/>
  <c r="O1666" i="2"/>
  <c r="O1667" i="2" a="1"/>
  <c r="O1667" i="2" s="1"/>
  <c r="O1668" i="2" a="1"/>
  <c r="O1668" i="2"/>
  <c r="O1669" i="2" a="1"/>
  <c r="O1669" i="2"/>
  <c r="O1670" i="2" a="1"/>
  <c r="O1670" i="2" s="1"/>
  <c r="O1671" i="2" a="1"/>
  <c r="O1671" i="2" s="1"/>
  <c r="O1672" i="2" a="1"/>
  <c r="O1672" i="2"/>
  <c r="O1673" i="2" a="1"/>
  <c r="O1673" i="2" s="1"/>
  <c r="O1674" i="2" a="1"/>
  <c r="O1674" i="2" s="1"/>
  <c r="O1675" i="2" a="1"/>
  <c r="O1675" i="2"/>
  <c r="O1676" i="2" a="1"/>
  <c r="O1676" i="2"/>
  <c r="O1677" i="2" a="1"/>
  <c r="O1677" i="2"/>
  <c r="O1678" i="2" a="1"/>
  <c r="O1678" i="2"/>
  <c r="O1679" i="2" a="1"/>
  <c r="O1679" i="2"/>
  <c r="O1680" i="2" a="1"/>
  <c r="O1680" i="2"/>
  <c r="O1681" i="2" a="1"/>
  <c r="O1681" i="2"/>
  <c r="O1682" i="2" a="1"/>
  <c r="O1682" i="2" s="1"/>
  <c r="O1683" i="2" a="1"/>
  <c r="O1683" i="2"/>
  <c r="O1684" i="2" a="1"/>
  <c r="O1684" i="2"/>
  <c r="O1685" i="2" a="1"/>
  <c r="O1685" i="2"/>
  <c r="O1686" i="2" a="1"/>
  <c r="O1686" i="2" s="1"/>
  <c r="O1687" i="2" a="1"/>
  <c r="O1687" i="2"/>
  <c r="O1688" i="2" a="1"/>
  <c r="O1688" i="2"/>
  <c r="O1689" i="2" a="1"/>
  <c r="O1689" i="2" s="1"/>
  <c r="O1690" i="2" a="1"/>
  <c r="O1690" i="2"/>
  <c r="O1691" i="2" a="1"/>
  <c r="O1691" i="2"/>
  <c r="O1692" i="2" a="1"/>
  <c r="O1692" i="2" s="1"/>
  <c r="O1693" i="2" a="1"/>
  <c r="O1693" i="2"/>
  <c r="O1694" i="2" a="1"/>
  <c r="O1694" i="2" s="1"/>
  <c r="O1695" i="2" a="1"/>
  <c r="O1695" i="2" s="1"/>
  <c r="O1696" i="2" a="1"/>
  <c r="O1696" i="2" s="1"/>
  <c r="O1697" i="2" a="1"/>
  <c r="O1697" i="2"/>
  <c r="O1698" i="2" a="1"/>
  <c r="O1698" i="2"/>
  <c r="O1699" i="2" a="1"/>
  <c r="O1699" i="2" s="1"/>
  <c r="O1700" i="2" a="1"/>
  <c r="O1700" i="2"/>
  <c r="O1701" i="2" a="1"/>
  <c r="O1701" i="2"/>
  <c r="O1702" i="2" a="1"/>
  <c r="O1702" i="2" s="1"/>
  <c r="O1703" i="2" a="1"/>
  <c r="O1703" i="2" s="1"/>
  <c r="O1704" i="2" a="1"/>
  <c r="O1704" i="2"/>
  <c r="O1705" i="2" a="1"/>
  <c r="O1705" i="2"/>
  <c r="O1706" i="2" a="1"/>
  <c r="O1706" i="2" s="1"/>
  <c r="O1707" i="2" a="1"/>
  <c r="O1707" i="2"/>
  <c r="O1708" i="2" a="1"/>
  <c r="O1708" i="2"/>
  <c r="O1709" i="2" a="1"/>
  <c r="O1709" i="2"/>
  <c r="O1710" i="2" a="1"/>
  <c r="O1710" i="2"/>
  <c r="O1711" i="2" a="1"/>
  <c r="O1711" i="2"/>
  <c r="O1712" i="2" a="1"/>
  <c r="O1712" i="2"/>
  <c r="O1713" i="2" a="1"/>
  <c r="O1713" i="2"/>
  <c r="O1714" i="2" a="1"/>
  <c r="O1714" i="2"/>
  <c r="O1715" i="2" a="1"/>
  <c r="O1715" i="2"/>
  <c r="O1716" i="2" a="1"/>
  <c r="O1716" i="2"/>
  <c r="O1717" i="2" a="1"/>
  <c r="O1717" i="2" s="1"/>
  <c r="O1718" i="2" a="1"/>
  <c r="O1718" i="2" s="1"/>
  <c r="O1719" i="2" a="1"/>
  <c r="O1719" i="2"/>
  <c r="O1720" i="2" a="1"/>
  <c r="O1720" i="2"/>
  <c r="O1721" i="2" a="1"/>
  <c r="O1721" i="2" s="1"/>
  <c r="O1722" i="2" a="1"/>
  <c r="O1722" i="2" s="1"/>
  <c r="O1723" i="2" a="1"/>
  <c r="O1723" i="2"/>
  <c r="O1724" i="2" a="1"/>
  <c r="O1724" i="2"/>
  <c r="O1725" i="2" a="1"/>
  <c r="O1725" i="2"/>
  <c r="O1726" i="2" a="1"/>
  <c r="O1726" i="2" s="1"/>
  <c r="O1727" i="2" a="1"/>
  <c r="O1727" i="2"/>
  <c r="O1728" i="2" a="1"/>
  <c r="O1728" i="2" s="1"/>
  <c r="O1729" i="2" a="1"/>
  <c r="O1729" i="2" s="1"/>
  <c r="O1730" i="2" a="1"/>
  <c r="O1730" i="2" s="1"/>
  <c r="O1731" i="2" a="1"/>
  <c r="O1731" i="2"/>
  <c r="O1732" i="2" a="1"/>
  <c r="O1732" i="2"/>
  <c r="O1733" i="2" a="1"/>
  <c r="O1733" i="2"/>
  <c r="O1734" i="2" a="1"/>
  <c r="O1734" i="2"/>
  <c r="O1735" i="2" a="1"/>
  <c r="O1735" i="2"/>
  <c r="O1736" i="2" a="1"/>
  <c r="O1736" i="2"/>
  <c r="O1737" i="2" a="1"/>
  <c r="O1737" i="2"/>
  <c r="O1738" i="2" a="1"/>
  <c r="O1738" i="2" s="1"/>
  <c r="O1739" i="2" a="1"/>
  <c r="O1739" i="2"/>
  <c r="O1740" i="2" a="1"/>
  <c r="O1740" i="2"/>
  <c r="O1741" i="2" a="1"/>
  <c r="O1741" i="2"/>
  <c r="O1742" i="2" a="1"/>
  <c r="O1742" i="2" s="1"/>
  <c r="O1743" i="2" a="1"/>
  <c r="O1743" i="2"/>
  <c r="O1744" i="2" a="1"/>
  <c r="O1744" i="2"/>
  <c r="O1745" i="2" a="1"/>
  <c r="O1745" i="2"/>
  <c r="O1746" i="2" a="1"/>
  <c r="O1746" i="2" s="1"/>
  <c r="O1747" i="2" a="1"/>
  <c r="O1747" i="2"/>
  <c r="O1748" i="2" a="1"/>
  <c r="O1748" i="2"/>
  <c r="O1749" i="2" a="1"/>
  <c r="O1749" i="2" s="1"/>
  <c r="O1750" i="2" a="1"/>
  <c r="O1750" i="2"/>
  <c r="O1751" i="2" a="1"/>
  <c r="O1751" i="2"/>
  <c r="O1752" i="2" a="1"/>
  <c r="O1752" i="2" s="1"/>
  <c r="O1753" i="2" a="1"/>
  <c r="O1753" i="2"/>
  <c r="O1754" i="2" a="1"/>
  <c r="O1754" i="2" s="1"/>
  <c r="O1755" i="2" a="1"/>
  <c r="O1755" i="2" s="1"/>
  <c r="O1756" i="2" a="1"/>
  <c r="O1756" i="2"/>
  <c r="O1757" i="2" a="1"/>
  <c r="O1757" i="2"/>
  <c r="O1758" i="2" a="1"/>
  <c r="O1758" i="2"/>
  <c r="O1759" i="2" a="1"/>
  <c r="O1759" i="2"/>
  <c r="O1760" i="2" a="1"/>
  <c r="O1760" i="2"/>
  <c r="O1761" i="2" a="1"/>
  <c r="O1761" i="2" s="1"/>
  <c r="O1762" i="2" a="1"/>
  <c r="O1762" i="2"/>
  <c r="O1763" i="2" a="1"/>
  <c r="O1763" i="2"/>
  <c r="O1764" i="2" a="1"/>
  <c r="O1764" i="2"/>
  <c r="O1765" i="2" a="1"/>
  <c r="O1765" i="2" s="1"/>
  <c r="O1766" i="2" a="1"/>
  <c r="O1766" i="2" s="1"/>
  <c r="O1767" i="2" a="1"/>
  <c r="O1767" i="2"/>
  <c r="O1768" i="2" a="1"/>
  <c r="O1768" i="2"/>
  <c r="O1769" i="2" a="1"/>
  <c r="O1769" i="2"/>
  <c r="O1770" i="2" a="1"/>
  <c r="O1770" i="2"/>
  <c r="O1771" i="2" a="1"/>
  <c r="O1771" i="2" s="1"/>
  <c r="O1772" i="2" a="1"/>
  <c r="O1772" i="2"/>
  <c r="O1773" i="2" a="1"/>
  <c r="O1773" i="2"/>
  <c r="O1774" i="2" a="1"/>
  <c r="O1774" i="2" s="1"/>
  <c r="O1775" i="2" a="1"/>
  <c r="O1775" i="2"/>
  <c r="O1776" i="2" a="1"/>
  <c r="O1776" i="2"/>
  <c r="O1777" i="2" a="1"/>
  <c r="O1777" i="2"/>
  <c r="O1778" i="2" a="1"/>
  <c r="O1778" i="2" s="1"/>
  <c r="O1779" i="2" a="1"/>
  <c r="O1779" i="2" s="1"/>
  <c r="O1780" i="2" a="1"/>
  <c r="O1780" i="2" s="1"/>
  <c r="O1781" i="2" a="1"/>
  <c r="O1781" i="2"/>
  <c r="O1782" i="2" a="1"/>
  <c r="O1782" i="2"/>
  <c r="O1783" i="2" a="1"/>
  <c r="O1783" i="2"/>
  <c r="O1784" i="2" a="1"/>
  <c r="O1784" i="2"/>
  <c r="O1785" i="2" a="1"/>
  <c r="O1785" i="2"/>
  <c r="O1786" i="2" a="1"/>
  <c r="O1786" i="2"/>
  <c r="O1787" i="2" a="1"/>
  <c r="O1787" i="2"/>
  <c r="O1788" i="2" a="1"/>
  <c r="O1788" i="2"/>
  <c r="O1789" i="2" a="1"/>
  <c r="O1789" i="2"/>
  <c r="O1790" i="2" a="1"/>
  <c r="O1790" i="2" s="1"/>
  <c r="O1791" i="2" a="1"/>
  <c r="O1791" i="2"/>
  <c r="O1792" i="2" a="1"/>
  <c r="O1792" i="2" s="1"/>
  <c r="O1793" i="2" a="1"/>
  <c r="O1793" i="2"/>
  <c r="O1794" i="2" a="1"/>
  <c r="O1794" i="2" s="1"/>
  <c r="O1795" i="2" a="1"/>
  <c r="O1795" i="2" s="1"/>
  <c r="O1796" i="2" a="1"/>
  <c r="O1796" i="2"/>
  <c r="O1797" i="2" a="1"/>
  <c r="O1797" i="2"/>
  <c r="O1798" i="2" a="1"/>
  <c r="O1798" i="2"/>
  <c r="O1799" i="2" a="1"/>
  <c r="O1799" i="2" s="1"/>
  <c r="O1800" i="2" a="1"/>
  <c r="O1800" i="2"/>
  <c r="O1801" i="2" a="1"/>
  <c r="O1801" i="2"/>
  <c r="O1802" i="2" a="1"/>
  <c r="O1802" i="2" s="1"/>
  <c r="O1803" i="2" a="1"/>
  <c r="O1803" i="2"/>
  <c r="O1804" i="2" a="1"/>
  <c r="O1804" i="2"/>
  <c r="O1805" i="2" a="1"/>
  <c r="O1805" i="2" s="1"/>
  <c r="O1806" i="2" a="1"/>
  <c r="O1806" i="2"/>
  <c r="O1807" i="2" a="1"/>
  <c r="O1807" i="2"/>
  <c r="O1808" i="2" a="1"/>
  <c r="O1808" i="2"/>
  <c r="O1809" i="2" a="1"/>
  <c r="O1809" i="2"/>
  <c r="O1810" i="2" a="1"/>
  <c r="O1810" i="2"/>
  <c r="O1811" i="2" a="1"/>
  <c r="O1811" i="2"/>
  <c r="O1812" i="2" a="1"/>
  <c r="O1812" i="2"/>
  <c r="O1813" i="2" a="1"/>
  <c r="O1813" i="2"/>
  <c r="O1814" i="2" a="1"/>
  <c r="O1814" i="2" s="1"/>
  <c r="O1815" i="2" a="1"/>
  <c r="O1815" i="2"/>
  <c r="O1816" i="2" a="1"/>
  <c r="O1816" i="2"/>
  <c r="O1817" i="2" a="1"/>
  <c r="O1817" i="2"/>
  <c r="O1818" i="2" a="1"/>
  <c r="O1818" i="2"/>
  <c r="O1819" i="2" a="1"/>
  <c r="O1819" i="2"/>
  <c r="O1820" i="2" a="1"/>
  <c r="O1820" i="2"/>
  <c r="O1821" i="2" a="1"/>
  <c r="O1821" i="2" s="1"/>
  <c r="O1822" i="2" a="1"/>
  <c r="O1822" i="2"/>
  <c r="O1823" i="2" a="1"/>
  <c r="O1823" i="2"/>
  <c r="O1824" i="2" a="1"/>
  <c r="O1824" i="2" s="1"/>
  <c r="O1825" i="2" a="1"/>
  <c r="O1825" i="2"/>
  <c r="O1826" i="2" a="1"/>
  <c r="O1826" i="2" s="1"/>
  <c r="O1827" i="2" a="1"/>
  <c r="O1827" i="2"/>
  <c r="O1828" i="2" a="1"/>
  <c r="O1828" i="2"/>
  <c r="O1829" i="2" a="1"/>
  <c r="O1829" i="2"/>
  <c r="O1830" i="2" a="1"/>
  <c r="O1830" i="2" s="1"/>
  <c r="O1831" i="2" a="1"/>
  <c r="O1831" i="2"/>
  <c r="O1832" i="2" a="1"/>
  <c r="O1832" i="2"/>
  <c r="O1833" i="2" a="1"/>
  <c r="O1833" i="2"/>
  <c r="O1834" i="2" a="1"/>
  <c r="O1834" i="2"/>
  <c r="O1835" i="2" a="1"/>
  <c r="O1835" i="2" s="1"/>
  <c r="O1836" i="2" a="1"/>
  <c r="O1836" i="2"/>
  <c r="O1837" i="2" a="1"/>
  <c r="O1837" i="2"/>
  <c r="O1838" i="2" a="1"/>
  <c r="O1838" i="2" s="1"/>
  <c r="O1839" i="2" a="1"/>
  <c r="O1839" i="2"/>
  <c r="O1840" i="2" a="1"/>
  <c r="O1840" i="2"/>
  <c r="O1841" i="2" a="1"/>
  <c r="O1841" i="2"/>
  <c r="O1842" i="2" a="1"/>
  <c r="O1842" i="2"/>
  <c r="O1843" i="2" a="1"/>
  <c r="O1843" i="2"/>
  <c r="O1844" i="2" a="1"/>
  <c r="O1844" i="2"/>
  <c r="O1845" i="2" a="1"/>
  <c r="O1845" i="2"/>
  <c r="O1846" i="2" a="1"/>
  <c r="O1846" i="2" s="1"/>
  <c r="O1847" i="2" a="1"/>
  <c r="O1847" i="2" s="1"/>
  <c r="O1848" i="2" a="1"/>
  <c r="O1848" i="2" s="1"/>
  <c r="O1849" i="2" a="1"/>
  <c r="O1849" i="2" s="1"/>
  <c r="O1850" i="2" a="1"/>
  <c r="O1850" i="2" s="1"/>
  <c r="O1851" i="2" a="1"/>
  <c r="O1851" i="2"/>
  <c r="O1852" i="2" a="1"/>
  <c r="O1852" i="2"/>
  <c r="O1853" i="2" a="1"/>
  <c r="O1853" i="2"/>
  <c r="O1854" i="2" a="1"/>
  <c r="O1854" i="2" s="1"/>
  <c r="O1855" i="2" a="1"/>
  <c r="O1855" i="2" s="1"/>
  <c r="O1856" i="2" a="1"/>
  <c r="O1856" i="2"/>
  <c r="O1857" i="2" a="1"/>
  <c r="O1857" i="2"/>
  <c r="O1858" i="2" a="1"/>
  <c r="O1858" i="2" s="1"/>
  <c r="O1859" i="2" a="1"/>
  <c r="O1859" i="2"/>
  <c r="O1860" i="2" a="1"/>
  <c r="O1860" i="2"/>
  <c r="O1861" i="2" a="1"/>
  <c r="O1861" i="2"/>
  <c r="O1862" i="2" a="1"/>
  <c r="O1862" i="2" s="1"/>
  <c r="O1863" i="2" a="1"/>
  <c r="O1863" i="2"/>
  <c r="O1864" i="2" a="1"/>
  <c r="O1864" i="2"/>
  <c r="O1865" i="2" a="1"/>
  <c r="O1865" i="2"/>
  <c r="O1866" i="2" a="1"/>
  <c r="O1866" i="2"/>
  <c r="O1867" i="2" a="1"/>
  <c r="O1867" i="2" s="1"/>
  <c r="O1868" i="2" a="1"/>
  <c r="O1868" i="2"/>
  <c r="O1869" i="2" a="1"/>
  <c r="O1869" i="2"/>
  <c r="O1870" i="2" a="1"/>
  <c r="O1870" i="2"/>
  <c r="O1871" i="2" a="1"/>
  <c r="O1871" i="2" s="1"/>
  <c r="O1872" i="2" a="1"/>
  <c r="O1872" i="2"/>
  <c r="O1873" i="2" a="1"/>
  <c r="O1873" i="2"/>
  <c r="O1874" i="2" a="1"/>
  <c r="O1874" i="2" s="1"/>
  <c r="O1875" i="2" a="1"/>
  <c r="O1875" i="2"/>
  <c r="O1876" i="2" a="1"/>
  <c r="O1876" i="2"/>
  <c r="O1877" i="2" a="1"/>
  <c r="O1877" i="2"/>
  <c r="O1878" i="2" a="1"/>
  <c r="O1878" i="2"/>
  <c r="O1879" i="2" a="1"/>
  <c r="O1879" i="2"/>
  <c r="O1880" i="2" a="1"/>
  <c r="O1880" i="2" s="1"/>
  <c r="O1881" i="2" a="1"/>
  <c r="O1881" i="2"/>
  <c r="O1882" i="2" a="1"/>
  <c r="O1882" i="2"/>
  <c r="O1883" i="2" a="1"/>
  <c r="O1883" i="2"/>
  <c r="O1884" i="2" a="1"/>
  <c r="O1884" i="2"/>
  <c r="O1885" i="2" a="1"/>
  <c r="O1885" i="2"/>
  <c r="O1886" i="2" a="1"/>
  <c r="O1886" i="2" s="1"/>
  <c r="O1887" i="2" a="1"/>
  <c r="O1887" i="2" s="1"/>
  <c r="O1888" i="2" a="1"/>
  <c r="O1888" i="2"/>
  <c r="O1889" i="2" a="1"/>
  <c r="O1889" i="2"/>
  <c r="O1890" i="2" a="1"/>
  <c r="O1890" i="2"/>
  <c r="O1891" i="2" a="1"/>
  <c r="O1891" i="2"/>
  <c r="O1892" i="2" a="1"/>
  <c r="O1892" i="2"/>
  <c r="O1893" i="2" a="1"/>
  <c r="O1893" i="2"/>
  <c r="O1894" i="2" a="1"/>
  <c r="O1894" i="2"/>
  <c r="O1895" i="2" a="1"/>
  <c r="O1895" i="2"/>
  <c r="O1896" i="2" a="1"/>
  <c r="O1896" i="2" s="1"/>
  <c r="O1897" i="2" a="1"/>
  <c r="O1897" i="2"/>
  <c r="O1898" i="2" a="1"/>
  <c r="O1898" i="2" s="1"/>
  <c r="O1899" i="2" a="1"/>
  <c r="O1899" i="2"/>
  <c r="O1900" i="2" a="1"/>
  <c r="O1900" i="2"/>
  <c r="O1901" i="2" a="1"/>
  <c r="O1901" i="2"/>
  <c r="O1902" i="2" a="1"/>
  <c r="O1902" i="2"/>
  <c r="O1903" i="2" a="1"/>
  <c r="O1903" i="2"/>
  <c r="O1904" i="2" a="1"/>
  <c r="O1904" i="2"/>
  <c r="O1905" i="2" a="1"/>
  <c r="O1905" i="2" s="1"/>
  <c r="O1906" i="2" a="1"/>
  <c r="O1906" i="2"/>
  <c r="O1907" i="2" a="1"/>
  <c r="O1907" i="2" s="1"/>
  <c r="O1908" i="2" a="1"/>
  <c r="O1908" i="2"/>
  <c r="O1909" i="2" a="1"/>
  <c r="O1909" i="2"/>
  <c r="O1910" i="2" a="1"/>
  <c r="O1910" i="2" s="1"/>
  <c r="O1911" i="2" a="1"/>
  <c r="O1911" i="2" s="1"/>
  <c r="O1912" i="2" a="1"/>
  <c r="O1912" i="2" s="1"/>
  <c r="O1913" i="2" a="1"/>
  <c r="O1913" i="2"/>
  <c r="O1914" i="2" a="1"/>
  <c r="O1914" i="2" s="1"/>
  <c r="O1915" i="2" a="1"/>
  <c r="O1915" i="2" s="1"/>
  <c r="O1916" i="2" a="1"/>
  <c r="O1916" i="2"/>
  <c r="O1917" i="2" a="1"/>
  <c r="O1917" i="2"/>
  <c r="O1918" i="2" a="1"/>
  <c r="O1918" i="2"/>
  <c r="O1919" i="2" a="1"/>
  <c r="O1919" i="2"/>
  <c r="O1920" i="2" a="1"/>
  <c r="O1920" i="2" s="1"/>
  <c r="O1921" i="2" a="1"/>
  <c r="O1921" i="2" s="1"/>
  <c r="O1922" i="2" a="1"/>
  <c r="O1922" i="2" s="1"/>
  <c r="O1923" i="2" a="1"/>
  <c r="O1923" i="2"/>
  <c r="O1924" i="2" a="1"/>
  <c r="O1924" i="2"/>
  <c r="O1925" i="2" a="1"/>
  <c r="O1925" i="2"/>
  <c r="O1926" i="2" a="1"/>
  <c r="O1926" i="2"/>
  <c r="O1927" i="2" a="1"/>
  <c r="O1927" i="2" s="1"/>
  <c r="O1928" i="2" a="1"/>
  <c r="O1928" i="2" s="1"/>
  <c r="O1929" i="2" a="1"/>
  <c r="O1929" i="2"/>
  <c r="O1930" i="2" a="1"/>
  <c r="O1930" i="2" s="1"/>
  <c r="O1931" i="2" a="1"/>
  <c r="O1931" i="2"/>
  <c r="O1932" i="2" a="1"/>
  <c r="O1932" i="2"/>
  <c r="O1933" i="2" a="1"/>
  <c r="O1933" i="2"/>
  <c r="O1934" i="2" a="1"/>
  <c r="O1934" i="2" s="1"/>
  <c r="O1935" i="2" a="1"/>
  <c r="O1935" i="2"/>
  <c r="O1936" i="2" a="1"/>
  <c r="O1936" i="2"/>
  <c r="O1937" i="2" a="1"/>
  <c r="O1937" i="2" s="1"/>
  <c r="O1938" i="2" a="1"/>
  <c r="O1938" i="2" s="1"/>
  <c r="O1939" i="2" a="1"/>
  <c r="O1939" i="2"/>
  <c r="O1940" i="2" a="1"/>
  <c r="O1940" i="2"/>
  <c r="O1941" i="2" a="1"/>
  <c r="O1941" i="2"/>
  <c r="O1942" i="2" a="1"/>
  <c r="O1942" i="2"/>
  <c r="O1943" i="2" a="1"/>
  <c r="O1943" i="2"/>
  <c r="O1944" i="2" a="1"/>
  <c r="O1944" i="2"/>
  <c r="O1945" i="2" a="1"/>
  <c r="O1945" i="2"/>
  <c r="O1946" i="2" a="1"/>
  <c r="O1946" i="2" s="1"/>
  <c r="O1947" i="2" a="1"/>
  <c r="O1947" i="2" s="1"/>
  <c r="O1948" i="2" a="1"/>
  <c r="O1948" i="2"/>
  <c r="O1949" i="2" a="1"/>
  <c r="O1949" i="2" s="1"/>
  <c r="O1950" i="2" a="1"/>
  <c r="O1950" i="2"/>
  <c r="O1951" i="2" a="1"/>
  <c r="O1951" i="2" s="1"/>
  <c r="O1952" i="2" a="1"/>
  <c r="O1952" i="2"/>
  <c r="O1953" i="2" a="1"/>
  <c r="O1953" i="2"/>
  <c r="O1954" i="2" a="1"/>
  <c r="O1954" i="2"/>
  <c r="O1955" i="2" a="1"/>
  <c r="O1955" i="2"/>
  <c r="O1956" i="2" a="1"/>
  <c r="O1956" i="2"/>
  <c r="O1957" i="2" a="1"/>
  <c r="O1957" i="2"/>
  <c r="O1958" i="2" a="1"/>
  <c r="O1958" i="2" s="1"/>
  <c r="O1959" i="2" a="1"/>
  <c r="O1959" i="2"/>
  <c r="O1960" i="2" a="1"/>
  <c r="O1960" i="2" s="1"/>
  <c r="O1961" i="2" a="1"/>
  <c r="O1961" i="2" s="1"/>
  <c r="O1962" i="2" a="1"/>
  <c r="O1962" i="2"/>
  <c r="O1963" i="2" a="1"/>
  <c r="O1963" i="2"/>
  <c r="O1964" i="2" a="1"/>
  <c r="O1964" i="2" s="1"/>
  <c r="O1965" i="2" a="1"/>
  <c r="O1965" i="2"/>
  <c r="O1966" i="2" a="1"/>
  <c r="O1966" i="2"/>
  <c r="O1967" i="2" a="1"/>
  <c r="O1967" i="2"/>
  <c r="O1968" i="2" a="1"/>
  <c r="O1968" i="2"/>
  <c r="O1969" i="2" a="1"/>
  <c r="O1969" i="2"/>
  <c r="O1970" i="2" a="1"/>
  <c r="O1970" i="2" s="1"/>
  <c r="O1971" i="2" a="1"/>
  <c r="O1971" i="2"/>
  <c r="O1972" i="2" a="1"/>
  <c r="O1972" i="2"/>
  <c r="O1973" i="2" a="1"/>
  <c r="O1973" i="2" s="1"/>
  <c r="O1974" i="2" a="1"/>
  <c r="O1974" i="2"/>
  <c r="O1975" i="2" a="1"/>
  <c r="O1975" i="2"/>
  <c r="O1976" i="2" a="1"/>
  <c r="O1976" i="2"/>
  <c r="O1977" i="2" a="1"/>
  <c r="O1977" i="2" s="1"/>
  <c r="O1978" i="2" a="1"/>
  <c r="O1978" i="2"/>
  <c r="O1979" i="2" a="1"/>
  <c r="O1979" i="2"/>
  <c r="O1980" i="2" a="1"/>
  <c r="O1980" i="2"/>
  <c r="O1981" i="2" a="1"/>
  <c r="O1981" i="2"/>
  <c r="O1982" i="2" a="1"/>
  <c r="O1982" i="2" s="1"/>
  <c r="O1983" i="2" a="1"/>
  <c r="O1983" i="2"/>
  <c r="O1984" i="2" a="1"/>
  <c r="O1984" i="2"/>
  <c r="O1985" i="2" a="1"/>
  <c r="O1985" i="2" s="1"/>
  <c r="O1986" i="2" a="1"/>
  <c r="O1986" i="2"/>
  <c r="O1987" i="2" a="1"/>
  <c r="O1987" i="2"/>
  <c r="O1988" i="2" a="1"/>
  <c r="O1988" i="2"/>
  <c r="O1989" i="2" a="1"/>
  <c r="O1989" i="2"/>
  <c r="O1990" i="2" a="1"/>
  <c r="O1990" i="2" s="1"/>
  <c r="O1991" i="2" a="1"/>
  <c r="O1991" i="2"/>
  <c r="O1992" i="2" a="1"/>
  <c r="O1992" i="2"/>
  <c r="O1993" i="2" a="1"/>
  <c r="O1993" i="2"/>
  <c r="O1994" i="2" a="1"/>
  <c r="O1994" i="2" s="1"/>
  <c r="O1995" i="2" a="1"/>
  <c r="O1995" i="2"/>
  <c r="O1996" i="2" a="1"/>
  <c r="O1996" i="2"/>
  <c r="O1997" i="2" a="1"/>
  <c r="O1997" i="2" s="1"/>
  <c r="O1998" i="2" a="1"/>
  <c r="O1998" i="2"/>
  <c r="O1999" i="2" a="1"/>
  <c r="O1999" i="2"/>
  <c r="O2000" i="2" a="1"/>
  <c r="O2000" i="2"/>
  <c r="O2001" i="2" a="1"/>
  <c r="O2001" i="2"/>
  <c r="O2002" i="2" a="1"/>
  <c r="O2002" i="2"/>
  <c r="O2003" i="2" a="1"/>
  <c r="O2003" i="2"/>
  <c r="O2004" i="2" a="1"/>
  <c r="O2004" i="2"/>
  <c r="O2005" i="2" a="1"/>
  <c r="O2005" i="2"/>
  <c r="O2006" i="2" a="1"/>
  <c r="O2006" i="2" s="1"/>
  <c r="O2007" i="2" a="1"/>
  <c r="O2007" i="2" s="1"/>
  <c r="O2008" i="2" a="1"/>
  <c r="O2008" i="2"/>
  <c r="O2009" i="2" a="1"/>
  <c r="O2009" i="2" s="1"/>
  <c r="O2010" i="2" a="1"/>
  <c r="O2010" i="2"/>
  <c r="O2011" i="2" a="1"/>
  <c r="O2011" i="2"/>
  <c r="O2012" i="2" a="1"/>
  <c r="O2012" i="2"/>
  <c r="O2013" i="2" a="1"/>
  <c r="O2013" i="2"/>
  <c r="O2014" i="2" a="1"/>
  <c r="O2014" i="2"/>
  <c r="O2015" i="2" a="1"/>
  <c r="O2015" i="2"/>
  <c r="O2016" i="2" a="1"/>
  <c r="O2016" i="2" s="1"/>
  <c r="O2017" i="2" a="1"/>
  <c r="O2017" i="2"/>
  <c r="O2018" i="2" a="1"/>
  <c r="O2018" i="2" s="1"/>
  <c r="O2019" i="2" a="1"/>
  <c r="O2019" i="2" s="1"/>
  <c r="O2020" i="2" a="1"/>
  <c r="O2020" i="2" s="1"/>
  <c r="O2021" i="2" a="1"/>
  <c r="O2021" i="2" s="1"/>
  <c r="O2022" i="2" a="1"/>
  <c r="O2022" i="2"/>
  <c r="O2023" i="2" a="1"/>
  <c r="O2023" i="2"/>
  <c r="O2024" i="2" a="1"/>
  <c r="O2024" i="2"/>
  <c r="O2025" i="2" a="1"/>
  <c r="O2025" i="2"/>
  <c r="O2026" i="2" a="1"/>
  <c r="O2026" i="2"/>
  <c r="O2027" i="2" a="1"/>
  <c r="O2027" i="2"/>
  <c r="O2028" i="2" a="1"/>
  <c r="O2028" i="2"/>
  <c r="O2029" i="2" a="1"/>
  <c r="O2029" i="2" s="1"/>
  <c r="O2030" i="2" a="1"/>
  <c r="O2030" i="2" s="1"/>
  <c r="O2031" i="2" a="1"/>
  <c r="O2031" i="2"/>
  <c r="O2032" i="2" a="1"/>
  <c r="O2032" i="2" s="1"/>
  <c r="O2033" i="2" a="1"/>
  <c r="O2033" i="2" s="1"/>
  <c r="O2034" i="2" a="1"/>
  <c r="O2034" i="2"/>
  <c r="O2035" i="2" a="1"/>
  <c r="O2035" i="2"/>
  <c r="O2036" i="2" a="1"/>
  <c r="O2036" i="2"/>
  <c r="O2037" i="2" a="1"/>
  <c r="O2037" i="2"/>
  <c r="O2038" i="2" a="1"/>
  <c r="O2038" i="2"/>
  <c r="O2039" i="2" a="1"/>
  <c r="O2039" i="2"/>
  <c r="O2040" i="2" a="1"/>
  <c r="O2040" i="2"/>
  <c r="O2041" i="2" a="1"/>
  <c r="O2041" i="2"/>
  <c r="O2042" i="2" a="1"/>
  <c r="O2042" i="2" s="1"/>
  <c r="O2043" i="2" a="1"/>
  <c r="O2043" i="2" s="1"/>
  <c r="O2044" i="2" a="1"/>
  <c r="O2044" i="2"/>
  <c r="O2045" i="2" a="1"/>
  <c r="O2045" i="2" s="1"/>
  <c r="O2046" i="2" a="1"/>
  <c r="O2046" i="2"/>
  <c r="O2047" i="2" a="1"/>
  <c r="O2047" i="2"/>
  <c r="O2048" i="2" a="1"/>
  <c r="O2048" i="2"/>
  <c r="O2049" i="2" a="1"/>
  <c r="O2049" i="2"/>
  <c r="O2050" i="2" a="1"/>
  <c r="O2050" i="2"/>
  <c r="O2051" i="2" a="1"/>
  <c r="O2051" i="2"/>
  <c r="O2052" i="2" a="1"/>
  <c r="O2052" i="2"/>
  <c r="O2053" i="2" a="1"/>
  <c r="O2053" i="2"/>
  <c r="O2054" i="2" a="1"/>
  <c r="O2054" i="2" s="1"/>
  <c r="O2055" i="2" a="1"/>
  <c r="O2055" i="2"/>
  <c r="O2056" i="2" a="1"/>
  <c r="O2056" i="2" s="1"/>
  <c r="O2057" i="2" a="1"/>
  <c r="O2057" i="2" s="1"/>
  <c r="O2058" i="2" a="1"/>
  <c r="O2058" i="2"/>
  <c r="O2059" i="2" a="1"/>
  <c r="O2059" i="2"/>
  <c r="O2060" i="2" a="1"/>
  <c r="O2060" i="2"/>
  <c r="O2061" i="2" a="1"/>
  <c r="O2061" i="2"/>
  <c r="O2062" i="2" a="1"/>
  <c r="O2062" i="2"/>
  <c r="O2063" i="2" a="1"/>
  <c r="O2063" i="2"/>
  <c r="O2064" i="2" a="1"/>
  <c r="O2064" i="2"/>
  <c r="O2065" i="2" a="1"/>
  <c r="O2065" i="2"/>
  <c r="O2066" i="2" a="1"/>
  <c r="O2066" i="2" s="1"/>
  <c r="O2067" i="2" a="1"/>
  <c r="O2067" i="2"/>
  <c r="O2068" i="2" a="1"/>
  <c r="O2068" i="2"/>
  <c r="O2069" i="2" a="1"/>
  <c r="O2069" i="2" s="1"/>
  <c r="O2070" i="2" a="1"/>
  <c r="O2070" i="2"/>
  <c r="O2071" i="2" a="1"/>
  <c r="O2071" i="2"/>
  <c r="O2072" i="2" a="1"/>
  <c r="O2072" i="2"/>
  <c r="O2073" i="2" a="1"/>
  <c r="O2073" i="2"/>
  <c r="O2074" i="2" a="1"/>
  <c r="O2074" i="2"/>
  <c r="O2075" i="2" a="1"/>
  <c r="O2075" i="2"/>
  <c r="O2076" i="2" a="1"/>
  <c r="O2076" i="2"/>
  <c r="O2077" i="2" a="1"/>
  <c r="O2077" i="2"/>
  <c r="O2078" i="2" a="1"/>
  <c r="O2078" i="2" s="1"/>
  <c r="O2079" i="2" a="1"/>
  <c r="O2079" i="2"/>
  <c r="O2080" i="2" a="1"/>
  <c r="O2080" i="2"/>
  <c r="O2081" i="2" a="1"/>
  <c r="O2081" i="2" s="1"/>
  <c r="O2082" i="2" a="1"/>
  <c r="O2082" i="2" s="1"/>
  <c r="O2083" i="2" a="1"/>
  <c r="O2083" i="2"/>
  <c r="O2084" i="2" a="1"/>
  <c r="O2084" i="2"/>
  <c r="O2085" i="2" a="1"/>
  <c r="O2085" i="2"/>
  <c r="O2086" i="2" a="1"/>
  <c r="O2086" i="2"/>
  <c r="O2087" i="2" a="1"/>
  <c r="O2087" i="2"/>
  <c r="O2088" i="2" a="1"/>
  <c r="O2088" i="2"/>
  <c r="O2089" i="2" a="1"/>
  <c r="O2089" i="2"/>
  <c r="O2090" i="2" a="1"/>
  <c r="O2090" i="2" s="1"/>
  <c r="O2091" i="2" a="1"/>
  <c r="O2091" i="2" s="1"/>
  <c r="O2092" i="2" a="1"/>
  <c r="O2092" i="2"/>
  <c r="O2093" i="2" a="1"/>
  <c r="O2093" i="2" s="1"/>
  <c r="O2094" i="2" a="1"/>
  <c r="O2094" i="2"/>
  <c r="O2095" i="2" a="1"/>
  <c r="O2095" i="2" s="1"/>
  <c r="O2096" i="2" a="1"/>
  <c r="O2096" i="2"/>
  <c r="O2097" i="2" a="1"/>
  <c r="O2097" i="2"/>
  <c r="O2098" i="2" a="1"/>
  <c r="O2098" i="2"/>
  <c r="O2099" i="2" a="1"/>
  <c r="O2099" i="2"/>
  <c r="O2100" i="2" a="1"/>
  <c r="O2100" i="2"/>
  <c r="O2101" i="2" a="1"/>
  <c r="O2101" i="2"/>
  <c r="O2102" i="2" a="1"/>
  <c r="O2102" i="2" s="1"/>
  <c r="O2103" i="2" a="1"/>
  <c r="O2103" i="2"/>
  <c r="O2104" i="2" a="1"/>
  <c r="O2104" i="2" s="1"/>
  <c r="O2105" i="2" a="1"/>
  <c r="O2105" i="2" s="1"/>
  <c r="O2106" i="2" a="1"/>
  <c r="O2106" i="2"/>
  <c r="O2107" i="2" a="1"/>
  <c r="O2107" i="2"/>
  <c r="O2108" i="2" a="1"/>
  <c r="O2108" i="2" s="1"/>
  <c r="O2109" i="2" a="1"/>
  <c r="O2109" i="2"/>
  <c r="O2110" i="2" a="1"/>
  <c r="O2110" i="2"/>
  <c r="O2111" i="2" a="1"/>
  <c r="O2111" i="2"/>
  <c r="O2112" i="2" a="1"/>
  <c r="O2112" i="2"/>
  <c r="O2113" i="2" a="1"/>
  <c r="O2113" i="2"/>
  <c r="O2114" i="2" a="1"/>
  <c r="O2114" i="2" s="1"/>
  <c r="O2115" i="2" a="1"/>
  <c r="O2115" i="2"/>
  <c r="O2116" i="2" a="1"/>
  <c r="O2116" i="2"/>
  <c r="O2117" i="2" a="1"/>
  <c r="O2117" i="2" s="1"/>
  <c r="O2118" i="2" a="1"/>
  <c r="O2118" i="2"/>
  <c r="O2119" i="2" a="1"/>
  <c r="O2119" i="2"/>
  <c r="O2120" i="2" a="1"/>
  <c r="O2120" i="2"/>
  <c r="O2121" i="2" a="1"/>
  <c r="O2121" i="2" s="1"/>
  <c r="O2122" i="2" a="1"/>
  <c r="O2122" i="2"/>
  <c r="O2123" i="2" a="1"/>
  <c r="O2123" i="2"/>
  <c r="O2124" i="2" a="1"/>
  <c r="O2124" i="2"/>
  <c r="O2125" i="2" a="1"/>
  <c r="O2125" i="2"/>
  <c r="O2126" i="2" a="1"/>
  <c r="O2126" i="2" s="1"/>
  <c r="O2127" i="2" a="1"/>
  <c r="O2127" i="2"/>
  <c r="O2128" i="2" a="1"/>
  <c r="O2128" i="2"/>
  <c r="O2129" i="2" a="1"/>
  <c r="O2129" i="2" s="1"/>
  <c r="O2130" i="2" a="1"/>
  <c r="O2130" i="2"/>
  <c r="O2131" i="2" a="1"/>
  <c r="O2131" i="2"/>
  <c r="O2132" i="2" a="1"/>
  <c r="O2132" i="2"/>
  <c r="O2133" i="2" a="1"/>
  <c r="O2133" i="2"/>
  <c r="O2134" i="2" a="1"/>
  <c r="O2134" i="2" s="1"/>
  <c r="O2135" i="2" a="1"/>
  <c r="O2135" i="2"/>
  <c r="O2136" i="2" a="1"/>
  <c r="O2136" i="2"/>
  <c r="O2137" i="2" a="1"/>
  <c r="O2137" i="2"/>
  <c r="O2138" i="2" a="1"/>
  <c r="O2138" i="2" s="1"/>
  <c r="O2139" i="2" a="1"/>
  <c r="O2139" i="2"/>
  <c r="O2140" i="2" a="1"/>
  <c r="O2140" i="2"/>
  <c r="O2141" i="2" a="1"/>
  <c r="O2141" i="2" s="1"/>
  <c r="O2142" i="2" a="1"/>
  <c r="O2142" i="2"/>
  <c r="O2143" i="2" a="1"/>
  <c r="O2143" i="2"/>
  <c r="O2144" i="2" a="1"/>
  <c r="O2144" i="2"/>
  <c r="O2145" i="2" a="1"/>
  <c r="O2145" i="2"/>
  <c r="O2146" i="2" a="1"/>
  <c r="O2146" i="2"/>
  <c r="O2147" i="2" a="1"/>
  <c r="O2147" i="2"/>
  <c r="O2148" i="2" a="1"/>
  <c r="O2148" i="2"/>
  <c r="O2149" i="2" a="1"/>
  <c r="O2149" i="2"/>
  <c r="O2150" i="2" a="1"/>
  <c r="O2150" i="2" s="1"/>
  <c r="O2151" i="2" a="1"/>
  <c r="O2151" i="2" s="1"/>
  <c r="O2152" i="2" a="1"/>
  <c r="O2152" i="2"/>
  <c r="O2153" i="2" a="1"/>
  <c r="O2153" i="2" s="1"/>
  <c r="O2154" i="2" a="1"/>
  <c r="O2154" i="2"/>
  <c r="O2155" i="2" a="1"/>
  <c r="O2155" i="2"/>
  <c r="O2156" i="2" a="1"/>
  <c r="O2156" i="2"/>
  <c r="O2157" i="2" a="1"/>
  <c r="O2157" i="2"/>
  <c r="O2158" i="2" a="1"/>
  <c r="O2158" i="2"/>
  <c r="O2159" i="2" a="1"/>
  <c r="O2159" i="2"/>
  <c r="O2160" i="2" a="1"/>
  <c r="O2160" i="2" s="1"/>
  <c r="O2161" i="2" a="1"/>
  <c r="O2161" i="2"/>
  <c r="O2162" i="2" a="1"/>
  <c r="O2162" i="2" s="1"/>
  <c r="O2163" i="2" a="1"/>
  <c r="O2163" i="2" s="1"/>
  <c r="O2164" i="2" a="1"/>
  <c r="O2164" i="2" s="1"/>
  <c r="O2165" i="2" a="1"/>
  <c r="O2165" i="2" s="1"/>
  <c r="O2166" i="2" a="1"/>
  <c r="O2166" i="2"/>
  <c r="O2167" i="2" a="1"/>
  <c r="O2167" i="2"/>
  <c r="O2168" i="2" a="1"/>
  <c r="O2168" i="2"/>
  <c r="O2169" i="2" a="1"/>
  <c r="O2169" i="2"/>
  <c r="O2170" i="2" a="1"/>
  <c r="O2170" i="2"/>
  <c r="O2171" i="2" a="1"/>
  <c r="O2171" i="2"/>
  <c r="O2172" i="2" a="1"/>
  <c r="O2172" i="2"/>
  <c r="O2173" i="2" a="1"/>
  <c r="O2173" i="2" s="1"/>
  <c r="O2174" i="2" a="1"/>
  <c r="O2174" i="2" s="1"/>
  <c r="O2175" i="2" a="1"/>
  <c r="O2175" i="2"/>
  <c r="O2176" i="2" a="1"/>
  <c r="O2176" i="2" s="1"/>
  <c r="O2177" i="2" a="1"/>
  <c r="O2177" i="2" s="1"/>
  <c r="O2178" i="2" a="1"/>
  <c r="O2178" i="2"/>
  <c r="O2179" i="2" a="1"/>
  <c r="O2179" i="2"/>
  <c r="O2180" i="2" a="1"/>
  <c r="O2180" i="2"/>
  <c r="O2181" i="2" a="1"/>
  <c r="O2181" i="2"/>
  <c r="O2182" i="2" a="1"/>
  <c r="O2182" i="2"/>
  <c r="O2183" i="2" a="1"/>
  <c r="O2183" i="2"/>
  <c r="O2184" i="2" a="1"/>
  <c r="O2184" i="2"/>
  <c r="O2185" i="2" a="1"/>
  <c r="O2185" i="2"/>
  <c r="O2186" i="2" a="1"/>
  <c r="O2186" i="2" s="1"/>
  <c r="O2187" i="2" a="1"/>
  <c r="O2187" i="2" s="1"/>
  <c r="O2188" i="2" a="1"/>
  <c r="O2188" i="2"/>
  <c r="O2189" i="2" a="1"/>
  <c r="O2189" i="2" s="1"/>
  <c r="O2190" i="2" a="1"/>
  <c r="O2190" i="2"/>
  <c r="O2191" i="2" a="1"/>
  <c r="O2191" i="2"/>
  <c r="O2192" i="2" a="1"/>
  <c r="O2192" i="2"/>
  <c r="O2193" i="2" a="1"/>
  <c r="O2193" i="2"/>
  <c r="O2194" i="2" a="1"/>
  <c r="O2194" i="2"/>
  <c r="O2195" i="2" a="1"/>
  <c r="O2195" i="2"/>
  <c r="O2196" i="2" a="1"/>
  <c r="O2196" i="2"/>
  <c r="O2197" i="2" a="1"/>
  <c r="O2197" i="2"/>
  <c r="O2198" i="2" a="1"/>
  <c r="O2198" i="2" s="1"/>
  <c r="O2199" i="2" a="1"/>
  <c r="O2199" i="2"/>
  <c r="O2200" i="2" a="1"/>
  <c r="O2200" i="2" s="1"/>
  <c r="O2201" i="2" a="1"/>
  <c r="O2201" i="2" s="1"/>
  <c r="O2202" i="2" a="1"/>
  <c r="O2202" i="2"/>
  <c r="O2203" i="2" a="1"/>
  <c r="O2203" i="2"/>
  <c r="O2204" i="2" a="1"/>
  <c r="O2204" i="2"/>
  <c r="O2205" i="2" a="1"/>
  <c r="O2205" i="2"/>
  <c r="O2206" i="2" a="1"/>
  <c r="O2206" i="2"/>
  <c r="O2207" i="2" a="1"/>
  <c r="O2207" i="2"/>
  <c r="O2208" i="2" a="1"/>
  <c r="O2208" i="2"/>
  <c r="O2209" i="2" a="1"/>
  <c r="O2209" i="2"/>
  <c r="O2210" i="2" a="1"/>
  <c r="O2210" i="2" s="1"/>
  <c r="O2211" i="2" a="1"/>
  <c r="O2211" i="2"/>
  <c r="O2212" i="2" a="1"/>
  <c r="O2212" i="2"/>
  <c r="O2213" i="2" a="1"/>
  <c r="O2213" i="2" s="1"/>
  <c r="O2214" i="2" a="1"/>
  <c r="O2214" i="2"/>
  <c r="O2215" i="2" a="1"/>
  <c r="O2215" i="2"/>
  <c r="O2216" i="2" a="1"/>
  <c r="O2216" i="2"/>
  <c r="O2217" i="2" a="1"/>
  <c r="O2217" i="2"/>
  <c r="O2218" i="2" a="1"/>
  <c r="O2218" i="2"/>
  <c r="O2219" i="2" a="1"/>
  <c r="O2219" i="2"/>
  <c r="O2220" i="2" a="1"/>
  <c r="O2220" i="2"/>
  <c r="O2221" i="2" a="1"/>
  <c r="O2221" i="2"/>
  <c r="O2222" i="2" a="1"/>
  <c r="O2222" i="2" s="1"/>
  <c r="O2223" i="2" a="1"/>
  <c r="O2223" i="2"/>
  <c r="O2224" i="2" a="1"/>
  <c r="O2224" i="2"/>
  <c r="O2225" i="2" a="1"/>
  <c r="O2225" i="2" s="1"/>
  <c r="O2226" i="2" a="1"/>
  <c r="O2226" i="2" s="1"/>
  <c r="O2227" i="2" a="1"/>
  <c r="O2227" i="2"/>
  <c r="O2228" i="2" a="1"/>
  <c r="O2228" i="2"/>
  <c r="O2229" i="2" a="1"/>
  <c r="O2229" i="2"/>
  <c r="O2230" i="2" a="1"/>
  <c r="O2230" i="2"/>
  <c r="O2231" i="2" a="1"/>
  <c r="O2231" i="2"/>
  <c r="O2232" i="2" a="1"/>
  <c r="O2232" i="2"/>
  <c r="O2233" i="2" a="1"/>
  <c r="O2233" i="2"/>
  <c r="O2234" i="2" a="1"/>
  <c r="O2234" i="2" s="1"/>
  <c r="O2235" i="2" a="1"/>
  <c r="O2235" i="2" s="1"/>
  <c r="O2236" i="2" a="1"/>
  <c r="O2236" i="2"/>
  <c r="O2237" i="2" a="1"/>
  <c r="O2237" i="2" s="1"/>
  <c r="O2238" i="2" a="1"/>
  <c r="O2238" i="2"/>
  <c r="O2239" i="2" a="1"/>
  <c r="O2239" i="2" s="1"/>
  <c r="O2240" i="2" a="1"/>
  <c r="O2240" i="2"/>
  <c r="O2241" i="2" a="1"/>
  <c r="O2241" i="2"/>
  <c r="O2242" i="2" a="1"/>
  <c r="O2242" i="2"/>
  <c r="O2243" i="2" a="1"/>
  <c r="O2243" i="2"/>
  <c r="O2244" i="2" a="1"/>
  <c r="O2244" i="2"/>
  <c r="O2245" i="2" a="1"/>
  <c r="O2245" i="2"/>
  <c r="O2246" i="2" a="1"/>
  <c r="O2246" i="2" s="1"/>
  <c r="O2247" i="2" a="1"/>
  <c r="O2247" i="2"/>
  <c r="O2248" i="2" a="1"/>
  <c r="O2248" i="2" s="1"/>
  <c r="O2249" i="2" a="1"/>
  <c r="O2249" i="2" s="1"/>
  <c r="O2250" i="2" a="1"/>
  <c r="O2250" i="2"/>
  <c r="O2251" i="2" a="1"/>
  <c r="O2251" i="2"/>
  <c r="O2252" i="2" a="1"/>
  <c r="O2252" i="2" s="1"/>
  <c r="O2253" i="2" a="1"/>
  <c r="O2253" i="2"/>
  <c r="O2254" i="2" a="1"/>
  <c r="O2254" i="2"/>
  <c r="O2255" i="2" a="1"/>
  <c r="O2255" i="2"/>
  <c r="O2256" i="2" a="1"/>
  <c r="O2256" i="2"/>
  <c r="O2257" i="2" a="1"/>
  <c r="O2257" i="2"/>
  <c r="O2258" i="2" a="1"/>
  <c r="O2258" i="2" s="1"/>
  <c r="O2259" i="2" a="1"/>
  <c r="O2259" i="2"/>
  <c r="O2260" i="2" a="1"/>
  <c r="O2260" i="2"/>
  <c r="O2261" i="2" a="1"/>
  <c r="O2261" i="2" s="1"/>
  <c r="O2262" i="2" a="1"/>
  <c r="O2262" i="2"/>
  <c r="O2263" i="2" a="1"/>
  <c r="O2263" i="2"/>
  <c r="O2264" i="2" a="1"/>
  <c r="O2264" i="2"/>
  <c r="O2265" i="2" a="1"/>
  <c r="O2265" i="2" s="1"/>
  <c r="O2266" i="2" a="1"/>
  <c r="O2266" i="2"/>
  <c r="O2267" i="2" a="1"/>
  <c r="O2267" i="2"/>
  <c r="O2268" i="2" a="1"/>
  <c r="O2268" i="2"/>
  <c r="O2269" i="2" a="1"/>
  <c r="O2269" i="2"/>
  <c r="O2270" i="2" a="1"/>
  <c r="O2270" i="2" s="1"/>
  <c r="O2271" i="2" a="1"/>
  <c r="O2271" i="2"/>
  <c r="O2272" i="2" a="1"/>
  <c r="O2272" i="2"/>
  <c r="O2273" i="2" a="1"/>
  <c r="O2273" i="2" s="1"/>
  <c r="O2274" i="2" a="1"/>
  <c r="O2274" i="2"/>
  <c r="O2275" i="2" a="1"/>
  <c r="O2275" i="2"/>
  <c r="O2276" i="2" a="1"/>
  <c r="O2276" i="2"/>
  <c r="O2277" i="2" a="1"/>
  <c r="O2277" i="2"/>
  <c r="O2278" i="2" a="1"/>
  <c r="O2278" i="2" s="1"/>
  <c r="O2279" i="2" a="1"/>
  <c r="O2279" i="2"/>
  <c r="O2280" i="2" a="1"/>
  <c r="O2280" i="2"/>
  <c r="O2281" i="2" a="1"/>
  <c r="O2281" i="2"/>
  <c r="O2282" i="2" a="1"/>
  <c r="O2282" i="2" s="1"/>
  <c r="O2283" i="2" a="1"/>
  <c r="O2283" i="2"/>
  <c r="O2284" i="2" a="1"/>
  <c r="O2284" i="2"/>
  <c r="O2285" i="2" a="1"/>
  <c r="O2285" i="2" s="1"/>
  <c r="O2286" i="2" a="1"/>
  <c r="O2286" i="2"/>
  <c r="O2287" i="2" a="1"/>
  <c r="O2287" i="2"/>
  <c r="O2288" i="2" a="1"/>
  <c r="O2288" i="2"/>
  <c r="O2289" i="2" a="1"/>
  <c r="O2289" i="2"/>
  <c r="O2290" i="2" a="1"/>
  <c r="O2290" i="2"/>
  <c r="O2291" i="2" a="1"/>
  <c r="O2291" i="2"/>
  <c r="O2292" i="2" a="1"/>
  <c r="O2292" i="2"/>
  <c r="O2293" i="2" a="1"/>
  <c r="O2293" i="2"/>
  <c r="O2294" i="2" a="1"/>
  <c r="O2294" i="2" s="1"/>
  <c r="O2295" i="2" a="1"/>
  <c r="O2295" i="2" s="1"/>
  <c r="O2296" i="2" a="1"/>
  <c r="O2296" i="2"/>
  <c r="O2297" i="2" a="1"/>
  <c r="O2297" i="2" s="1"/>
  <c r="O2298" i="2" a="1"/>
  <c r="O2298" i="2"/>
  <c r="O2299" i="2" a="1"/>
  <c r="O2299" i="2"/>
  <c r="O2300" i="2" a="1"/>
  <c r="O2300" i="2"/>
  <c r="O2301" i="2" a="1"/>
  <c r="O2301" i="2"/>
  <c r="O2302" i="2" a="1"/>
  <c r="O2302" i="2"/>
  <c r="O2303" i="2" a="1"/>
  <c r="O2303" i="2"/>
  <c r="O2304" i="2" a="1"/>
  <c r="O2304" i="2" s="1"/>
  <c r="O2305" i="2" a="1"/>
  <c r="O2305" i="2"/>
  <c r="O2306" i="2" a="1"/>
  <c r="O2306" i="2"/>
  <c r="O2307" i="2" a="1"/>
  <c r="O2307" i="2"/>
  <c r="O2308" i="2" a="1"/>
  <c r="O2308" i="2"/>
  <c r="O2309" i="2" a="1"/>
  <c r="O2309" i="2" s="1"/>
  <c r="O2310" i="2" a="1"/>
  <c r="O2310" i="2"/>
  <c r="O2311" i="2" a="1"/>
  <c r="O2311" i="2"/>
  <c r="O2312" i="2" a="1"/>
  <c r="O2312" i="2"/>
  <c r="O2313" i="2" a="1"/>
  <c r="O2313" i="2" s="1"/>
  <c r="O2314" i="2" a="1"/>
  <c r="O2314" i="2"/>
  <c r="O2315" i="2" a="1"/>
  <c r="O2315" i="2"/>
  <c r="O2316" i="2" a="1"/>
  <c r="O2316" i="2"/>
  <c r="O2317" i="2" a="1"/>
  <c r="O2317" i="2" s="1"/>
  <c r="O2318" i="2" a="1"/>
  <c r="O2318" i="2"/>
  <c r="O2319" i="2" a="1"/>
  <c r="O2319" i="2" s="1"/>
  <c r="O2320" i="2" a="1"/>
  <c r="O2320" i="2" s="1"/>
  <c r="O2321" i="2" a="1"/>
  <c r="O2321" i="2" s="1"/>
  <c r="O2322" i="2" a="1"/>
  <c r="O2322" i="2"/>
  <c r="O2323" i="2" a="1"/>
  <c r="O2323" i="2"/>
  <c r="O2324" i="2" a="1"/>
  <c r="O2324" i="2"/>
  <c r="O2325" i="2" a="1"/>
  <c r="O2325" i="2"/>
  <c r="O2326" i="2" a="1"/>
  <c r="O2326" i="2"/>
  <c r="O2327" i="2" a="1"/>
  <c r="O2327" i="2"/>
  <c r="O2328" i="2" a="1"/>
  <c r="O2328" i="2"/>
  <c r="O2329" i="2" a="1"/>
  <c r="O2329" i="2" s="1"/>
  <c r="O2330" i="2" a="1"/>
  <c r="O2330" i="2"/>
  <c r="O2331" i="2" a="1"/>
  <c r="O2331" i="2"/>
  <c r="O2332" i="2" a="1"/>
  <c r="O2332" i="2"/>
  <c r="O2333" i="2" a="1"/>
  <c r="O2333" i="2" s="1"/>
  <c r="O2334" i="2" a="1"/>
  <c r="O2334" i="2"/>
  <c r="O2335" i="2" a="1"/>
  <c r="O2335" i="2"/>
  <c r="O2336" i="2" a="1"/>
  <c r="O2336" i="2"/>
  <c r="O2337" i="2" a="1"/>
  <c r="O2337" i="2"/>
  <c r="O2338" i="2" a="1"/>
  <c r="O2338" i="2" s="1"/>
  <c r="O2339" i="2" a="1"/>
  <c r="O2339" i="2"/>
  <c r="O2340" i="2" a="1"/>
  <c r="O2340" i="2"/>
  <c r="O2341" i="2" a="1"/>
  <c r="O2341" i="2"/>
  <c r="O2342" i="2" a="1"/>
  <c r="O2342" i="2" s="1"/>
  <c r="O2343" i="2" a="1"/>
  <c r="O2343" i="2"/>
  <c r="O2344" i="2" a="1"/>
  <c r="O2344" i="2" s="1"/>
  <c r="O2345" i="2" a="1"/>
  <c r="O2345" i="2" s="1"/>
  <c r="O2346" i="2" a="1"/>
  <c r="O2346" i="2"/>
  <c r="O2347" i="2" a="1"/>
  <c r="O2347" i="2"/>
  <c r="O2348" i="2" a="1"/>
  <c r="O2348" i="2"/>
  <c r="O2349" i="2" a="1"/>
  <c r="O2349" i="2"/>
  <c r="O2350" i="2" a="1"/>
  <c r="O2350" i="2"/>
  <c r="O2351" i="2" a="1"/>
  <c r="O2351" i="2"/>
  <c r="O2352" i="2" a="1"/>
  <c r="O2352" i="2"/>
  <c r="O2353" i="2" a="1"/>
  <c r="O2353" i="2"/>
  <c r="O2354" i="2" a="1"/>
  <c r="O2354" i="2" s="1"/>
  <c r="O2355" i="2" a="1"/>
  <c r="O2355" i="2"/>
  <c r="O2356" i="2" a="1"/>
  <c r="O2356" i="2"/>
  <c r="O2357" i="2" a="1"/>
  <c r="O2357" i="2" s="1"/>
  <c r="O2358" i="2" a="1"/>
  <c r="O2358" i="2" s="1"/>
  <c r="O2359" i="2" a="1"/>
  <c r="O2359" i="2"/>
  <c r="O2360" i="2" a="1"/>
  <c r="O2360" i="2"/>
  <c r="O2361" i="2" a="1"/>
  <c r="O2361" i="2"/>
  <c r="O2362" i="2" a="1"/>
  <c r="O2362" i="2"/>
  <c r="O2363" i="2" a="1"/>
  <c r="O2363" i="2"/>
  <c r="O2364" i="2" a="1"/>
  <c r="O2364" i="2"/>
  <c r="O2365" i="2" a="1"/>
  <c r="O2365" i="2"/>
  <c r="O2366" i="2" a="1"/>
  <c r="O2366" i="2"/>
  <c r="O2367" i="2" a="1"/>
  <c r="O2367" i="2" s="1"/>
  <c r="O2368" i="2" a="1"/>
  <c r="O2368" i="2"/>
  <c r="O2369" i="2" a="1"/>
  <c r="O2369" i="2" s="1"/>
  <c r="O2370" i="2" a="1"/>
  <c r="O2370" i="2"/>
  <c r="O2371" i="2" a="1"/>
  <c r="O2371" i="2"/>
  <c r="O2372" i="2" a="1"/>
  <c r="O2372" i="2"/>
  <c r="O2373" i="2" a="1"/>
  <c r="O2373" i="2"/>
  <c r="O2374" i="2" a="1"/>
  <c r="O2374" i="2"/>
  <c r="O2375" i="2" a="1"/>
  <c r="O2375" i="2"/>
  <c r="O2376" i="2" a="1"/>
  <c r="O2376" i="2"/>
  <c r="O2377" i="2" a="1"/>
  <c r="O2377" i="2"/>
  <c r="O2378" i="2" a="1"/>
  <c r="O2378" i="2"/>
  <c r="O2379" i="2" a="1"/>
  <c r="O2379" i="2" s="1"/>
  <c r="O2380" i="2" a="1"/>
  <c r="O2380" i="2"/>
  <c r="O2381" i="2" a="1"/>
  <c r="O2381" i="2" s="1"/>
  <c r="O2382" i="2" a="1"/>
  <c r="O2382" i="2" s="1"/>
  <c r="O2383" i="2" a="1"/>
  <c r="O2383" i="2" s="1"/>
  <c r="O2384" i="2" a="1"/>
  <c r="O2384" i="2"/>
  <c r="O2385" i="2" a="1"/>
  <c r="O2385" i="2"/>
  <c r="O2386" i="2" a="1"/>
  <c r="O2386" i="2"/>
  <c r="O2387" i="2" a="1"/>
  <c r="O2387" i="2"/>
  <c r="O2388" i="2" a="1"/>
  <c r="O2388" i="2" s="1"/>
  <c r="O2389" i="2" a="1"/>
  <c r="O2389" i="2"/>
  <c r="O2390" i="2" a="1"/>
  <c r="O2390" i="2"/>
  <c r="O2391" i="2" a="1"/>
  <c r="O2391" i="2"/>
  <c r="O2392" i="2" a="1"/>
  <c r="O2392" i="2" s="1"/>
  <c r="O2393" i="2" a="1"/>
  <c r="O2393" i="2" s="1"/>
  <c r="O2394" i="2" a="1"/>
  <c r="O2394" i="2"/>
  <c r="O2395" i="2" a="1"/>
  <c r="O2395" i="2"/>
  <c r="O2396" i="2" a="1"/>
  <c r="O2396" i="2"/>
  <c r="O2397" i="2" a="1"/>
  <c r="O2397" i="2"/>
  <c r="O2398" i="2" a="1"/>
  <c r="O2398" i="2"/>
  <c r="O2399" i="2" a="1"/>
  <c r="O2399" i="2"/>
  <c r="O2400" i="2" a="1"/>
  <c r="O2400" i="2"/>
  <c r="O2401" i="2" a="1"/>
  <c r="O2401" i="2"/>
  <c r="O2402" i="2" a="1"/>
  <c r="O2402" i="2"/>
  <c r="O2403" i="2" a="1"/>
  <c r="O2403" i="2"/>
  <c r="O2404" i="2" a="1"/>
  <c r="O2404" i="2" s="1"/>
  <c r="O2405" i="2" a="1"/>
  <c r="O2405" i="2" s="1"/>
  <c r="O2406" i="2" a="1"/>
  <c r="O2406" i="2"/>
  <c r="O2407" i="2" a="1"/>
  <c r="O2407" i="2" s="1"/>
  <c r="O2408" i="2" a="1"/>
  <c r="O2408" i="2" s="1"/>
  <c r="O2409" i="2" a="1"/>
  <c r="O2409" i="2"/>
  <c r="O2410" i="2" a="1"/>
  <c r="O2410" i="2"/>
  <c r="O2411" i="2" a="1"/>
  <c r="O2411" i="2"/>
  <c r="O2412" i="2" a="1"/>
  <c r="O2412" i="2"/>
  <c r="O2413" i="2" a="1"/>
  <c r="O2413" i="2" s="1"/>
  <c r="O2414" i="2" a="1"/>
  <c r="O2414" i="2"/>
  <c r="O2415" i="2" a="1"/>
  <c r="O2415" i="2"/>
  <c r="O2416" i="2" a="1"/>
  <c r="O2416" i="2"/>
  <c r="O2417" i="2" a="1"/>
  <c r="O2417" i="2" s="1"/>
  <c r="O2418" i="2" a="1"/>
  <c r="O2418" i="2"/>
  <c r="O2419" i="2" a="1"/>
  <c r="O2419" i="2"/>
  <c r="O2420" i="2" a="1"/>
  <c r="O2420" i="2"/>
  <c r="O2421" i="2" a="1"/>
  <c r="O2421" i="2"/>
  <c r="O2422" i="2" a="1"/>
  <c r="O2422" i="2"/>
  <c r="O2423" i="2" a="1"/>
  <c r="O2423" i="2"/>
  <c r="O2424" i="2" a="1"/>
  <c r="O2424" i="2"/>
  <c r="O2425" i="2" a="1"/>
  <c r="O2425" i="2"/>
  <c r="O2426" i="2" a="1"/>
  <c r="O2426" i="2"/>
  <c r="O2427" i="2" a="1"/>
  <c r="O2427" i="2"/>
  <c r="O2428" i="2" a="1"/>
  <c r="O2428" i="2"/>
  <c r="O2429" i="2" a="1"/>
  <c r="O2429" i="2" s="1"/>
  <c r="O2430" i="2" a="1"/>
  <c r="O2430" i="2"/>
  <c r="O2431" i="2" a="1"/>
  <c r="O2431" i="2"/>
  <c r="O2432" i="2" a="1"/>
  <c r="O2432" i="2" s="1"/>
  <c r="O2433" i="2" a="1"/>
  <c r="O2433" i="2" s="1"/>
  <c r="O2434" i="2" a="1"/>
  <c r="O2434" i="2"/>
  <c r="O2435" i="2" a="1"/>
  <c r="O2435" i="2"/>
  <c r="O2436" i="2" a="1"/>
  <c r="O2436" i="2"/>
  <c r="O2437" i="2" a="1"/>
  <c r="O2437" i="2"/>
  <c r="O2438" i="2" a="1"/>
  <c r="O2438" i="2" s="1"/>
  <c r="O2439" i="2" a="1"/>
  <c r="O2439" i="2"/>
  <c r="O2440" i="2" a="1"/>
  <c r="O2440" i="2"/>
  <c r="O2441" i="2" a="1"/>
  <c r="O2441" i="2" s="1"/>
  <c r="O2442" i="2" a="1"/>
  <c r="O2442" i="2" s="1"/>
  <c r="O2443" i="2" a="1"/>
  <c r="O2443" i="2"/>
  <c r="O2444" i="2" a="1"/>
  <c r="O2444" i="2"/>
  <c r="O2445" i="2" a="1"/>
  <c r="O2445" i="2"/>
  <c r="O2446" i="2" a="1"/>
  <c r="O2446" i="2"/>
  <c r="O2447" i="2" a="1"/>
  <c r="O2447" i="2"/>
  <c r="O2448" i="2" a="1"/>
  <c r="O2448" i="2"/>
  <c r="O2449" i="2" a="1"/>
  <c r="O2449" i="2"/>
  <c r="O2450" i="2" a="1"/>
  <c r="O2450" i="2"/>
  <c r="O2451" i="2" a="1"/>
  <c r="O2451" i="2"/>
  <c r="O2452" i="2" a="1"/>
  <c r="O2452" i="2"/>
  <c r="O2453" i="2" a="1"/>
  <c r="O2453" i="2" s="1"/>
  <c r="O2454" i="2" a="1"/>
  <c r="O2454" i="2"/>
  <c r="O2455" i="2" a="1"/>
  <c r="O2455" i="2"/>
  <c r="O2456" i="2" a="1"/>
  <c r="O2456" i="2"/>
  <c r="O2457" i="2" a="1"/>
  <c r="O2457" i="2" s="1"/>
  <c r="O2458" i="2" a="1"/>
  <c r="O2458" i="2" s="1"/>
  <c r="O2459" i="2" a="1"/>
  <c r="O2459" i="2"/>
  <c r="O2460" i="2" a="1"/>
  <c r="O2460" i="2"/>
  <c r="O2461" i="2" a="1"/>
  <c r="O2461" i="2"/>
  <c r="O2462" i="2" a="1"/>
  <c r="O2462" i="2"/>
  <c r="O2463" i="2" a="1"/>
  <c r="O2463" i="2" s="1"/>
  <c r="O2464" i="2" a="1"/>
  <c r="O2464" i="2"/>
  <c r="O2465" i="2" a="1"/>
  <c r="O2465" i="2" s="1"/>
  <c r="O2466" i="2" a="1"/>
  <c r="O2466" i="2"/>
  <c r="O2467" i="2" a="1"/>
  <c r="O2467" i="2" s="1"/>
  <c r="O2468" i="2" a="1"/>
  <c r="O2468" i="2"/>
  <c r="O2469" i="2" a="1"/>
  <c r="O2469" i="2"/>
  <c r="O2470" i="2" a="1"/>
  <c r="O2470" i="2"/>
  <c r="O2471" i="2" a="1"/>
  <c r="O2471" i="2"/>
  <c r="O2472" i="2" a="1"/>
  <c r="O2472" i="2"/>
  <c r="O2473" i="2" a="1"/>
  <c r="O2473" i="2"/>
  <c r="O2474" i="2" a="1"/>
  <c r="O2474" i="2"/>
  <c r="O2475" i="2" a="1"/>
  <c r="O2475" i="2"/>
  <c r="O2476" i="2" a="1"/>
  <c r="O2476" i="2"/>
  <c r="O2477" i="2" a="1"/>
  <c r="O2477" i="2" s="1"/>
  <c r="O2478" i="2" a="1"/>
  <c r="O2478" i="2"/>
  <c r="O2479" i="2" a="1"/>
  <c r="O2479" i="2"/>
  <c r="O2480" i="2" a="1"/>
  <c r="O2480" i="2" s="1"/>
  <c r="O2481" i="2" a="1"/>
  <c r="O2481" i="2"/>
  <c r="O2482" i="2" a="1"/>
  <c r="O2482" i="2" s="1"/>
  <c r="O2483" i="2" a="1"/>
  <c r="O2483" i="2"/>
  <c r="O2484" i="2" a="1"/>
  <c r="O2484" i="2"/>
  <c r="O2485" i="2" a="1"/>
  <c r="O2485" i="2"/>
  <c r="O2486" i="2" a="1"/>
  <c r="O2486" i="2"/>
  <c r="O2487" i="2" a="1"/>
  <c r="O2487" i="2"/>
  <c r="O2488" i="2" a="1"/>
  <c r="O2488" i="2" s="1"/>
  <c r="O2489" i="2" a="1"/>
  <c r="O2489" i="2" s="1"/>
  <c r="O2490" i="2" a="1"/>
  <c r="O2490" i="2"/>
  <c r="O2491" i="2" a="1"/>
  <c r="O2491" i="2"/>
  <c r="O2492" i="2" a="1"/>
  <c r="O2492" i="2" s="1"/>
  <c r="O2493" i="2" a="1"/>
  <c r="O2493" i="2"/>
  <c r="O2494" i="2" a="1"/>
  <c r="O2494" i="2"/>
  <c r="O2495" i="2" a="1"/>
  <c r="O2495" i="2"/>
  <c r="O2496" i="2" a="1"/>
  <c r="O2496" i="2"/>
  <c r="O2497" i="2" a="1"/>
  <c r="O2497" i="2"/>
  <c r="O2498" i="2" a="1"/>
  <c r="O2498" i="2"/>
  <c r="O2499" i="2" a="1"/>
  <c r="O2499" i="2"/>
  <c r="O2500" i="2" a="1"/>
  <c r="O2500" i="2"/>
  <c r="O2501" i="2" a="1"/>
  <c r="O2501" i="2" s="1"/>
  <c r="O2502" i="2" a="1"/>
  <c r="O2502" i="2"/>
  <c r="O2503" i="2" a="1"/>
  <c r="O2503" i="2"/>
  <c r="O2504" i="2" a="1"/>
  <c r="O2504" i="2"/>
  <c r="O2505" i="2" a="1"/>
  <c r="O2505" i="2" s="1"/>
  <c r="O2506" i="2" a="1"/>
  <c r="O2506" i="2"/>
  <c r="O2507" i="2" a="1"/>
  <c r="O2507" i="2"/>
  <c r="O2508" i="2" a="1"/>
  <c r="O2508" i="2" s="1"/>
  <c r="O2509" i="2" a="1"/>
  <c r="O2509" i="2"/>
  <c r="O2510" i="2" a="1"/>
  <c r="O2510" i="2"/>
  <c r="O2511" i="2" a="1"/>
  <c r="O2511" i="2"/>
  <c r="O2512" i="2" a="1"/>
  <c r="O2512" i="2"/>
  <c r="O2513" i="2" a="1"/>
  <c r="O2513" i="2" s="1"/>
  <c r="O2514" i="2" a="1"/>
  <c r="O2514" i="2"/>
  <c r="O2515" i="2" a="1"/>
  <c r="O2515" i="2"/>
  <c r="O2516" i="2" a="1"/>
  <c r="O2516" i="2"/>
  <c r="O2517" i="2" a="1"/>
  <c r="O2517" i="2" s="1"/>
  <c r="O2518" i="2" a="1"/>
  <c r="O2518" i="2"/>
  <c r="O2519" i="2" a="1"/>
  <c r="O2519" i="2"/>
  <c r="O2520" i="2" a="1"/>
  <c r="O2520" i="2"/>
  <c r="O2521" i="2" a="1"/>
  <c r="O2521" i="2"/>
  <c r="O2522" i="2" a="1"/>
  <c r="O2522" i="2"/>
  <c r="O2523" i="2" a="1"/>
  <c r="O2523" i="2"/>
  <c r="O2524" i="2" a="1"/>
  <c r="O2524" i="2"/>
  <c r="O2525" i="2" a="1"/>
  <c r="O2525" i="2" s="1"/>
  <c r="O2526" i="2" a="1"/>
  <c r="O2526" i="2" s="1"/>
  <c r="O2527" i="2" a="1"/>
  <c r="O2527" i="2"/>
  <c r="O2528" i="2" a="1"/>
  <c r="O2528" i="2"/>
  <c r="O2529" i="2" a="1"/>
  <c r="O2529" i="2"/>
  <c r="O2530" i="2" a="1"/>
  <c r="O2530" i="2" s="1"/>
  <c r="O2531" i="2" a="1"/>
  <c r="O2531" i="2"/>
  <c r="O2532" i="2" a="1"/>
  <c r="O2532" i="2" s="1"/>
  <c r="O2533" i="2" a="1"/>
  <c r="O2533" i="2" s="1"/>
  <c r="O2534" i="2" a="1"/>
  <c r="O2534" i="2"/>
  <c r="O2535" i="2" a="1"/>
  <c r="O2535" i="2"/>
  <c r="O2536" i="2" a="1"/>
  <c r="O2536" i="2"/>
  <c r="O2537" i="2" a="1"/>
  <c r="O2537" i="2" s="1"/>
  <c r="O2538" i="2" a="1"/>
  <c r="O2538" i="2"/>
  <c r="O2539" i="2" a="1"/>
  <c r="O2539" i="2"/>
  <c r="O2540" i="2" a="1"/>
  <c r="O2540" i="2"/>
  <c r="O2541" i="2" a="1"/>
  <c r="O2541" i="2"/>
  <c r="O2542" i="2" a="1"/>
  <c r="O2542" i="2" s="1"/>
  <c r="O2543" i="2" a="1"/>
  <c r="O2543" i="2"/>
  <c r="O2544" i="2" a="1"/>
  <c r="O2544" i="2"/>
  <c r="O2545" i="2" a="1"/>
  <c r="O2545" i="2"/>
  <c r="O2546" i="2" a="1"/>
  <c r="O2546" i="2"/>
  <c r="O2547" i="2" a="1"/>
  <c r="O2547" i="2"/>
  <c r="O2548" i="2" a="1"/>
  <c r="O2548" i="2"/>
  <c r="O2549" i="2" a="1"/>
  <c r="O2549" i="2" s="1"/>
  <c r="O2550" i="2" a="1"/>
  <c r="O2550" i="2"/>
  <c r="O2551" i="2" a="1"/>
  <c r="O2551" i="2" s="1"/>
  <c r="O2552" i="2" a="1"/>
  <c r="O2552" i="2"/>
  <c r="O2553" i="2" a="1"/>
  <c r="O2553" i="2"/>
  <c r="O2554" i="2" a="1"/>
  <c r="O2554" i="2"/>
  <c r="O2555" i="2" a="1"/>
  <c r="O2555" i="2"/>
  <c r="O2556" i="2" a="1"/>
  <c r="O2556" i="2"/>
  <c r="O2557" i="2" a="1"/>
  <c r="O2557" i="2" s="1"/>
  <c r="O2558" i="2" a="1"/>
  <c r="O2558" i="2" s="1"/>
  <c r="O2559" i="2" a="1"/>
  <c r="O2559" i="2"/>
  <c r="O2560" i="2" a="1"/>
  <c r="O2560" i="2"/>
  <c r="O2561" i="2" a="1"/>
  <c r="O2561" i="2" s="1"/>
  <c r="O2562" i="2" a="1"/>
  <c r="O2562" i="2"/>
  <c r="O2563" i="2" a="1"/>
  <c r="O2563" i="2"/>
  <c r="O2564" i="2" a="1"/>
  <c r="O2564" i="2"/>
  <c r="O2565" i="2" a="1"/>
  <c r="O2565" i="2"/>
  <c r="O2566" i="2" a="1"/>
  <c r="O2566" i="2"/>
  <c r="O2567" i="2" a="1"/>
  <c r="O2567" i="2"/>
  <c r="O2568" i="2" a="1"/>
  <c r="O2568" i="2"/>
  <c r="O2569" i="2" a="1"/>
  <c r="O2569" i="2"/>
  <c r="O2570" i="2" a="1"/>
  <c r="O2570" i="2"/>
  <c r="O2571" i="2" a="1"/>
  <c r="O2571" i="2"/>
  <c r="O2572" i="2" a="1"/>
  <c r="O2572" i="2"/>
  <c r="O2573" i="2" a="1"/>
  <c r="O2573" i="2" s="1"/>
  <c r="O2574" i="2" a="1"/>
  <c r="O2574" i="2"/>
  <c r="O2575" i="2" a="1"/>
  <c r="O2575" i="2"/>
  <c r="O2576" i="2" a="1"/>
  <c r="O2576" i="2" s="1"/>
  <c r="O2577" i="2" a="1"/>
  <c r="O2577" i="2"/>
  <c r="O2578" i="2" a="1"/>
  <c r="O2578" i="2"/>
  <c r="O2579" i="2" a="1"/>
  <c r="O2579" i="2"/>
  <c r="O2580" i="2" a="1"/>
  <c r="O2580" i="2" s="1"/>
  <c r="O2581" i="2" a="1"/>
  <c r="O2581" i="2"/>
  <c r="O2582" i="2" a="1"/>
  <c r="O2582" i="2" s="1"/>
  <c r="O2583" i="2" a="1"/>
  <c r="O2583" i="2" s="1"/>
  <c r="O2584" i="2" a="1"/>
  <c r="O2584" i="2"/>
  <c r="O2585" i="2" a="1"/>
  <c r="O2585" i="2" s="1"/>
  <c r="O2586" i="2" a="1"/>
  <c r="O2586" i="2"/>
  <c r="O2587" i="2" a="1"/>
  <c r="O2587" i="2"/>
  <c r="O2588" i="2" a="1"/>
  <c r="O2588" i="2"/>
  <c r="O2589" i="2" a="1"/>
  <c r="O2589" i="2"/>
  <c r="O2590" i="2" a="1"/>
  <c r="O2590" i="2"/>
  <c r="O2591" i="2" a="1"/>
  <c r="O2591" i="2"/>
  <c r="O2592" i="2" a="1"/>
  <c r="O2592" i="2" s="1"/>
  <c r="O2593" i="2" a="1"/>
  <c r="O2593" i="2"/>
  <c r="O2594" i="2" a="1"/>
  <c r="O2594" i="2"/>
  <c r="O2595" i="2" a="1"/>
  <c r="O2595" i="2"/>
  <c r="O2596" i="2" a="1"/>
  <c r="O2596" i="2"/>
  <c r="O2597" i="2" a="1"/>
  <c r="O2597" i="2" s="1"/>
  <c r="O2598" i="2" a="1"/>
  <c r="O2598" i="2"/>
  <c r="O2599" i="2" a="1"/>
  <c r="O2599" i="2"/>
  <c r="O2600" i="2" a="1"/>
  <c r="O2600" i="2"/>
  <c r="O2601" i="2" a="1"/>
  <c r="O2601" i="2" s="1"/>
  <c r="O2602" i="2" a="1"/>
  <c r="O2602" i="2"/>
  <c r="O2603" i="2" a="1"/>
  <c r="O2603" i="2"/>
  <c r="O2604" i="2" a="1"/>
  <c r="O2604" i="2"/>
  <c r="O2605" i="2" a="1"/>
  <c r="O2605" i="2" s="1"/>
  <c r="O2606" i="2" a="1"/>
  <c r="O2606" i="2"/>
  <c r="O2607" i="2" a="1"/>
  <c r="O2607" i="2" s="1"/>
  <c r="O2608" i="2" a="1"/>
  <c r="O2608" i="2" s="1"/>
  <c r="O2609" i="2" a="1"/>
  <c r="O2609" i="2" s="1"/>
  <c r="O2610" i="2" a="1"/>
  <c r="O2610" i="2"/>
  <c r="O2611" i="2" a="1"/>
  <c r="O2611" i="2"/>
  <c r="O2612" i="2" a="1"/>
  <c r="O2612" i="2"/>
  <c r="O2613" i="2" a="1"/>
  <c r="O2613" i="2"/>
  <c r="O2614" i="2" a="1"/>
  <c r="O2614" i="2"/>
  <c r="O2615" i="2" a="1"/>
  <c r="O2615" i="2"/>
  <c r="O2616" i="2" a="1"/>
  <c r="O2616" i="2"/>
  <c r="O2617" i="2" a="1"/>
  <c r="O2617" i="2" s="1"/>
  <c r="O2618" i="2" a="1"/>
  <c r="O2618" i="2"/>
  <c r="O2619" i="2" a="1"/>
  <c r="O2619" i="2"/>
  <c r="O2620" i="2" a="1"/>
  <c r="O2620" i="2"/>
  <c r="O2621" i="2" a="1"/>
  <c r="O2621" i="2" s="1"/>
  <c r="O2622" i="2" a="1"/>
  <c r="O2622" i="2"/>
  <c r="O2623" i="2" a="1"/>
  <c r="O2623" i="2"/>
  <c r="O2624" i="2" a="1"/>
  <c r="O2624" i="2"/>
  <c r="O2625" i="2" a="1"/>
  <c r="O2625" i="2"/>
  <c r="O2626" i="2" a="1"/>
  <c r="O2626" i="2" s="1"/>
  <c r="O2627" i="2" a="1"/>
  <c r="O2627" i="2"/>
  <c r="O2628" i="2" a="1"/>
  <c r="O2628" i="2"/>
  <c r="O2629" i="2" a="1"/>
  <c r="O2629" i="2"/>
  <c r="O2630" i="2" a="1"/>
  <c r="O2630" i="2" s="1"/>
  <c r="O2631" i="2" a="1"/>
  <c r="O2631" i="2"/>
  <c r="O2632" i="2" a="1"/>
  <c r="O2632" i="2" s="1"/>
  <c r="O2633" i="2" a="1"/>
  <c r="O2633" i="2" s="1"/>
  <c r="O2634" i="2" a="1"/>
  <c r="O2634" i="2"/>
  <c r="O2635" i="2" a="1"/>
  <c r="O2635" i="2"/>
  <c r="O2636" i="2" a="1"/>
  <c r="O2636" i="2"/>
  <c r="O2637" i="2" a="1"/>
  <c r="O2637" i="2"/>
  <c r="O2638" i="2" a="1"/>
  <c r="O2638" i="2"/>
  <c r="O2639" i="2" a="1"/>
  <c r="O2639" i="2"/>
  <c r="O2640" i="2" a="1"/>
  <c r="O2640" i="2"/>
  <c r="O2641" i="2" a="1"/>
  <c r="O2641" i="2"/>
  <c r="O2642" i="2" a="1"/>
  <c r="O2642" i="2" s="1"/>
  <c r="O2643" i="2" a="1"/>
  <c r="O2643" i="2"/>
  <c r="O2644" i="2" a="1"/>
  <c r="O2644" i="2"/>
  <c r="O2645" i="2" a="1"/>
  <c r="O2645" i="2" s="1"/>
  <c r="O2646" i="2" a="1"/>
  <c r="O2646" i="2" s="1"/>
  <c r="O2647" i="2" a="1"/>
  <c r="O2647" i="2"/>
  <c r="O2648" i="2" a="1"/>
  <c r="O2648" i="2"/>
  <c r="O2649" i="2" a="1"/>
  <c r="O2649" i="2"/>
  <c r="O2650" i="2" a="1"/>
  <c r="O2650" i="2"/>
  <c r="O2651" i="2" a="1"/>
  <c r="O2651" i="2"/>
  <c r="O2652" i="2" a="1"/>
  <c r="O2652" i="2"/>
  <c r="O2653" i="2" a="1"/>
  <c r="O2653" i="2"/>
  <c r="O2654" i="2" a="1"/>
  <c r="O2654" i="2"/>
  <c r="O2655" i="2" a="1"/>
  <c r="O2655" i="2" s="1"/>
  <c r="O2656" i="2" a="1"/>
  <c r="O2656" i="2"/>
  <c r="O2657" i="2" a="1"/>
  <c r="O2657" i="2" s="1"/>
  <c r="O2658" i="2" a="1"/>
  <c r="O2658" i="2"/>
  <c r="O2659" i="2" a="1"/>
  <c r="O2659" i="2"/>
  <c r="O2660" i="2" a="1"/>
  <c r="O2660" i="2"/>
  <c r="O2661" i="2" a="1"/>
  <c r="O2661" i="2"/>
  <c r="O2662" i="2" a="1"/>
  <c r="O2662" i="2"/>
  <c r="O2663" i="2" a="1"/>
  <c r="O2663" i="2"/>
  <c r="O2664" i="2" a="1"/>
  <c r="O2664" i="2"/>
  <c r="O2665" i="2" a="1"/>
  <c r="O2665" i="2"/>
  <c r="O2666" i="2" a="1"/>
  <c r="O2666" i="2"/>
  <c r="O2667" i="2" a="1"/>
  <c r="O2667" i="2" s="1"/>
  <c r="O2668" i="2" a="1"/>
  <c r="O2668" i="2"/>
  <c r="O2669" i="2" a="1"/>
  <c r="O2669" i="2" s="1"/>
  <c r="O2670" i="2" a="1"/>
  <c r="O2670" i="2" s="1"/>
  <c r="O2671" i="2" a="1"/>
  <c r="O2671" i="2" s="1"/>
  <c r="O2672" i="2" a="1"/>
  <c r="O2672" i="2"/>
  <c r="O2673" i="2" a="1"/>
  <c r="O2673" i="2"/>
  <c r="O2674" i="2" a="1"/>
  <c r="O2674" i="2"/>
  <c r="O2675" i="2" a="1"/>
  <c r="O2675" i="2"/>
  <c r="O2676" i="2" a="1"/>
  <c r="O2676" i="2" s="1"/>
  <c r="O2677" i="2" a="1"/>
  <c r="O2677" i="2"/>
  <c r="O2678" i="2" a="1"/>
  <c r="O2678" i="2"/>
  <c r="O2679" i="2" a="1"/>
  <c r="O2679" i="2"/>
  <c r="O2680" i="2" a="1"/>
  <c r="O2680" i="2" s="1"/>
  <c r="O2681" i="2" a="1"/>
  <c r="O2681" i="2" s="1"/>
  <c r="O2682" i="2" a="1"/>
  <c r="O2682" i="2"/>
  <c r="O2683" i="2" a="1"/>
  <c r="O2683" i="2"/>
  <c r="O2684" i="2" a="1"/>
  <c r="O2684" i="2"/>
  <c r="O2685" i="2" a="1"/>
  <c r="O2685" i="2"/>
  <c r="O2686" i="2" a="1"/>
  <c r="O2686" i="2"/>
  <c r="O2687" i="2" a="1"/>
  <c r="O2687" i="2"/>
  <c r="O2688" i="2" a="1"/>
  <c r="O2688" i="2"/>
  <c r="O2689" i="2" a="1"/>
  <c r="O2689" i="2"/>
  <c r="O2690" i="2" a="1"/>
  <c r="O2690" i="2"/>
  <c r="O2691" i="2" a="1"/>
  <c r="O2691" i="2"/>
  <c r="O2692" i="2" a="1"/>
  <c r="O2692" i="2" s="1"/>
  <c r="O2693" i="2" a="1"/>
  <c r="O2693" i="2" s="1"/>
  <c r="O2694" i="2" a="1"/>
  <c r="O2694" i="2"/>
  <c r="O2695" i="2" a="1"/>
  <c r="O2695" i="2" s="1"/>
  <c r="O2696" i="2" a="1"/>
  <c r="O2696" i="2" s="1"/>
  <c r="O2697" i="2" a="1"/>
  <c r="O2697" i="2"/>
  <c r="O2698" i="2" a="1"/>
  <c r="O2698" i="2"/>
  <c r="O2699" i="2" a="1"/>
  <c r="O2699" i="2"/>
  <c r="O2700" i="2" a="1"/>
  <c r="O2700" i="2"/>
  <c r="O2701" i="2" a="1"/>
  <c r="O2701" i="2" s="1"/>
  <c r="O2702" i="2" a="1"/>
  <c r="O2702" i="2"/>
  <c r="O2703" i="2" a="1"/>
  <c r="O2703" i="2"/>
  <c r="O2704" i="2" a="1"/>
  <c r="O2704" i="2"/>
  <c r="O2705" i="2" a="1"/>
  <c r="O2705" i="2" s="1"/>
  <c r="O2706" i="2" a="1"/>
  <c r="O2706" i="2"/>
  <c r="O2707" i="2" a="1"/>
  <c r="O2707" i="2"/>
  <c r="O2708" i="2" a="1"/>
  <c r="O2708" i="2"/>
  <c r="O2709" i="2" a="1"/>
  <c r="O2709" i="2"/>
  <c r="O2710" i="2" a="1"/>
  <c r="O2710" i="2"/>
  <c r="O2711" i="2" a="1"/>
  <c r="O2711" i="2"/>
  <c r="O2712" i="2" a="1"/>
  <c r="O2712" i="2"/>
  <c r="O2713" i="2" a="1"/>
  <c r="O2713" i="2"/>
  <c r="O2714" i="2" a="1"/>
  <c r="O2714" i="2"/>
  <c r="O2715" i="2" a="1"/>
  <c r="O2715" i="2"/>
  <c r="O2716" i="2" a="1"/>
  <c r="O2716" i="2"/>
  <c r="O2717" i="2" a="1"/>
  <c r="O2717" i="2" s="1"/>
  <c r="O2718" i="2" a="1"/>
  <c r="O2718" i="2" s="1"/>
  <c r="O2719" i="2" a="1"/>
  <c r="O2719" i="2"/>
  <c r="O2720" i="2" a="1"/>
  <c r="O2720" i="2" s="1"/>
  <c r="O2721" i="2" a="1"/>
  <c r="O2721" i="2" s="1"/>
  <c r="O2722" i="2" a="1"/>
  <c r="O2722" i="2"/>
  <c r="O2723" i="2" a="1"/>
  <c r="O2723" i="2"/>
  <c r="O2724" i="2" a="1"/>
  <c r="O2724" i="2"/>
  <c r="O2725" i="2" a="1"/>
  <c r="O2725" i="2"/>
  <c r="O2726" i="2" a="1"/>
  <c r="O2726" i="2" s="1"/>
  <c r="O2727" i="2" a="1"/>
  <c r="O2727" i="2"/>
  <c r="O2728" i="2" a="1"/>
  <c r="O2728" i="2"/>
  <c r="O2729" i="2" a="1"/>
  <c r="O2729" i="2" s="1"/>
  <c r="O2730" i="2" a="1"/>
  <c r="O2730" i="2" s="1"/>
  <c r="O2731" i="2" a="1"/>
  <c r="O2731" i="2"/>
  <c r="O2732" i="2" a="1"/>
  <c r="O2732" i="2"/>
  <c r="O2733" i="2" a="1"/>
  <c r="O2733" i="2"/>
  <c r="O2734" i="2" a="1"/>
  <c r="O2734" i="2"/>
  <c r="O2735" i="2" a="1"/>
  <c r="O2735" i="2"/>
  <c r="O2736" i="2" a="1"/>
  <c r="O2736" i="2"/>
  <c r="O2737" i="2" a="1"/>
  <c r="O2737" i="2"/>
  <c r="O2738" i="2" a="1"/>
  <c r="O2738" i="2"/>
  <c r="O2739" i="2" a="1"/>
  <c r="O2739" i="2"/>
  <c r="O2740" i="2" a="1"/>
  <c r="O2740" i="2"/>
  <c r="O2741" i="2" a="1"/>
  <c r="O2741" i="2" s="1"/>
  <c r="O2742" i="2" a="1"/>
  <c r="O2742" i="2"/>
  <c r="O2743" i="2" a="1"/>
  <c r="O2743" i="2" s="1"/>
  <c r="O2744" i="2" a="1"/>
  <c r="O2744" i="2"/>
  <c r="O2745" i="2" a="1"/>
  <c r="O2745" i="2" s="1"/>
  <c r="O2746" i="2" a="1"/>
  <c r="O2746" i="2" s="1"/>
  <c r="O2747" i="2" a="1"/>
  <c r="O2747" i="2"/>
  <c r="O2748" i="2" a="1"/>
  <c r="O2748" i="2"/>
  <c r="O2749" i="2" a="1"/>
  <c r="O2749" i="2"/>
  <c r="O2750" i="2" a="1"/>
  <c r="O2750" i="2"/>
  <c r="O2751" i="2" a="1"/>
  <c r="O2751" i="2" s="1"/>
  <c r="O2752" i="2" a="1"/>
  <c r="O2752" i="2"/>
  <c r="O2753" i="2" a="1"/>
  <c r="O2753" i="2" s="1"/>
  <c r="O2754" i="2" a="1"/>
  <c r="O2754" i="2"/>
  <c r="O2755" i="2" a="1"/>
  <c r="O2755" i="2" s="1"/>
  <c r="O2756" i="2" a="1"/>
  <c r="O2756" i="2"/>
  <c r="O2757" i="2" a="1"/>
  <c r="O2757" i="2"/>
  <c r="O2758" i="2" a="1"/>
  <c r="O2758" i="2"/>
  <c r="O2759" i="2" a="1"/>
  <c r="O2759" i="2"/>
  <c r="O2760" i="2" a="1"/>
  <c r="O2760" i="2"/>
  <c r="O2761" i="2" a="1"/>
  <c r="O2761" i="2"/>
  <c r="O2762" i="2" a="1"/>
  <c r="O2762" i="2"/>
  <c r="O2763" i="2" a="1"/>
  <c r="O2763" i="2"/>
  <c r="O2764" i="2" a="1"/>
  <c r="O2764" i="2"/>
  <c r="O2765" i="2" a="1"/>
  <c r="O2765" i="2" s="1"/>
  <c r="O2766" i="2" a="1"/>
  <c r="O2766" i="2"/>
  <c r="O2767" i="2" a="1"/>
  <c r="O2767" i="2"/>
  <c r="O2768" i="2" a="1"/>
  <c r="O2768" i="2" s="1"/>
  <c r="O2769" i="2" a="1"/>
  <c r="O2769" i="2"/>
  <c r="O2770" i="2" a="1"/>
  <c r="O2770" i="2" s="1"/>
  <c r="O2771" i="2" a="1"/>
  <c r="O2771" i="2"/>
  <c r="O2772" i="2" a="1"/>
  <c r="O2772" i="2"/>
  <c r="O2773" i="2" a="1"/>
  <c r="O2773" i="2"/>
  <c r="O2774" i="2" a="1"/>
  <c r="O2774" i="2"/>
  <c r="O2775" i="2" a="1"/>
  <c r="O2775" i="2"/>
  <c r="O2776" i="2" a="1"/>
  <c r="O2776" i="2" s="1"/>
  <c r="O2777" i="2" a="1"/>
  <c r="O2777" i="2" s="1"/>
  <c r="O2778" i="2" a="1"/>
  <c r="O2778" i="2"/>
  <c r="O2779" i="2" a="1"/>
  <c r="O2779" i="2"/>
  <c r="O2780" i="2" a="1"/>
  <c r="O2780" i="2" s="1"/>
  <c r="O2781" i="2" a="1"/>
  <c r="O2781" i="2"/>
  <c r="O2782" i="2" a="1"/>
  <c r="O2782" i="2"/>
  <c r="O2783" i="2" a="1"/>
  <c r="O2783" i="2"/>
  <c r="O2784" i="2" a="1"/>
  <c r="O2784" i="2"/>
  <c r="O2785" i="2" a="1"/>
  <c r="O2785" i="2"/>
  <c r="O2786" i="2" a="1"/>
  <c r="O2786" i="2"/>
  <c r="O2787" i="2" a="1"/>
  <c r="O2787" i="2"/>
  <c r="O2788" i="2" a="1"/>
  <c r="O2788" i="2"/>
  <c r="O2789" i="2" a="1"/>
  <c r="O2789" i="2" s="1"/>
  <c r="O2790" i="2" a="1"/>
  <c r="O2790" i="2"/>
  <c r="O2791" i="2" a="1"/>
  <c r="O2791" i="2"/>
  <c r="O2792" i="2" a="1"/>
  <c r="O2792" i="2"/>
  <c r="O2793" i="2" a="1"/>
  <c r="O2793" i="2" s="1"/>
  <c r="O2794" i="2" a="1"/>
  <c r="O2794" i="2"/>
  <c r="O2795" i="2" a="1"/>
  <c r="O2795" i="2"/>
  <c r="O2796" i="2" a="1"/>
  <c r="O2796" i="2" s="1"/>
  <c r="O2797" i="2" a="1"/>
  <c r="O2797" i="2"/>
  <c r="O2798" i="2" a="1"/>
  <c r="O2798" i="2"/>
  <c r="O2799" i="2" a="1"/>
  <c r="O2799" i="2"/>
  <c r="O2800" i="2" a="1"/>
  <c r="O2800" i="2"/>
  <c r="O2801" i="2" a="1"/>
  <c r="O2801" i="2" s="1"/>
  <c r="O2802" i="2" a="1"/>
  <c r="O2802" i="2"/>
  <c r="O2803" i="2" a="1"/>
  <c r="O2803" i="2"/>
  <c r="O2804" i="2" a="1"/>
  <c r="O2804" i="2"/>
  <c r="O2805" i="2" a="1"/>
  <c r="O2805" i="2" s="1"/>
  <c r="O2806" i="2" a="1"/>
  <c r="O2806" i="2" s="1"/>
  <c r="O2807" i="2" a="1"/>
  <c r="O2807" i="2"/>
  <c r="O2808" i="2" a="1"/>
  <c r="O2808" i="2"/>
  <c r="O2809" i="2" a="1"/>
  <c r="O2809" i="2"/>
  <c r="O2810" i="2" a="1"/>
  <c r="O2810" i="2"/>
  <c r="O2811" i="2" a="1"/>
  <c r="O2811" i="2"/>
  <c r="O2812" i="2" a="1"/>
  <c r="O2812" i="2"/>
  <c r="O2813" i="2" a="1"/>
  <c r="O2813" i="2" s="1"/>
  <c r="O2814" i="2" a="1"/>
  <c r="O2814" i="2" s="1"/>
  <c r="O2815" i="2" a="1"/>
  <c r="O2815" i="2"/>
  <c r="O2816" i="2" a="1"/>
  <c r="O2816" i="2"/>
  <c r="O2817" i="2" a="1"/>
  <c r="O2817" i="2"/>
  <c r="O2818" i="2" a="1"/>
  <c r="O2818" i="2" s="1"/>
  <c r="O2819" i="2" a="1"/>
  <c r="O2819" i="2"/>
  <c r="O2820" i="2" a="1"/>
  <c r="O2820" i="2" s="1"/>
  <c r="O2821" i="2" a="1"/>
  <c r="O2821" i="2" s="1"/>
  <c r="O2822" i="2" a="1"/>
  <c r="O2822" i="2"/>
  <c r="O2823" i="2" a="1"/>
  <c r="O2823" i="2"/>
  <c r="O2824" i="2" a="1"/>
  <c r="O2824" i="2"/>
  <c r="O2825" i="2" a="1"/>
  <c r="O2825" i="2" s="1"/>
  <c r="O2826" i="2" a="1"/>
  <c r="O2826" i="2"/>
  <c r="O2827" i="2" a="1"/>
  <c r="O2827" i="2"/>
  <c r="O2828" i="2" a="1"/>
  <c r="O2828" i="2"/>
  <c r="O2829" i="2" a="1"/>
  <c r="O2829" i="2"/>
  <c r="O2830" i="2" a="1"/>
  <c r="O2830" i="2" s="1"/>
  <c r="O2831" i="2" a="1"/>
  <c r="O2831" i="2"/>
  <c r="O2" i="2" a="1"/>
  <c r="O2" i="2"/>
  <c r="O2" i="5" a="1"/>
  <c r="O2" i="5" s="1"/>
  <c r="E2585" i="2"/>
  <c r="E2593" i="2"/>
  <c r="E2594" i="2"/>
  <c r="K144" i="2"/>
  <c r="K5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41" i="2"/>
  <c r="E2542" i="2"/>
  <c r="E2543" i="2"/>
  <c r="E2544" i="2"/>
  <c r="E2545" i="2"/>
  <c r="E2546" i="2"/>
  <c r="E2547" i="2"/>
  <c r="E2548" i="2"/>
  <c r="E2549"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6" i="2"/>
  <c r="E2587" i="2"/>
  <c r="E2588" i="2"/>
  <c r="E2589" i="2"/>
  <c r="E2590" i="2"/>
  <c r="E2591" i="2"/>
  <c r="E2592"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2653" i="2"/>
  <c r="E2654" i="2"/>
  <c r="E2655" i="2"/>
  <c r="E2656" i="2"/>
  <c r="E2657"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27" i="2"/>
  <c r="E2728" i="2"/>
  <c r="E2729" i="2"/>
  <c r="E2730" i="2"/>
  <c r="E2731" i="2"/>
  <c r="E2732" i="2"/>
  <c r="E2733" i="2"/>
  <c r="E2734" i="2"/>
  <c r="E2735" i="2"/>
  <c r="E2736" i="2"/>
  <c r="E2737" i="2"/>
  <c r="E2738" i="2"/>
  <c r="E2739" i="2"/>
  <c r="E2740" i="2"/>
  <c r="E2741" i="2"/>
  <c r="E2742" i="2"/>
  <c r="E2743" i="2"/>
  <c r="E2744" i="2"/>
  <c r="E2745" i="2"/>
  <c r="E2746" i="2"/>
  <c r="E2747" i="2"/>
  <c r="E2748" i="2"/>
  <c r="E2749" i="2"/>
  <c r="E2750" i="2"/>
  <c r="E2751" i="2"/>
  <c r="E2752" i="2"/>
  <c r="E2753"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 r="E2783"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23" i="2"/>
  <c r="E2824" i="2"/>
  <c r="E2825" i="2"/>
  <c r="E2826" i="2"/>
  <c r="E2827" i="2"/>
  <c r="E2828" i="2"/>
  <c r="E2829" i="2"/>
  <c r="E2830" i="2"/>
  <c r="E283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<sst xmlns="http://schemas.openxmlformats.org/spreadsheetml/2006/main" count="11470" uniqueCount="4079">
  <si>
    <t>Tables</t>
  </si>
  <si>
    <t xml:space="preserve"> 'Assigned Tasks' Table has a list of assigned tasks to all task owners.</t>
  </si>
  <si>
    <t xml:space="preserve"> 'Dispositions Master' table has the meaning of all dispositions</t>
  </si>
  <si>
    <t xml:space="preserve"> 'Task Master' Table has the meaning of all tasks</t>
  </si>
  <si>
    <t>Context</t>
  </si>
  <si>
    <t>A Task owner is assigned a lot of tasks for any action date.
He/She has to call a customer (related to order ID), &amp; perform a task within deadline.
He/she then marks one of the available dispositions in the dropdown &amp; closes the task.</t>
  </si>
  <si>
    <t>Question</t>
  </si>
  <si>
    <t>Submission</t>
  </si>
  <si>
    <t>Create a copy of this sheet, play around &amp; create your dashboard.</t>
  </si>
  <si>
    <t>On LinkedIn -- Share screeenshot of the dashboard as an image &amp; attach the google sheets link.</t>
  </si>
  <si>
    <t>ID</t>
  </si>
  <si>
    <t>Order ID</t>
  </si>
  <si>
    <t>Task Owner ID</t>
  </si>
  <si>
    <t>Task ID</t>
  </si>
  <si>
    <t>Task Priority</t>
  </si>
  <si>
    <t>Notes</t>
  </si>
  <si>
    <t>Status</t>
  </si>
  <si>
    <t>Action Date</t>
  </si>
  <si>
    <t>Disposition</t>
  </si>
  <si>
    <t>Deadline</t>
  </si>
  <si>
    <t>Created On</t>
  </si>
  <si>
    <t>Updated On</t>
  </si>
  <si>
    <t>2d2733e5-8f39-4964-8529-7babb77ad80f</t>
  </si>
  <si>
    <t>8b2c850b-a913-4b0b-8fff-55d0ffeddb99</t>
  </si>
  <si>
    <t>Janvi</t>
  </si>
  <si>
    <t>70238774-86c0-493e-9201-a647973f03e4</t>
  </si>
  <si>
    <t>5af0542c-70c1-4db3-8f78-d98072d8828a</t>
  </si>
  <si>
    <t>Dainika</t>
  </si>
  <si>
    <t>c94f66d2-7864-4a1e-aa2b-613671ac89a9</t>
  </si>
  <si>
    <t>0b4d4b32-87cf-4dd5-ae40-7fb648e1623f</t>
  </si>
  <si>
    <t>Monika</t>
  </si>
  <si>
    <t>2abcd22f-084a-4f56-913f-b3c51e4c44b9</t>
  </si>
  <si>
    <t>01fa9db6-e85f-4e85-a8bc-cf195befa48d</t>
  </si>
  <si>
    <t>55e6b5b3-e777-469c-a908-e4f65674586b</t>
  </si>
  <si>
    <t>dd435195-4362-42cb-873c-ee8866a1b866</t>
  </si>
  <si>
    <t>c4bb020f-9b21-4b23-b81b-6094f2eb4d3d</t>
  </si>
  <si>
    <t>dc2540b1-cf08-475d-9b3a-d94d45fb4dee</t>
  </si>
  <si>
    <t>f5477996-d51c-4e49-9910-0991211609cb</t>
  </si>
  <si>
    <t>eb87e60f-cfa9-4f5a-ac3c-6865220b1352</t>
  </si>
  <si>
    <t>025e9d2a-9870-4b55-9e1a-8b67c7660bdf</t>
  </si>
  <si>
    <t>c54df448-15bd-44a6-8722-dc4569c362aa</t>
  </si>
  <si>
    <t>d795c533-dc0d-40c7-8d4d-0c067844adef</t>
  </si>
  <si>
    <t>bd825d75-6c01-4407-bdb0-ded463d71c63</t>
  </si>
  <si>
    <t>7668f821-f275-489f-b59d-381d025f0628</t>
  </si>
  <si>
    <t>90f75d54-a96f-4488-91ff-708f1366accc</t>
  </si>
  <si>
    <t>c3072c11-8e86-4431-8ffb-f9251d750c1e</t>
  </si>
  <si>
    <t>74fee7ed-95e1-464f-99b3-58e88c35fcfa</t>
  </si>
  <si>
    <t>17dd8a4c-8c9b-49d5-b9eb-4a07fbaf0452</t>
  </si>
  <si>
    <t>e6b4e051-c471-4768-9dbb-cbdec0ec923e</t>
  </si>
  <si>
    <t>null</t>
  </si>
  <si>
    <t>10d9dace-bb84-4c9d-b6ce-007f238645d4</t>
  </si>
  <si>
    <t>6ef93ddf-5bf0-4757-a861-0ccfd8216f3d</t>
  </si>
  <si>
    <t>44d78d97-693c-484d-bdd9-2379d3a88e58</t>
  </si>
  <si>
    <t>0869080b-6dbc-4f4a-b8d7-446882c68ff5</t>
  </si>
  <si>
    <t>d527cc09-0140-4755-896b-9253edd6e426</t>
  </si>
  <si>
    <t>3aabc842-6b64-4bbf-ad7f-939f206e62a4</t>
  </si>
  <si>
    <t>b6bee220-0bd0-4705-908b-1c46e3785c26</t>
  </si>
  <si>
    <t>01a67dac-5f85-415c-ad99-156d8dce2199</t>
  </si>
  <si>
    <t>c0e9c0a2-1ee1-444a-8b35-7b1afd6593bd</t>
  </si>
  <si>
    <t>3b3c2869-0c94-4a64-be14-a37ceeff27b8</t>
  </si>
  <si>
    <t>2bb572bb-f079-4680-8fea-737fb24f8cdc</t>
  </si>
  <si>
    <t>c7a4bca0-da46-4e08-9bb2-c3fc03da5e43</t>
  </si>
  <si>
    <t>a77985fc-f5bb-41d6-82a7-38a32220501c</t>
  </si>
  <si>
    <t>29891b6a-fa9c-4b89-8e64-d91e38d7a6de</t>
  </si>
  <si>
    <t>10fd79f2-03bd-4add-b4b5-d52c6c848aa0</t>
  </si>
  <si>
    <t>589ab595-3985-4fd6-a669-5cec233a853d</t>
  </si>
  <si>
    <t>e0ef02fe-3f57-44f7-8609-bf47666a397c</t>
  </si>
  <si>
    <t>2843d011-c6b2-4576-95d4-051b5fe16777</t>
  </si>
  <si>
    <t>8dfe2d5c-57fe-4078-b9bb-b8696b008c4f</t>
  </si>
  <si>
    <t>5079fa43-b6a1-4660-ad96-02ff35155805</t>
  </si>
  <si>
    <t>8a8af96a-c4f7-4a9f-a32a-ca89b3bedaed</t>
  </si>
  <si>
    <t>9737c331-9749-4da0-8c50-ea78ca55c147</t>
  </si>
  <si>
    <t>ea3a8d3f-7c83-4c0f-99fd-fe3a049f66e0</t>
  </si>
  <si>
    <t>52f7503e-5175-46fc-9bbb-9b62c6a86db9</t>
  </si>
  <si>
    <t>ce252c0d-9113-4238-95a6-26b06dc40166</t>
  </si>
  <si>
    <t>eb1943cf-bca6-48d1-84cb-e870874c1ad3</t>
  </si>
  <si>
    <t>05ef7f07-c568-475f-8d04-fc0acb64b661</t>
  </si>
  <si>
    <t>f1f514d5-b644-45c6-b498-7467587a45e5</t>
  </si>
  <si>
    <t>20e37702-af49-4bb0-85ee-fd94e1d61da8</t>
  </si>
  <si>
    <t>82beadf4-e375-498d-83ee-76899f96f975</t>
  </si>
  <si>
    <t>677fb854-763d-4a1d-848a-4e380a28a530</t>
  </si>
  <si>
    <t>9d872619-cc62-41e9-834a-2e070154bfa4</t>
  </si>
  <si>
    <t>54a986aa-401e-4ebb-97a1-47c1cb80ee99</t>
  </si>
  <si>
    <t>955a3a6b-76c7-4c15-9847-649790ef9507</t>
  </si>
  <si>
    <t>9f207b16-b9b4-49d8-b422-27ce1c0a6e1b</t>
  </si>
  <si>
    <t>96565c4c-4be2-4d8b-bfea-cccd67daf230</t>
  </si>
  <si>
    <t>35b7724c-08c3-421e-8a84-757965086eb2</t>
  </si>
  <si>
    <t>80134eb2-cf01-48fe-b20d-6af6d220e3dc</t>
  </si>
  <si>
    <t>7bcff8b0-7700-4328-98a6-d3176ebfff8f</t>
  </si>
  <si>
    <t>f67013de-e0fa-4337-a302-386062993268</t>
  </si>
  <si>
    <t>f0b97315-f9cc-4cbe-8501-6df9d8165390</t>
  </si>
  <si>
    <t>33ae7061-48cf-4c95-a6de-0215ab706ecf</t>
  </si>
  <si>
    <t>2fc041c5-2fca-4498-902f-9432ffaf7977</t>
  </si>
  <si>
    <t>d3f0799d-bd38-402f-bcac-84c7d1fd70fe</t>
  </si>
  <si>
    <t>0a681021-f5f1-41e8-b404-aa35026a1df5</t>
  </si>
  <si>
    <t>e58dac47-b28d-4bf5-9210-7122f30ca7a9</t>
  </si>
  <si>
    <t>2ff1a4e7-d3d3-45b5-addc-96bbe207ec84</t>
  </si>
  <si>
    <t>7dbd70a1-8a2d-4320-9815-e2519a6282ff</t>
  </si>
  <si>
    <t>f162825a-96d1-4c24-9d80-1458ee6a0df4</t>
  </si>
  <si>
    <t>41d4ae37-7676-4421-8b1d-4b1d8b63b618</t>
  </si>
  <si>
    <t>ef8c2f5a-59a3-489a-bb11-1b324ea020f4</t>
  </si>
  <si>
    <t>6a34e4ab-d886-4799-a1d3-312a350fc4a0</t>
  </si>
  <si>
    <t>984dcb0b-8c02-4bc0-8390-de1cb83efcec</t>
  </si>
  <si>
    <t>c06e2fe0-e7ce-46d9-a673-2108b3cb15d9</t>
  </si>
  <si>
    <t>0af15302-ad23-4871-898d-25eb4369e6be</t>
  </si>
  <si>
    <t>263359f3-9773-4616-9cde-0b6120f799be</t>
  </si>
  <si>
    <t>2c68069e-d6a7-4891-96af-c31f80256b2f</t>
  </si>
  <si>
    <t>e20718c0-f8d3-4852-a6ff-5c52667f64b0</t>
  </si>
  <si>
    <t>b78ba269-2e23-4f20-891b-f2bb01040580</t>
  </si>
  <si>
    <t>1a6dca5d-9556-4d92-bd90-6113826fab29</t>
  </si>
  <si>
    <t>91ed225f-e9b7-49ef-9727-556437a2dc1a</t>
  </si>
  <si>
    <t>508d05b4-1fde-4262-8a90-d298d3ea809f</t>
  </si>
  <si>
    <t>e0c22ef6-5512-4b1d-898e-42012cdfac67</t>
  </si>
  <si>
    <t>ed591f2b-c0fc-4a1d-8c99-1857bd903fe6</t>
  </si>
  <si>
    <t>97ee701c-8701-444f-8a56-0613f3ac70a9</t>
  </si>
  <si>
    <t>b29b311a-6ee1-409c-9de2-5cb02371fc03</t>
  </si>
  <si>
    <t>f08eb758-f1c1-4bd5-9880-b8df1f9dc3bf</t>
  </si>
  <si>
    <t>8dd29c2a-2dab-43c1-97b3-0ef8331cf5c8</t>
  </si>
  <si>
    <t>Completed recently (13th Dec)</t>
  </si>
  <si>
    <t>c9c87e58-450c-4995-9c79-528dab7cc80d</t>
  </si>
  <si>
    <t>449beb25-b480-4183-b348-866aec000e10</t>
  </si>
  <si>
    <t>36440842-d65d-4712-9ec1-c98d2a1a89b5</t>
  </si>
  <si>
    <t>6f9c24b4-0ce4-4ec5-b595-c486c37c85e7</t>
  </si>
  <si>
    <t>35b275fa-3880-4fa6-b171-45533674c77f</t>
  </si>
  <si>
    <t>3d0167ce-9f88-45d7-b926-bcd8e7f3eff1</t>
  </si>
  <si>
    <t>0bb715c2-9ed6-4e47-90af-c4a3bfda65cb</t>
  </si>
  <si>
    <t>b03822fe-bfe2-475e-b975-c7f081f3c1eb</t>
  </si>
  <si>
    <t>c17b717d-6536-43b6-a901-d432d8760248</t>
  </si>
  <si>
    <t>333509d0-dbe6-4363-b726-c385b989b157</t>
  </si>
  <si>
    <t>95749d2e-c65a-42ec-9f48-5a09b5c29611</t>
  </si>
  <si>
    <t>42a62f8a-a02b-409d-8527-f1e42e3ea37f</t>
  </si>
  <si>
    <t>47132bd4-9c65-42a8-b080-1fa85b63917a</t>
  </si>
  <si>
    <t>68bf1f54-ec17-41c3-83b4-aef0cfb1a31c</t>
  </si>
  <si>
    <t>755f9964-db3b-4d50-96b5-e65ee4a62eb8</t>
  </si>
  <si>
    <t>99b93623-93d6-4ba1-99d0-f6466cdf321f</t>
  </si>
  <si>
    <t>fef12557-d596-4c7a-ad40-1f182eb7a5b7</t>
  </si>
  <si>
    <t>59e2f771-504c-439e-9461-ccfa19cd9f0c</t>
  </si>
  <si>
    <t>1528dc2c-fa6c-4741-b605-b7329caf14e8</t>
  </si>
  <si>
    <t>a4e1e0ed-adb7-4fc7-8a4d-152739aa4b2a</t>
  </si>
  <si>
    <t>e05ebf98-3db4-4de9-90a4-e1288e636667</t>
  </si>
  <si>
    <t>628b73b1-35d9-4dfa-8534-8b03c01e1ad4</t>
  </si>
  <si>
    <t>29ab1475-fc11-4439-97f0-c929be92aec8</t>
  </si>
  <si>
    <t>59fd6584-35c3-4c3c-8378-3fc5b727401c</t>
  </si>
  <si>
    <t>300a73e8-fa92-4744-8f72-bb54bb2cb964</t>
  </si>
  <si>
    <t>4affc5e5-62f4-456d-8388-7a181b4a91ea</t>
  </si>
  <si>
    <t>f7dc8df9-eb72-40f0-9e5d-23172a9b0178</t>
  </si>
  <si>
    <t>6973a6a9-ff18-4b4d-ac62-a2fc25dbb2f6</t>
  </si>
  <si>
    <t>37e5ed92-01a3-4bba-a193-27da1072ce0e</t>
  </si>
  <si>
    <t>2683872d-9328-4ee1-8834-38c7e2fed0c4</t>
  </si>
  <si>
    <t>d06c599c-41ce-4467-9944-d5223a6ef59c</t>
  </si>
  <si>
    <t>57cd0638-d0a2-4653-8f02-b4c3a2da04a8</t>
  </si>
  <si>
    <t>25d42e69-c198-4f0d-84e1-bf3808bda0fb</t>
  </si>
  <si>
    <t>230560a9-153d-4677-a6f7-fcffcfe1bdbc</t>
  </si>
  <si>
    <t>fa7b8ed1-467c-4e72-b1e1-5bc2404e2f93</t>
  </si>
  <si>
    <t>0a4ecb55-a21d-4b45-88ef-22f4506ffb27</t>
  </si>
  <si>
    <t>e4255515-bac8-4ef3-b647-74960ac64463</t>
  </si>
  <si>
    <t>4ab67e5c-cbc0-443d-bd8f-b06efceabd79</t>
  </si>
  <si>
    <t>641ef9f6-980b-483b-82e6-31a9db8ce76b</t>
  </si>
  <si>
    <t>c62d6286-8c69-403a-856a-2a9a087ffc34</t>
  </si>
  <si>
    <t>ab295af9-48d6-46c0-93d8-51a203f82cdd</t>
  </si>
  <si>
    <t>0b5f9d78-f57b-483d-b1d4-08cda3e91cf6</t>
  </si>
  <si>
    <t>518bbc82-9e46-4fff-b368-e59154b50c4e</t>
  </si>
  <si>
    <t>955ef5f0-003c-4e46-a5d8-09e4251e20b2</t>
  </si>
  <si>
    <t>f9a4fd14-af44-4c1c-85db-8b52f28b7c5d</t>
  </si>
  <si>
    <t>3ee573be-7aa3-4f99-a267-d82bd770c3cd</t>
  </si>
  <si>
    <t>3638384e-5150-44ad-b7b2-952953ca078f</t>
  </si>
  <si>
    <t>c198e797-f1ae-4690-a86d-3579b5b11c3f</t>
  </si>
  <si>
    <t>ee5a4693-d880-4d28-a62d-1e6372619532</t>
  </si>
  <si>
    <t>8053ade5-38d8-41ff-8d70-92a775182630</t>
  </si>
  <si>
    <t>03238138-67b2-47a1-95d6-a44360e8fce5</t>
  </si>
  <si>
    <t>80bd0b6f-ed38-46f9-aa06-99f3d0e02e69</t>
  </si>
  <si>
    <t>121be5d7-fb32-43f9-8dd4-c14d8200a4e9</t>
  </si>
  <si>
    <t>0d3947a8-c322-4b40-9052-ee805a3e8d64</t>
  </si>
  <si>
    <t>05abe873-dd05-4b6f-8b43-be27974e72c8</t>
  </si>
  <si>
    <t>dffc3dbb-71f3-4531-8877-502b9aef4ba4</t>
  </si>
  <si>
    <t>76878e60-6b7e-44b2-b8ce-1c9640b71444</t>
  </si>
  <si>
    <t>9d24acbb-f3c0-46ad-81d9-3c1cd6ea6bd8</t>
  </si>
  <si>
    <t>a26a0c9e-0831-4322-8827-e779c9df5c26</t>
  </si>
  <si>
    <t>662f08dc-f49f-429e-8f21-5132aa7dc282</t>
  </si>
  <si>
    <t>2944cfda-e134-45e3-a37d-ee7cb94e57a6</t>
  </si>
  <si>
    <t>85887f99-d03c-46e4-b80f-e3f422810a0f</t>
  </si>
  <si>
    <t>0d400ba6-e5e8-48bd-b7df-7902a10ad7ed</t>
  </si>
  <si>
    <t>bcc84853-29b5-450b-89f2-42b2bfb3f1e8</t>
  </si>
  <si>
    <t>4e90f19c-0079-45f2-ba1d-a0a4134f95c9</t>
  </si>
  <si>
    <t>096bf06b-fbe3-42be-99a3-8173f2699deb</t>
  </si>
  <si>
    <t>166b70ae-53ba-4689-84ed-82e7091b66c5</t>
  </si>
  <si>
    <t>f4b1c992-9db0-4291-b4e0-bae5ae5cb8ca</t>
  </si>
  <si>
    <t>6adfa718-2375-4aa0-b3ea-d72b16836cb6</t>
  </si>
  <si>
    <t>0fce99e9-96e4-45ae-b9b3-ac1db91f694f</t>
  </si>
  <si>
    <t>a2d68743-ca27-44e8-9ae1-66d8ca7cf922</t>
  </si>
  <si>
    <t>8d83f0fc-4cec-470e-b165-d8b28e9c0807</t>
  </si>
  <si>
    <t>391f0a97-3433-46b7-a0f4-ca646ba82f56</t>
  </si>
  <si>
    <t>8a483684-03f1-4284-97fa-6cec52f53b8e</t>
  </si>
  <si>
    <t>3c335298-d326-40f0-b30a-8f1b33495aad</t>
  </si>
  <si>
    <t>576f22bb-1409-4c61-b5cf-3713be423c63</t>
  </si>
  <si>
    <t>8ab75e5c-4fbc-463a-a9bc-a6d98ae56ca2</t>
  </si>
  <si>
    <t>a859aa4c-3086-4eea-85fa-8167364fea82</t>
  </si>
  <si>
    <t>d19a521c-092c-4771-90e2-59b7269b4fc2</t>
  </si>
  <si>
    <t>bed79f3f-5a18-44a3-beb6-79714f643a0f</t>
  </si>
  <si>
    <t>a438fd60-e049-49e0-8bdc-f104b66ace98</t>
  </si>
  <si>
    <t>1f21da52-7014-4786-87f5-3f5ac638ea56</t>
  </si>
  <si>
    <t>ee2507d0-3b04-4d91-9987-b2a822e01c5b</t>
  </si>
  <si>
    <t>83b41e7d-fcdb-4285-9785-9ccdf3aa13b1</t>
  </si>
  <si>
    <t>08910fce-94bb-4140-b7f2-84acb2422366</t>
  </si>
  <si>
    <t>881df53b-b38b-4653-8ca9-19e2cb567e14</t>
  </si>
  <si>
    <t>eb9d6071-bf1e-43aa-b36e-4f1becb1f450</t>
  </si>
  <si>
    <t>4e17cd32-5bc1-4018-9da2-1da944694534</t>
  </si>
  <si>
    <t>912bfb0b-a45f-4304-b53d-24d78799b03b</t>
  </si>
  <si>
    <t>94510470-34b6-4f51-803e-69b4253e1b08</t>
  </si>
  <si>
    <t>1a0770e5-0740-4297-9d6a-c1748ed432bb</t>
  </si>
  <si>
    <t>94c9779e-2982-490e-9dc9-a14ecfa1e305</t>
  </si>
  <si>
    <t>02a3f2fd-a63d-417e-8130-9deec686f4a4</t>
  </si>
  <si>
    <t>2ce71598-e95f-4bff-b13f-ec66011062a1</t>
  </si>
  <si>
    <t>d6910575-09d9-47dc-abfe-4cdebce27cd3</t>
  </si>
  <si>
    <t>ffb88454-ef74-4014-8839-976acb88ca1b</t>
  </si>
  <si>
    <t>47dc054d-b50c-449e-abe4-2ac01e9c59a1</t>
  </si>
  <si>
    <t>69ed069c-2c8e-4526-912c-1c10160dc096</t>
  </si>
  <si>
    <t>73c4698f-8a09-4a2b-a2d1-994257d6242a</t>
  </si>
  <si>
    <t>2ef92165-c916-401f-8b6b-b14730981512</t>
  </si>
  <si>
    <t>8e4d29e6-09ee-4267-8549-2dd47d57013b</t>
  </si>
  <si>
    <t>5878517c-c8cb-4465-9705-9af534d43599</t>
  </si>
  <si>
    <t>2b1c1381-1ae5-4f84-9728-ea37a03a47c2</t>
  </si>
  <si>
    <t>ca22c376-4fef-4b11-883c-08b8b96e9126</t>
  </si>
  <si>
    <t>5acf8eac-fab6-4e32-b1fe-0660a9f7ec28</t>
  </si>
  <si>
    <t>74cfef5f-7f2f-48e6-b37b-8b698b4781e0</t>
  </si>
  <si>
    <t>e982dd4a-0e7d-4f0d-8823-c7608e85760f</t>
  </si>
  <si>
    <t>49dde5b1-5ec8-4a9d-a5df-22fd25f860ca</t>
  </si>
  <si>
    <t>e6d98382-87ee-4929-ae5b-ea65634cab7b</t>
  </si>
  <si>
    <t>38ad18f4-7b82-4e32-97d4-43b3023e7172</t>
  </si>
  <si>
    <t>bd09b0cb-ca26-4ece-b325-7adc376e2244</t>
  </si>
  <si>
    <t>2a33a4d6-5ed8-424e-ad46-9c141a014e40</t>
  </si>
  <si>
    <t>dd1ec4c6-fc8c-4aff-9568-cab3d8cffeab</t>
  </si>
  <si>
    <t>9993bf52-d773-483b-be5b-a9b47bbe6d0c</t>
  </si>
  <si>
    <t>295e4154-86a1-4769-bf54-1ece99ab59ea</t>
  </si>
  <si>
    <t>141479fd-a654-4f82-94a4-7eaf6f7df8ce</t>
  </si>
  <si>
    <t>77eae58c-5a3d-496f-a781-2639a0b8062d</t>
  </si>
  <si>
    <t>1df14e43-3ce4-4a8e-9a8e-be6fd7338d88</t>
  </si>
  <si>
    <t>fc2a6f20-5d16-4f63-8916-c9539174341a</t>
  </si>
  <si>
    <t>c50a5825-e84e-4839-988c-5f32b16cfa91</t>
  </si>
  <si>
    <t>1ac83707-fd0e-450e-a420-24819fd97a19</t>
  </si>
  <si>
    <t>c6e3b2e0-a653-4e75-937d-402b1130e8a8</t>
  </si>
  <si>
    <t>62bdf792-e2cc-4eeb-8509-37ba2b7e6b2d</t>
  </si>
  <si>
    <t>9b1d7181-49d7-40a7-9954-69ee0a7c367d</t>
  </si>
  <si>
    <t>da0150a7-c47a-4899-a69c-7e5c4322924e</t>
  </si>
  <si>
    <t>7e47f926-c6cd-45f9-b350-d10cb61ae999</t>
  </si>
  <si>
    <t>93cb8e53-8a82-48df-a7ad-7131462ccded</t>
  </si>
  <si>
    <t>c2a6b43d-a78c-4aca-a625-576f1e5ecdba</t>
  </si>
  <si>
    <t>63dbbaea-f1f3-4c00-b610-487e9070169c</t>
  </si>
  <si>
    <t>61d3eb12-62a9-4975-8482-2a20c89de3ed</t>
  </si>
  <si>
    <t>8f2d778e-9a48-44bb-a60e-b6228f894e11</t>
  </si>
  <si>
    <t>88f5eaf7-a1e6-41a2-8ef4-2b82f9756203</t>
  </si>
  <si>
    <t>31654f44-8ef1-4d10-9d4d-c4b7b2c4eb06</t>
  </si>
  <si>
    <t>0357f0e5-986f-422a-b0c4-6684ecfe7635</t>
  </si>
  <si>
    <t>0e5a2ace-cf1c-43a4-abf1-e5306c59a4b8</t>
  </si>
  <si>
    <t>ab582f4f-0ed7-4a29-8382-709a095e5364</t>
  </si>
  <si>
    <t>20f37a45-744f-4a34-b734-34de88472aae</t>
  </si>
  <si>
    <t>f09501f7-2dbe-4263-b3a8-e01bd62a7130</t>
  </si>
  <si>
    <t>9bbc74ab-bd57-49ac-9358-1ae558613317</t>
  </si>
  <si>
    <t>cb31da0c-8bfc-410f-a062-05db98032eb5</t>
  </si>
  <si>
    <t>ecc8d65d-601d-4c8a-898d-a1cef1663db2</t>
  </si>
  <si>
    <t>4bf3b5cb-b7c6-4f0c-b139-13364353efdf</t>
  </si>
  <si>
    <t>cad1ceee-f458-47ac-a956-a2dfe5aeadd5</t>
  </si>
  <si>
    <t>45a015ed-1610-4b81-8637-a8b81341a54e</t>
  </si>
  <si>
    <t>2b17f3fc-9164-45fd-90f3-b13c6c8f4f54</t>
  </si>
  <si>
    <t>04f626a2-3eef-4026-a303-a81f41a826ed</t>
  </si>
  <si>
    <t>4a2cf4d5-189b-4d0b-b988-6f57e7c38b56</t>
  </si>
  <si>
    <t>97e0b669-19ab-4496-88db-30583ebe7356</t>
  </si>
  <si>
    <t>a07ec965-857d-4164-aae9-efb873d06dba</t>
  </si>
  <si>
    <t>7a1d52a1-adda-4e29-aef6-ca9b09d596b4</t>
  </si>
  <si>
    <t>60dc9a46-2f26-4828-b372-66e66405d92a</t>
  </si>
  <si>
    <t>1d8bc298-018b-4424-babd-d06dcb25f2d9</t>
  </si>
  <si>
    <t>571f97d2-a3e0-40cf-a173-fe7aee6d1258</t>
  </si>
  <si>
    <t>40a6e5d2-65f2-4d1a-8a94-78b14a0d611d</t>
  </si>
  <si>
    <t>cd99bad9-7ec8-461d-b613-b8ab245d8818</t>
  </si>
  <si>
    <t>1b598045-b2ad-4bf0-8dcf-166438266fb4</t>
  </si>
  <si>
    <t>c30717f3-578a-4254-bd68-7f8ceebe3f53</t>
  </si>
  <si>
    <t>300f38b1-07b3-4583-96d7-fa2f469b100c</t>
  </si>
  <si>
    <t>d7374d34-1d92-42a2-b325-013f9f3ed03d</t>
  </si>
  <si>
    <t>80c08aa4-664e-41b7-91fe-9aebcfb20279</t>
  </si>
  <si>
    <t>6d12917c-e288-4c1b-9d7d-f54ca3e486b6</t>
  </si>
  <si>
    <t>9575490d-899c-40e8-933c-67613a5186bb</t>
  </si>
  <si>
    <t>2d7cd891-8dff-4fdf-8195-ec5281fba108</t>
  </si>
  <si>
    <t>79114d70-6148-4f1c-b445-7c61bd61a34c</t>
  </si>
  <si>
    <t>52f0b2c0-002f-4847-990b-f102089f9827</t>
  </si>
  <si>
    <t>15f49383-eb7e-4340-9901-2a3127e52d13</t>
  </si>
  <si>
    <t>e62b5902-6b37-4cac-8f3f-856fcded944c</t>
  </si>
  <si>
    <t>e4dff9db-b6ce-4bec-8424-9f421896d4f8</t>
  </si>
  <si>
    <t>e6fa3a5a-cc51-4dbb-a1b1-fbb796a776e0</t>
  </si>
  <si>
    <t>97305699-f8ce-4ec2-ad0e-b61b905cf5d9</t>
  </si>
  <si>
    <t>09109d37-e09e-4ff9-81c6-c3753594ef8c</t>
  </si>
  <si>
    <t>04fad732-d4b0-4e2a-900a-acd5c21eb1ae</t>
  </si>
  <si>
    <t>80d2d99e-88bf-419e-a1fe-8d70e50d489e</t>
  </si>
  <si>
    <t>edd92a4e-612a-4167-8da6-592e7dcbaa9a</t>
  </si>
  <si>
    <t>7621211c-0594-4d0e-808d-11f3e121c2e6</t>
  </si>
  <si>
    <t>c5ce6420-21c1-4436-a65b-d34905d821a4</t>
  </si>
  <si>
    <t>c9316a76-3d2e-4882-a069-7c681867cac1</t>
  </si>
  <si>
    <t>8754006a-2307-493b-8feb-42b9f16679e2</t>
  </si>
  <si>
    <t>c291f622-9894-43f2-bb9a-c21500e61ab5</t>
  </si>
  <si>
    <t>6cae8276-6ef6-4c3b-b73d-cd8903692a24</t>
  </si>
  <si>
    <t>30a0992e-d4ce-4614-8c00-1370b09ac020</t>
  </si>
  <si>
    <t>033dc15a-7ffc-4c86-ae0c-a46fb6badbf4</t>
  </si>
  <si>
    <t>d6cb850a-3f43-47ad-9396-1e2663080b05</t>
  </si>
  <si>
    <t>985bb24f-9f53-4f99-a925-4ec016162d8b</t>
  </si>
  <si>
    <t>f12f5d89-4ade-4d51-9e1e-49a7d706344e</t>
  </si>
  <si>
    <t>abcee8e2-9d58-4a59-8377-b7564dad2aaa</t>
  </si>
  <si>
    <t>a69c0e80-deea-4c4f-9b26-701e0b795792</t>
  </si>
  <si>
    <t>e3cd2956-b469-434c-bf74-2693b3fe439d</t>
  </si>
  <si>
    <t>9fcfdb2d-7841-4a63-b6aa-28700d775b8a</t>
  </si>
  <si>
    <t>2ecdd895-c521-45bb-aad3-bf66de8fbfbf</t>
  </si>
  <si>
    <t>b85dbcb7-e1bb-4393-9376-c00bf1b78f86</t>
  </si>
  <si>
    <t>b4cae02a-4c4d-4606-895e-9e53568e5187</t>
  </si>
  <si>
    <t>d8433266-e675-45bc-b7d6-5522d7dd52d4</t>
  </si>
  <si>
    <t>9dc4e4a0-0bdb-40eb-81ef-f7bc5f1720ed</t>
  </si>
  <si>
    <t>3d15607e-887e-4e5a-9de8-707f7c6ac78b</t>
  </si>
  <si>
    <t>ddd80977-e58b-4866-b766-e4a9d67aad5b</t>
  </si>
  <si>
    <t>697ca243-d020-48c2-9a0c-aa617318c16d</t>
  </si>
  <si>
    <t>d1d9d2c9-c4a5-404e-b88c-e38641cdb7f9</t>
  </si>
  <si>
    <t>a4aca9de-4971-4424-8bbd-cd66e8b1cc6f</t>
  </si>
  <si>
    <t>ec6042b6-f23a-4d54-a3d3-526045866272</t>
  </si>
  <si>
    <t>5250f373-806b-43c1-bf39-eb17a3bf401e</t>
  </si>
  <si>
    <t>1b81853e-33e4-48e5-8672-2b3a4331b145</t>
  </si>
  <si>
    <t>f4555678-eb03-487b-ac63-e9f9d84f5ad1</t>
  </si>
  <si>
    <t>908385b0-9943-4e3e-aeb1-8694d5a8358d</t>
  </si>
  <si>
    <t>ed464833-5eb6-4d47-a124-c3ec1a1baa5f</t>
  </si>
  <si>
    <t>f8ae79bf-7fb8-44d6-acc9-99b69a0fd208</t>
  </si>
  <si>
    <t>a41b699e-5723-41dd-8af4-bf0efe638228</t>
  </si>
  <si>
    <t>0b74ed68-75ce-476d-a415-e34efb00640d</t>
  </si>
  <si>
    <t>1fd733d6-eaa6-442a-8609-1514ee128f34</t>
  </si>
  <si>
    <t>9c5a3f55-2e8f-498a-986e-9fd4c3e2c4f5</t>
  </si>
  <si>
    <t>ee92ae1c-d2a6-4a97-8961-083a25f45ad5</t>
  </si>
  <si>
    <t>ee9bde50-98c8-4f08-9dba-c984adcb079f</t>
  </si>
  <si>
    <t>f5818824-8b34-465d-bf4f-cf6c58ade1c3</t>
  </si>
  <si>
    <t>657adb9d-c5dc-4034-b072-6e1112517f2c</t>
  </si>
  <si>
    <t>d88dae5b-3dc7-4cab-8456-f1bd95408f0c</t>
  </si>
  <si>
    <t>99df7048-9290-4a5f-9f42-78c172db87cf</t>
  </si>
  <si>
    <t>f7ad0fe1-d80f-4e05-90cc-2704673192f1</t>
  </si>
  <si>
    <t>0c4540aa-6698-4db8-8ca4-ff127a6b311e</t>
  </si>
  <si>
    <t>b9f697d1-0799-43c1-99f0-6f57993cfc26</t>
  </si>
  <si>
    <t>12a24a73-d954-41c7-b6b2-2946f7c5a6cd</t>
  </si>
  <si>
    <t>3e6ac7d0-d169-47ca-a1e4-70723e75b4b8</t>
  </si>
  <si>
    <t>da9616aa-5787-4715-acc5-277eba47c492</t>
  </si>
  <si>
    <t>567f2e24-7ecb-40da-8096-66813b447b11</t>
  </si>
  <si>
    <t>f45acb63-c0e0-4832-bd98-520adac166a0</t>
  </si>
  <si>
    <t>1406e4e4-61fc-4a15-a5da-fa831b99d910</t>
  </si>
  <si>
    <t>3df0334c-b55b-41ca-8b53-eec8d2fc034e</t>
  </si>
  <si>
    <t>024b8db3-1672-4c79-82f9-22d9d72e2c94</t>
  </si>
  <si>
    <t>6aef63e0-52d7-4da7-b008-a6f21e602807</t>
  </si>
  <si>
    <t>1ff4df69-9744-4c60-8926-7886dcd72ef0</t>
  </si>
  <si>
    <t>89d6a0d5-f617-476c-999e-5121d3145e17</t>
  </si>
  <si>
    <t>5a10a716-501e-4c3f-88ea-5ab1ee96715e</t>
  </si>
  <si>
    <t>c910d647-3d7b-4695-a77b-138741b69d6e</t>
  </si>
  <si>
    <t>e0acb1c6-399d-4eb4-b4d0-a7dbc41a678b</t>
  </si>
  <si>
    <t>34b6aaf5-0b6e-4240-996a-5b6b30ff7bde</t>
  </si>
  <si>
    <t>a9914682-2efb-4a6d-8c74-bfcc8fb34f75</t>
  </si>
  <si>
    <t>f7bcf248-ce75-4f0f-b497-5a153c8c20cf</t>
  </si>
  <si>
    <t>fa65226d-ba2b-43c3-9c75-8b8d08f8aabc</t>
  </si>
  <si>
    <t>fc62b628-db01-4962-a358-e76c9ccd312e</t>
  </si>
  <si>
    <t>1e8066db-6e95-40b3-a69d-90a22e127977</t>
  </si>
  <si>
    <t>60de9525-81fd-4e3c-8509-fd9f336f8871</t>
  </si>
  <si>
    <t>1b2b93a1-fb7a-4dc6-8430-9e113859810c</t>
  </si>
  <si>
    <t>2dc658d6-81b0-4074-b34d-8e78556cc7e0</t>
  </si>
  <si>
    <t>1c12a9bf-e43b-4844-b166-c8e868ac3276</t>
  </si>
  <si>
    <t>64ddd9e5-086a-4ba9-9ccc-30ac2ad9aaca</t>
  </si>
  <si>
    <t>satisfcatory session , 4.5/5 overall rating , audio qaulity was good</t>
  </si>
  <si>
    <t>a987e6c4-cfed-4f83-a33e-ee8669ef9861</t>
  </si>
  <si>
    <t>79fa249d-ef26-4864-88c9-7db5e8770fe3</t>
  </si>
  <si>
    <t>3be9d8ae-c7b3-4d86-9896-925dc2b55a4e</t>
  </si>
  <si>
    <t>0662b5ea-9916-4865-956a-58973df9da0a</t>
  </si>
  <si>
    <t>db8b0b74-9f21-471e-9795-9af7cfb6b083</t>
  </si>
  <si>
    <t>5cb64efb-dc4c-4f32-a277-9eb235fce523</t>
  </si>
  <si>
    <t>990bd56b-38d1-4567-b289-da9747b49ecb</t>
  </si>
  <si>
    <t>24ddd585-03ed-4fb1-8b7d-b99a4c7eddbe</t>
  </si>
  <si>
    <t>84faad65-5e8f-4b7f-abef-c34786a5fb46</t>
  </si>
  <si>
    <t>b1bc819f-28c0-4126-b0b9-41331ad47d4a</t>
  </si>
  <si>
    <t>e7a1b4e9-77d6-4100-a761-78dc88cc50de</t>
  </si>
  <si>
    <t>f6ecf410-5c3e-4def-a703-3f87317459a4</t>
  </si>
  <si>
    <t>c22de2c5-3415-4374-8de4-686fdd96b978</t>
  </si>
  <si>
    <t>cdb6ad99-1c5f-44b8-9f34-b517b9fe8754</t>
  </si>
  <si>
    <t>ee20a313-5726-43d8-8393-7bbdd4747f43</t>
  </si>
  <si>
    <t>3f75110c-00fa-4ea7-8940-7baabd74da0b</t>
  </si>
  <si>
    <t>5c5239df-39e4-4fc2-85f9-ca936fa921b7</t>
  </si>
  <si>
    <t>5030ae95-f509-4fe5-918a-01ce05b3e2c7</t>
  </si>
  <si>
    <t>60e296f0-aaac-452c-9d47-91d1247168a4</t>
  </si>
  <si>
    <t>e019d027-5433-4d45-af91-dd7927a27cd2</t>
  </si>
  <si>
    <t>02da8c7a-ce12-4c3b-a269-ff55b9532611</t>
  </si>
  <si>
    <t>e05ccf02-13e7-48be-b055-f7574736fba2</t>
  </si>
  <si>
    <t>a87933b9-cc12-422e-8a4f-551e87caa15d</t>
  </si>
  <si>
    <t>f8963c95-f55c-4fa4-8403-7269ebd157c4</t>
  </si>
  <si>
    <t>47ab5e90-8da0-4a91-adde-55d6825f927f</t>
  </si>
  <si>
    <t>ec4f7543-f261-4199-a7d2-dc8c46723fa8</t>
  </si>
  <si>
    <t>b0cddfc4-965e-4db0-b83f-51af2703dee5</t>
  </si>
  <si>
    <t>4f39221b-c4f9-45f6-a455-6fc34ec987ea</t>
  </si>
  <si>
    <t>81f11541-9752-4e35-b1e2-f98225ac9d07</t>
  </si>
  <si>
    <t>overall rating - 5/5, audio was okay , satisfied session</t>
  </si>
  <si>
    <t>2a567d94-277b-401e-ba75-f9ab2e8ad39b</t>
  </si>
  <si>
    <t>5e08ef92-f310-427f-b727-098eb20542c1</t>
  </si>
  <si>
    <t>e7dcf6fc-f64e-4603-8783-cbabdbb91cce</t>
  </si>
  <si>
    <t>be654f99-524d-43ae-a6d2-5088802777bf</t>
  </si>
  <si>
    <t>fb0a4588-31b5-4ffe-8742-7fe4d75b973f</t>
  </si>
  <si>
    <t>e6d65d96-0a28-4ab9-81b9-d36be9182cf6</t>
  </si>
  <si>
    <t>98692189-e335-4004-ac5b-2507b591ed05</t>
  </si>
  <si>
    <t>f507bb15-c068-450b-88f5-08fa84ae32ae</t>
  </si>
  <si>
    <t>17fd727e-5886-4ff7-87f4-91502bb2bb6f</t>
  </si>
  <si>
    <t>efdf8d3b-8a68-4a4b-9e9e-7dd630dd67fb</t>
  </si>
  <si>
    <t>8a8839c3-3c4e-4dd9-a1c9-e43acf4e1785</t>
  </si>
  <si>
    <t>a91ccbf0-36a0-4b0b-9e2e-c348a945a256</t>
  </si>
  <si>
    <t>2f3cd271-6b70-4ecb-86fc-7bafcdbc0c7c</t>
  </si>
  <si>
    <t>a736423d-3f21-4997-8915-e100e130d112</t>
  </si>
  <si>
    <t>bebfa21e-ed83-43cb-aa55-d763d24f4905</t>
  </si>
  <si>
    <t>6dda0e11-bb84-4e10-ba14-693bcfe13e19</t>
  </si>
  <si>
    <t>2c80c600-f4dd-40c0-91a9-5f20f088251f</t>
  </si>
  <si>
    <t>5c3b2ff4-ffcd-45c2-9c63-362559d50ee7</t>
  </si>
  <si>
    <t>5a06dd28-b200-4495-adda-978e69f4ebf3</t>
  </si>
  <si>
    <t>9ccf074e-c809-416d-a6f3-b0335fcb574d</t>
  </si>
  <si>
    <t>8ab262d6-a3dc-48b0-a782-8b0c70df27a8</t>
  </si>
  <si>
    <t>330e349d-503f-4e02-a0bb-263a1053e1aa</t>
  </si>
  <si>
    <t>5887d0a0-132f-4c01-8d76-b054238785e3</t>
  </si>
  <si>
    <t>1a7089f4-b389-4430-845a-0b178dc38b7f</t>
  </si>
  <si>
    <t>cabc1b9b-957b-4a57-8ef3-5d5cee80f4e5</t>
  </si>
  <si>
    <t>ae501708-98ba-4534-8e07-384d5c2761d3</t>
  </si>
  <si>
    <t>3e62382c-edea-4bef-90db-b2c1269717a3</t>
  </si>
  <si>
    <t>8fa65be3-042b-444a-bd6d-75c83f0432bb</t>
  </si>
  <si>
    <t>35630cbf-c816-4710-b7a9-4bda91dd4d93</t>
  </si>
  <si>
    <t>1e41cc05-a757-4f78-b657-480a13af7aa5</t>
  </si>
  <si>
    <t>5e6844a4-1b65-4876-931d-25a9d5e1010b</t>
  </si>
  <si>
    <t>d7b84745-f9b9-4f1a-bc81-f055208ff80c</t>
  </si>
  <si>
    <t>fcbc6a71-84c4-4b02-ba68-e3db90304d4f</t>
  </si>
  <si>
    <t>17ebd23d-b8f5-45d8-b8f5-98f24378b9e6</t>
  </si>
  <si>
    <t>c90629be-3e7d-478b-b5fe-207a540a3bb1</t>
  </si>
  <si>
    <t>cb88dac5-7bb7-4089-9bc9-6c45dc42f45d</t>
  </si>
  <si>
    <t>be044ca9-67a1-4be9-84ae-caec4605458e</t>
  </si>
  <si>
    <t>98895bcb-dc31-487f-a583-49b001fcd61d</t>
  </si>
  <si>
    <t>572c23f0-099b-4a1f-9a93-37ec11d62710</t>
  </si>
  <si>
    <t>3ddfa27c-145e-465f-bf98-5a9eff932edb</t>
  </si>
  <si>
    <t>e4db70c0-4e9b-4457-bd87-fdfac33c3113</t>
  </si>
  <si>
    <t>ebafc1aa-dba5-4583-b6b4-ac95e418ddcb</t>
  </si>
  <si>
    <t>5c51168d-2c20-4deb-9c36-c23ad12283a9</t>
  </si>
  <si>
    <t>899a0a8a-3796-4e3d-87a4-ebf26a6d22a4</t>
  </si>
  <si>
    <t>a81cad8b-97c2-4bf0-ad1c-8d92ef6dcad4</t>
  </si>
  <si>
    <t>3bd07cf2-81e2-4255-91b7-139e20d87225</t>
  </si>
  <si>
    <t>c1841e14-3607-4611-8841-466bcc5dd5b8</t>
  </si>
  <si>
    <t>da3da8d5-c37d-44ad-addf-85f7ea93cd6c</t>
  </si>
  <si>
    <t>828f0476-ae9f-4960-8650-bd4e955e0645</t>
  </si>
  <si>
    <t>a9f71a59-7c22-4de9-9271-ec0a8d549a51</t>
  </si>
  <si>
    <t>dabf9b12-5236-4852-a562-a791f3ab470e</t>
  </si>
  <si>
    <t>ed6216ea-5840-44f7-beab-cd3d6399b892</t>
  </si>
  <si>
    <t>9307cb11-fdd9-4ec2-8ab5-e68a7b1e8593</t>
  </si>
  <si>
    <t>fccafba7-b923-4b0a-b264-275849780d60</t>
  </si>
  <si>
    <t>b4555407-3469-49b1-b27e-8de7cc384a4d</t>
  </si>
  <si>
    <t>490f5704-a65c-4bc8-a55c-7f67ff26a30c</t>
  </si>
  <si>
    <t>56aa3a1a-de2b-4f71-bddc-142dad01eb22</t>
  </si>
  <si>
    <t>844c5044-6663-4cc8-9678-b631c44d2004</t>
  </si>
  <si>
    <t>f5da2473-d1aa-40ab-a3d6-79eeb21c5d90</t>
  </si>
  <si>
    <t>e5326e90-0a70-4cbe-b6f7-6fd212fda7c6</t>
  </si>
  <si>
    <t>f174f719-01b5-492b-9f1b-e2934ff9b65c</t>
  </si>
  <si>
    <t>e06b012a-457a-40af-8ae3-5b911624e2f4</t>
  </si>
  <si>
    <t>a39d319c-082b-483b-ada4-05ef47e8b9a3</t>
  </si>
  <si>
    <t>246707bf-99b0-44c6-9920-d1e570106bb6</t>
  </si>
  <si>
    <t>9294810d-0fe7-40e5-9f27-741b30b97524</t>
  </si>
  <si>
    <t>5786b391-5ae5-4a66-8b00-545aef2181b3</t>
  </si>
  <si>
    <t>462f06e8-870e-4992-a0a5-702f7c24093f</t>
  </si>
  <si>
    <t>b2ed1d8b-42ae-41ec-8dc2-712e39eb7017</t>
  </si>
  <si>
    <t>7d875f83-725a-4b7c-b064-4eb5022c691b</t>
  </si>
  <si>
    <t>ad1b0b13-bd6f-4103-aad6-9c99c579a816</t>
  </si>
  <si>
    <t>83eb6c56-6b11-4b80-8a32-796dfb279b48</t>
  </si>
  <si>
    <t>e19e6dd3-b899-4c85-9b25-b8947835c3f3</t>
  </si>
  <si>
    <t>98eb6997-c475-4a29-9b38-54cbb462dd2c</t>
  </si>
  <si>
    <t>6cd59f94-9d21-429c-878c-6abe05e6e079</t>
  </si>
  <si>
    <t>c25e0def-5ad7-471d-814c-02c49b50632f</t>
  </si>
  <si>
    <t>d7c22e6b-a140-4298-b0eb-bee2ff6a4d1c</t>
  </si>
  <si>
    <t>7c35cdbc-a25c-4bc1-a2bc-7a46c0fd628f</t>
  </si>
  <si>
    <t>50832c5c-818a-4f4e-be78-09d55b693e0f</t>
  </si>
  <si>
    <t>9a6ae5aa-a80e-4496-9395-ef01b9d8a52d</t>
  </si>
  <si>
    <t>5c915ba1-7465-4a15-9eaf-fea93d94ca2f</t>
  </si>
  <si>
    <t>ecc703b9-cc51-4863-be21-a1c64421ba38</t>
  </si>
  <si>
    <t>7830ff29-990c-4e58-b000-caa7ef472431</t>
  </si>
  <si>
    <t>99fc71ff-c96c-485f-80a2-b99e6e120805</t>
  </si>
  <si>
    <t>7953ad9e-e955-471e-b554-1b14ec3870a0</t>
  </si>
  <si>
    <t>b11e04b6-9394-4d0f-be25-aa44b6ea5d3b</t>
  </si>
  <si>
    <t>6032968e-a89f-46e7-b240-5c011b246c42</t>
  </si>
  <si>
    <t>b3c0f666-5496-42cd-9cf9-29f805c56ad6</t>
  </si>
  <si>
    <t>79f66849-7c23-4b3f-be07-0dd787173175</t>
  </si>
  <si>
    <t>25ff18e2-ebd6-4146-914c-db71e509947d</t>
  </si>
  <si>
    <t>d60f7794-d844-49b7-a231-acf2ec9abe25</t>
  </si>
  <si>
    <t>1e9372f1-3073-4aa9-85e3-0a3d72947620</t>
  </si>
  <si>
    <t>6aab1a40-20af-4304-bc8c-11ef0c04c267</t>
  </si>
  <si>
    <t>57eb1f5c-1289-4eb5-98cc-9fd85a957009</t>
  </si>
  <si>
    <t>fd20847f-9a89-46cd-acc8-932bc48121ce</t>
  </si>
  <si>
    <t>ae4216b3-fe12-431f-9e3b-ed829da6541f</t>
  </si>
  <si>
    <t>0e585e1a-beac-41bd-a7b3-ebdf82abffe1</t>
  </si>
  <si>
    <t>fc5c0e7b-c3f6-47d5-a79e-426afdaad036</t>
  </si>
  <si>
    <t>1e20535d-cb44-436b-9846-7e1bb323aa4a</t>
  </si>
  <si>
    <t>73404e3d-89e9-4f6d-b601-d22d888d30c3</t>
  </si>
  <si>
    <t>a2820317-6cea-4369-8e36-85344f01b718</t>
  </si>
  <si>
    <t>7d357645-41be-4976-8658-8129c78088a6</t>
  </si>
  <si>
    <t>72f96d93-e89a-4e12-87c8-5086c61b054b</t>
  </si>
  <si>
    <t>c6b6d3aa-942f-4d31-b3c8-9bdcfd897202</t>
  </si>
  <si>
    <t>10ec97c7-8303-4c24-8782-15b4c32c425d</t>
  </si>
  <si>
    <t>5b3953a7-925c-47d9-b62e-76179574fccc</t>
  </si>
  <si>
    <t>3dafb64c-147d-4a55-846c-432629b0502d</t>
  </si>
  <si>
    <t>Session completed.</t>
  </si>
  <si>
    <t>908da23d-3102-434e-9ef3-9019702b0645</t>
  </si>
  <si>
    <t>304d5639-9666-4b61-ba6f-bbd8295eaa6d</t>
  </si>
  <si>
    <t>554c54b7-b622-4f30-89df-861bc7945a4c</t>
  </si>
  <si>
    <t>2a1837c9-d84b-4f5c-9a62-a6b1dd58a6b5</t>
  </si>
  <si>
    <t>5a672b40-f4cf-4202-9aae-e65dcf1232de</t>
  </si>
  <si>
    <t>5c1368cc-47c8-4eca-889f-16fd0c77db1f</t>
  </si>
  <si>
    <t>8bd269bd-4eab-492f-89f3-0bb8fd2ae9ce</t>
  </si>
  <si>
    <t>3db48d06-6dd3-4b24-96db-c0cb6b9eeeec</t>
  </si>
  <si>
    <t>61a54b96-086b-4433-bcdf-31f17e4a1c0e</t>
  </si>
  <si>
    <t>57ffe38a-cbbd-4f23-94b9-a6add9a69179</t>
  </si>
  <si>
    <t>5114b18f-e542-4e20-b6c4-ba962358d4a8</t>
  </si>
  <si>
    <t>ef663015-e5ab-4808-b861-df837dfdd663</t>
  </si>
  <si>
    <t>4594ca8c-432c-4809-a0c4-a379133a84cd</t>
  </si>
  <si>
    <t>90e37650-9b1e-40ec-b967-e6745f576af7</t>
  </si>
  <si>
    <t>d83aca4f-a90f-4acf-a29d-06061f5b0986</t>
  </si>
  <si>
    <t>43698105-579e-4a20-9f9b-eedb27895197</t>
  </si>
  <si>
    <t>7f001928-92ed-46a3-aa32-0855a7abf376</t>
  </si>
  <si>
    <t>b8ed5bb2-4003-4fd4-8384-59d43c699098</t>
  </si>
  <si>
    <t>00dbf89b-d3f5-4e4d-b36d-00ce8d755b85</t>
  </si>
  <si>
    <t>d7cd6b72-90ab-4529-a3ee-9e08939e9fed</t>
  </si>
  <si>
    <t>8ff228a9-c0e1-4347-a58c-d16b734fe0a3</t>
  </si>
  <si>
    <t>809166a5-9f55-45f0-b480-3a5ae72c36f6</t>
  </si>
  <si>
    <t>9a71a6e9-438d-496b-a7db-e47d9b0135db</t>
  </si>
  <si>
    <t>c420137b-b86c-487c-a83c-bed748202fac</t>
  </si>
  <si>
    <t>12bdfbdb-1fa2-4732-b45c-3df92cb1b3e0</t>
  </si>
  <si>
    <t>498fc1b1-f574-4306-bf2e-ebd534c99d4b</t>
  </si>
  <si>
    <t>7ec34c68-dd93-4f1f-a8b4-4aa981e1c16a</t>
  </si>
  <si>
    <t>56cf7f9e-7c8d-4c54-a03e-45f81921e777</t>
  </si>
  <si>
    <t>53f2974e-f11a-405f-9793-7523fecc1788</t>
  </si>
  <si>
    <t>02904fa4-08f8-4af1-9693-0232688f2aae</t>
  </si>
  <si>
    <t>9c42fdf2-2f4a-41cd-b361-c2efbb9d7302</t>
  </si>
  <si>
    <t>295a07b0-02e7-458c-9db0-d1da08d6ebe3</t>
  </si>
  <si>
    <t>d9dbd560-2727-4a9f-8196-bfc8772b7c10</t>
  </si>
  <si>
    <t>c96f0fe3-af54-4481-bdc4-f11aa8d9f885</t>
  </si>
  <si>
    <t>81e2f099-3c37-4054-bf9a-cacd67eef32d</t>
  </si>
  <si>
    <t>57825c60-3f0b-4b29-9c44-a4fd6af2b747</t>
  </si>
  <si>
    <t>32ed8089-b6f9-4054-86dc-318983f3e6c9</t>
  </si>
  <si>
    <t>15a1beb3-89a6-4357-865e-a0d0b32e120e</t>
  </si>
  <si>
    <t>8d04d8b4-3630-4060-bbc6-57f367da2e2f</t>
  </si>
  <si>
    <t>600a8a70-eec8-4135-8d58-5a010c78b80e</t>
  </si>
  <si>
    <t>d0c6e687-53f8-44af-9bbc-f87109c10dad</t>
  </si>
  <si>
    <t>b2c61fcf-156b-4e24-b13a-fb6d738a965e</t>
  </si>
  <si>
    <t>bc459c6e-bf54-4bda-8823-bc053fb9d0f5</t>
  </si>
  <si>
    <t>a39e4d34-7d23-455a-8da8-01b6a9354916</t>
  </si>
  <si>
    <t>4a00eb09-1280-4e1d-a3a0-7b4553814e18</t>
  </si>
  <si>
    <t>46b7e84d-27b7-4fc4-8c88-6b68824c9157</t>
  </si>
  <si>
    <t>33245917-869d-4537-a8e2-832f92da63be</t>
  </si>
  <si>
    <t>a32b8079-2b88-4047-9df1-0a221d765adf</t>
  </si>
  <si>
    <t>31d31b50-d68c-4820-a8e2-95867488cd14</t>
  </si>
  <si>
    <t>b143ad76-d719-463f-9a68-2b3b204beb12</t>
  </si>
  <si>
    <t>fc829953-6701-4253-b62c-c205c4fbcc9c</t>
  </si>
  <si>
    <t>0c7c99c5-8946-4e92-8d7e-f339f4928ec0</t>
  </si>
  <si>
    <t>5f11a610-2813-4dbf-aab0-ad700db57418</t>
  </si>
  <si>
    <t>65c8a55d-c519-4d15-af3f-29fb66bc1a26</t>
  </si>
  <si>
    <t>4974af7a-0c8e-493f-a9b4-219e1ad12d8e</t>
  </si>
  <si>
    <t>ff488bef-852a-43b4-87e2-1850e053abd0</t>
  </si>
  <si>
    <t>a7085722-0700-4f09-950b-53da8a4b0c94</t>
  </si>
  <si>
    <t>2f50d439-fc9a-4b0e-9478-e6b11c859ebc</t>
  </si>
  <si>
    <t>8cf7e514-58f2-4d05-b899-824c602b5b45</t>
  </si>
  <si>
    <t>0115a5ef-f10d-47b6-986b-f75e162117bb</t>
  </si>
  <si>
    <t>1f77ef1f-8f57-4ef2-a503-c4e48011140a</t>
  </si>
  <si>
    <t>719c46c8-b880-47bb-bac4-ca51c64e4ba6</t>
  </si>
  <si>
    <t>fc5ee93b-14e6-4f98-bd54-f3474b27f34b</t>
  </si>
  <si>
    <t>5b497023-6e51-4d8f-b4f1-aeefdae34376</t>
  </si>
  <si>
    <t>90c0c322-f265-4377-b915-c713b0e3601d</t>
  </si>
  <si>
    <t>ca55622a-0aae-4f16-bf05-2c7dfcae2b92</t>
  </si>
  <si>
    <t>1ea23573-ea94-4588-9995-766354b0da1e</t>
  </si>
  <si>
    <t>73693057-31f0-4ef6-80b6-c48d3b271b48</t>
  </si>
  <si>
    <t>ec87d63c-bd18-4efe-a9bd-3c94c580c832</t>
  </si>
  <si>
    <t>1cd73341-8ca9-4a16-8f6a-fa9a113bd518</t>
  </si>
  <si>
    <t>Co</t>
  </si>
  <si>
    <t>f4080f32-15d7-4e21-9573-a146535799a0</t>
  </si>
  <si>
    <t>1f32431d-8689-4e97-9c3e-e84c08a83c5c</t>
  </si>
  <si>
    <t>a587d244-6d3f-44f0-b9a6-356b096af07d</t>
  </si>
  <si>
    <t>98c6b382-fcb5-4481-90d7-2c7aa654a372</t>
  </si>
  <si>
    <t>3a13c2df-bf29-4708-b69a-206f9778ad61</t>
  </si>
  <si>
    <t>37276a92-36f1-4a8b-8dc1-699ae1ae2fae</t>
  </si>
  <si>
    <t>d9b4e02f-97c3-42e3-bd23-8237f0538717</t>
  </si>
  <si>
    <t>9ad7487f-1742-495c-931d-4fe97c23a256</t>
  </si>
  <si>
    <t>122bbd79-f478-4469-9968-f5bb5a0b4aaa</t>
  </si>
  <si>
    <t>ab6b2524-5966-47d7-9d3d-d4cbc48a1ec6</t>
  </si>
  <si>
    <t>6e9cd257-cac9-4905-acf8-fef166c9f36c</t>
  </si>
  <si>
    <t>7d636a8e-ca6f-4ed1-8af5-eba785c3c18d</t>
  </si>
  <si>
    <t>b24b45bd-b12d-4d65-8dac-13f62f61f374</t>
  </si>
  <si>
    <t>eb243fa3-24ed-4141-a583-462649709339</t>
  </si>
  <si>
    <t>f1f5c5bf-afe3-42ca-8e97-7e991adf8dbb</t>
  </si>
  <si>
    <t>b291e366-1b13-45a8-b534-7baee4cfb27f</t>
  </si>
  <si>
    <t>be72b57c-3b01-49e4-aaed-33f07955f614</t>
  </si>
  <si>
    <t>a7c36121-bc6f-43ac-9f48-16c41008f785</t>
  </si>
  <si>
    <t>f4301643-2e34-4dbf-ac5d-1a5c5aee398c</t>
  </si>
  <si>
    <t>48e06851-36e3-4784-aecb-52ac1d016706</t>
  </si>
  <si>
    <t>6648af03-dcc1-415d-ae33-e6d408696134</t>
  </si>
  <si>
    <t>f509be54-95d5-4f2c-a754-3ca9a71d9986</t>
  </si>
  <si>
    <t>792422ac-01c4-4ed3-aa88-5c2180b04584</t>
  </si>
  <si>
    <t>72acaf36-e5bb-402c-a7ba-d377b879741a</t>
  </si>
  <si>
    <t>d06481ad-1316-4f4c-b596-2e620003524c</t>
  </si>
  <si>
    <t>c57269da-5355-4a12-8cbe-7a79c5cca35b</t>
  </si>
  <si>
    <t>09917188-4696-4435-bd8d-d876f184949a</t>
  </si>
  <si>
    <t>f9009a79-1c8f-4c71-b86b-17d5cbd06883</t>
  </si>
  <si>
    <t>a7ed69e7-5938-4168-bcd9-55141f8769d7</t>
  </si>
  <si>
    <t>34fdaeee-80f8-47bc-ac65-fcb8c5fd8bb1</t>
  </si>
  <si>
    <t>360319d8-ac89-4827-b420-b8cd404d5aa4</t>
  </si>
  <si>
    <t>43262411-64f6-40e6-85ac-cf6ba35c2e06</t>
  </si>
  <si>
    <t>273e2091-9cee-49a6-83f9-82efa72c89a3</t>
  </si>
  <si>
    <t>475e7a71-5bfe-4d4b-9f48-6efaa1b4efe0</t>
  </si>
  <si>
    <t>d3c63528-9678-4571-bf10-d1d227a765e6</t>
  </si>
  <si>
    <t>fe0d17a4-a9e2-4c62-9b82-86cd6fd308d0</t>
  </si>
  <si>
    <t>950aca71-c756-4be5-a531-f756879dd1f3</t>
  </si>
  <si>
    <t>5881e740-6930-46e6-8390-fbc65180f3a3</t>
  </si>
  <si>
    <t>784b97f0-bb45-4520-982c-5dbed2cd9db1</t>
  </si>
  <si>
    <t>84f16cb8-00c4-4d46-99c4-a0b48b468be2</t>
  </si>
  <si>
    <t>29bfd3d4-6fc8-4968-9738-bedd90b37b15</t>
  </si>
  <si>
    <t>218b0a83-ef83-45af-b07d-1c65f6979121</t>
  </si>
  <si>
    <t>c3c81496-3e94-4967-9ec8-c5c9934b9604</t>
  </si>
  <si>
    <t>7b114975-3bb3-4e43-af1e-4e136f9abf7e</t>
  </si>
  <si>
    <t>e497d3d2-20a2-4df1-9652-57ed4f612097</t>
  </si>
  <si>
    <t>76f2bd68-1242-4a4e-8346-d63e3ff0a231</t>
  </si>
  <si>
    <t>48dcb012-4e9f-43e3-b20a-3d9ea1acea91</t>
  </si>
  <si>
    <t>10ed8820-aca6-427f-a197-25101ff87e02</t>
  </si>
  <si>
    <t>507e40e8-0022-4555-9913-b3307f685c57</t>
  </si>
  <si>
    <t>0fd99138-ced9-4d0e-8df5-2da87cea5351</t>
  </si>
  <si>
    <t>eac507a4-01f9-43bc-975c-c035681fa020</t>
  </si>
  <si>
    <t>c6a3c07e-8e0d-40db-88ec-c9a8648711b5</t>
  </si>
  <si>
    <t>3a6d434b-4b43-46b2-afb9-bf5aa96aa972</t>
  </si>
  <si>
    <t>87529c2d-7ca4-49a3-9e69-32272d5c9761</t>
  </si>
  <si>
    <t>63ddadb9-d4e8-4049-886b-3a148c7fa4e7</t>
  </si>
  <si>
    <t>d56d8968-ccb1-40fa-a0c5-e59b16215912</t>
  </si>
  <si>
    <t>05846189-6636-4699-9045-396a80a4985f</t>
  </si>
  <si>
    <t>b3f4389c-d4f8-4ff0-80b8-c85082021e21</t>
  </si>
  <si>
    <t>778683ba-1f99-4c04-9743-dd771d637554</t>
  </si>
  <si>
    <t>69631700-c001-4563-a6f9-2ef8128dbc98</t>
  </si>
  <si>
    <t>e810f2f7-0681-433d-9a69-6332491313e9</t>
  </si>
  <si>
    <t>his consultation was already done with the other doctor before so no session was done</t>
  </si>
  <si>
    <t>a87acac0-8a48-4675-b9a0-8ef9893fbca8</t>
  </si>
  <si>
    <t>a07c109b-1d5b-4590-b880-98c67988cb1e</t>
  </si>
  <si>
    <t>4b533626-6f6d-4796-9ab0-b5e4d819e01d</t>
  </si>
  <si>
    <t>0ad3d8d8-aa30-4cc3-ade5-65bed7d46820</t>
  </si>
  <si>
    <t>ebe1f3e3-374e-4a3f-b36e-d06e26530843</t>
  </si>
  <si>
    <t>5a350d40-36a1-49be-a4a6-9a1b4046d4a0</t>
  </si>
  <si>
    <t>3d835b22-502e-43e2-ad98-ae98ef161c40</t>
  </si>
  <si>
    <t>f2ff8742-09dc-4497-963e-228662f19414</t>
  </si>
  <si>
    <t>7b9c77dd-9c46-44e8-8055-2c0f3f768b25</t>
  </si>
  <si>
    <t>8a12825d-7d1e-45f9-b747-67c949f97e5a</t>
  </si>
  <si>
    <t>90c88065-aaac-461c-a027-4db739318f6b</t>
  </si>
  <si>
    <t>633de61b-4c18-42b3-9f21-f7f62c6467e4</t>
  </si>
  <si>
    <t>d3cbe435-1606-4799-a0a1-7cad225b9b1f</t>
  </si>
  <si>
    <t>0ba14a49-d5f1-4a07-8d2c-f103c1728c63</t>
  </si>
  <si>
    <t>fc3bc1f9-3ad0-4cda-916e-f6554abcbe27</t>
  </si>
  <si>
    <t>f51416b1-d4e7-47a2-9067-57384b316160</t>
  </si>
  <si>
    <t>85a9ba05-809b-4b09-95ae-6bde4ef5b938</t>
  </si>
  <si>
    <t>bbe9015a-f7bc-4605-a537-086cf103cf94</t>
  </si>
  <si>
    <t>cbc393fb-27b8-447a-9060-a41ad8903b75</t>
  </si>
  <si>
    <t>bae6114f-ff07-45bf-b82a-2001b6faa673</t>
  </si>
  <si>
    <t>95050722-c52e-4ae7-90dc-a9c1a26e5fc7</t>
  </si>
  <si>
    <t>a0ca80e3-4f23-4622-8ea0-9576f42ecc90</t>
  </si>
  <si>
    <t>c09870d1-88c9-4b88-af04-fb5ca97823cf</t>
  </si>
  <si>
    <t>14a25dca-d63a-4aa6-899a-896d2f536cc1</t>
  </si>
  <si>
    <t>28c930fa-c3e8-4852-a02a-00402dc3a742</t>
  </si>
  <si>
    <t>f4525466-7b1f-4fd1-a0cb-8b8725573fd0</t>
  </si>
  <si>
    <t>4b86d0b2-79e0-4765-a0e3-ea696553f15a</t>
  </si>
  <si>
    <t>17a987f2-5097-43fa-9193-77a85d4a6947</t>
  </si>
  <si>
    <t>c49aba57-15bd-4f30-a3ff-6b47a8387a7b</t>
  </si>
  <si>
    <t>76f4b920-1d90-4e5a-9c07-30e2ec5724b1</t>
  </si>
  <si>
    <t>75a4e54f-674b-45e6-bff8-1633187aa06d</t>
  </si>
  <si>
    <t>56f25dba-12af-41ca-ad20-a20fd7bf1094</t>
  </si>
  <si>
    <t>Cx said he will call us back by himself. He didn't gave us any specific time to call back.</t>
  </si>
  <si>
    <t>e684bf7f-cb03-413a-8c13-350e5fc87d7a</t>
  </si>
  <si>
    <t>dcf692cd-c4c8-43ef-9b39-5be654de69ab</t>
  </si>
  <si>
    <t>done on 9th Dec</t>
  </si>
  <si>
    <t>6548044a-ef5c-4061-bdc9-d075736fa245</t>
  </si>
  <si>
    <t>b066f741-64c4-4d10-9329-e54e490ba1a7</t>
  </si>
  <si>
    <t>4e01b7f5-368f-49b9-aa25-11041168aef9</t>
  </si>
  <si>
    <t>9cb0281a-b9c4-4a67-a3fe-4ba2a99e6437</t>
  </si>
  <si>
    <t>Done on 13 dec</t>
  </si>
  <si>
    <t>93a7be9a-e3ad-4586-abcf-2e6a13561b53</t>
  </si>
  <si>
    <t>420cffe0-0499-4916-8899-5677342e317e</t>
  </si>
  <si>
    <t>dec94923-8dd6-47ec-8b03-5dc99f578379</t>
  </si>
  <si>
    <t>6677dc8d-1274-462b-9759-4a8f3eb66c8a</t>
  </si>
  <si>
    <t>5f9c7c79-2b63-4ef8-aa4a-e3f7631f07e2</t>
  </si>
  <si>
    <t>9a388a5e-ebcb-48e2-b506-3713482b97ab</t>
  </si>
  <si>
    <t>D</t>
  </si>
  <si>
    <t>51f0d53c-c00d-4b66-876e-293882f0a26d</t>
  </si>
  <si>
    <t>Need to book a slot for Tuesday</t>
  </si>
  <si>
    <t>200e7559-fc8b-4cde-8d37-a6334867b0c6</t>
  </si>
  <si>
    <t>Follow up was done on 15th Dec</t>
  </si>
  <si>
    <t>947272e8-2815-4d29-90d4-44663d6d16a3</t>
  </si>
  <si>
    <t>e7e10107-f0ee-482f-bd28-159a7d8f0d3f</t>
  </si>
  <si>
    <t>85766a7c-6ae1-48ca-aa1d-eca10a17c239</t>
  </si>
  <si>
    <t>81ff8614-7095-4f55-9b61-bd84ce4107bf</t>
  </si>
  <si>
    <t>ced998a7-3f0b-4a19-9a13-8512b3075374</t>
  </si>
  <si>
    <t>c93fd00d-7dea-4837-a2e0-d27afb96e150</t>
  </si>
  <si>
    <t>Cx asked me to give him a call back on Sunday.</t>
  </si>
  <si>
    <t>3f2f19a9-2914-43b7-8dfc-1c1da8d2cc18</t>
  </si>
  <si>
    <t>96a7ad0e-d714-4597-b317-147e22e81433</t>
  </si>
  <si>
    <t>3e64f148-dcb4-4b6a-86e7-4e59f055cba8</t>
  </si>
  <si>
    <t>e6e92f14-796c-4cbb-aee7-54e33f757de7</t>
  </si>
  <si>
    <t>fb9f9821-a4ef-4423-80dc-fc898df51efd</t>
  </si>
  <si>
    <t>3620a481-6875-4be1-8bf3-f4fe6ed2d3e9</t>
  </si>
  <si>
    <t>4e2a7e2a-529a-438e-812a-95326ba82733</t>
  </si>
  <si>
    <t>b316da1d-820a-4b8b-9cd1-4a3f1b898860</t>
  </si>
  <si>
    <t>c9b85210-c38c-4648-9206-698f70c09f00</t>
  </si>
  <si>
    <t>1abbaabc-7bcb-436b-a2cc-1daa55d528b1</t>
  </si>
  <si>
    <t>8061a932-4170-4703-b6b6-23967fe3114b</t>
  </si>
  <si>
    <t>a1953658-dc8d-48e2-bf93-07348f8b2a96</t>
  </si>
  <si>
    <t>abd12467-f8aa-49e5-a686-84a16b79a0b9</t>
  </si>
  <si>
    <t>d1421462-c895-44f1-a68f-87de5891557e</t>
  </si>
  <si>
    <t>17dd01fa-a16a-4473-9fbb-119932694325</t>
  </si>
  <si>
    <t>6b204f6e-9d13-472d-9145-67a56534b6bf</t>
  </si>
  <si>
    <t>da7574b7-6f9c-4201-89d0-1cbe69dd7956</t>
  </si>
  <si>
    <t>36b1a18b-fe81-4063-8c97-69aecce1c908</t>
  </si>
  <si>
    <t>f19bcc31-10cb-4ee1-8221-36024a5563bc</t>
  </si>
  <si>
    <t>b5268dad-8434-458e-9aae-6a4f884d9316</t>
  </si>
  <si>
    <t>b8c5c1fb-519a-4ea0-b596-4996a2f93f3a</t>
  </si>
  <si>
    <t>5579340e-87af-402c-a0de-e7168d784305</t>
  </si>
  <si>
    <t>a956333d-98c1-43fa-9fa9-ddc988c15a17</t>
  </si>
  <si>
    <t>6b21d4f5-543e-4476-aaae-c6a1b986e0ea</t>
  </si>
  <si>
    <t>5d6dcf95-6798-4982-8fde-4f44dc915e55</t>
  </si>
  <si>
    <t>71d30a23-8cd4-44b5-8ccf-3054f82d56b9</t>
  </si>
  <si>
    <t>9c2f0bff-3fa2-48ed-b205-db0997504de9</t>
  </si>
  <si>
    <t>3be3f2da-8621-4962-8628-2cbb113d6b86</t>
  </si>
  <si>
    <t>94b74a2b-ead8-4173-9f6a-5be5a04cdc99</t>
  </si>
  <si>
    <t>e63e506f-c30b-4781-9fe9-151d15a868d5</t>
  </si>
  <si>
    <t>069288e8-943d-4c7d-b335-cdaa0934dc17</t>
  </si>
  <si>
    <t>8040b48c-6b84-4fc1-be11-da3887bd032a</t>
  </si>
  <si>
    <t>6a1e9347-e117-4aae-8d24-e85bfe6639e8</t>
  </si>
  <si>
    <t>c4e9c2e5-e575-489b-a1b9-ee89938d4b25</t>
  </si>
  <si>
    <t>ddff7acf-4a84-464b-b56d-4d84961c843b</t>
  </si>
  <si>
    <t>a6569107-ae4d-4cf8-ac92-582368a06b47</t>
  </si>
  <si>
    <t>e7766840-2444-4b8a-a0b6-f3942095745c</t>
  </si>
  <si>
    <t>b1803a14-285a-4471-a9fa-032906577b81</t>
  </si>
  <si>
    <t>c1215bdf-9b05-40f3-9239-251f61d6635d</t>
  </si>
  <si>
    <t>30b9a2ca-f4d5-4225-84a7-47e0ccd68af4</t>
  </si>
  <si>
    <t>ef902740-a663-49af-b717-cbab4c3ae233</t>
  </si>
  <si>
    <t>cf90195f-115b-47ea-ac39-223a8e6c1bc5</t>
  </si>
  <si>
    <t>afe9ce65-c525-45a4-86be-cab43506dd8f</t>
  </si>
  <si>
    <t>b7d6c4b1-0db5-4e2a-b3b8-c4e2b3fac23a</t>
  </si>
  <si>
    <t>4f76ee79-6467-4493-815a-30ed5072c7dd</t>
  </si>
  <si>
    <t>81a5884e-42eb-48ce-b54f-1d20cec9d534</t>
  </si>
  <si>
    <t>571c46be-274c-48e3-bd51-6202acbdc6fc</t>
  </si>
  <si>
    <t>fc738b5c-dee4-4abf-9c6a-e396f18bc4b2</t>
  </si>
  <si>
    <t>9ca03a00-3f12-4559-884f-c2b4f79fe884</t>
  </si>
  <si>
    <t>8c516074-e44b-46f7-bd42-5fb44ac794ac</t>
  </si>
  <si>
    <t>eca4e474-be31-4489-9771-92a44611825b</t>
  </si>
  <si>
    <t>40235edc-44c6-448a-b37b-440d2863106a</t>
  </si>
  <si>
    <t>c23b16ca-aeca-4c78-853f-52ad73c6ee38</t>
  </si>
  <si>
    <t>377d5cb7-5554-4664-ba23-0278554f9118</t>
  </si>
  <si>
    <t>2135c065-2372-472a-b9b7-43af5604fdef</t>
  </si>
  <si>
    <t>a0a2badb-81ee-4ba2-a448-9d29b41b4c15</t>
  </si>
  <si>
    <t>cf070ec3-959c-4632-a476-187f61af51ea</t>
  </si>
  <si>
    <t>a9f307b5-03ea-4605-b7af-6cf209a2fae4</t>
  </si>
  <si>
    <t>48ef372c-6ffc-4e3e-a7e3-7bbf9a5da7f3</t>
  </si>
  <si>
    <t>474f8d50-ab67-47b5-9f57-e8c60478f97a</t>
  </si>
  <si>
    <t>d8a4eb0b-e746-45ed-a6b5-31cf16936a85</t>
  </si>
  <si>
    <t>a9033d7d-1f4d-4324-a581-0785bb4e1099</t>
  </si>
  <si>
    <t>6723a58a-7d62-4d6e-83ed-12befae1df8a</t>
  </si>
  <si>
    <t>00a56d6a-5564-4569-a030-0803d9103930</t>
  </si>
  <si>
    <t>24a93325-0366-4a5f-9121-d75dd1404a9b</t>
  </si>
  <si>
    <t>5c23874e-587e-45be-b228-9cffa0cec23c</t>
  </si>
  <si>
    <t>df1f0450-a43c-49b3-b9b6-32df815cfc9f</t>
  </si>
  <si>
    <t>9b416b9a-a7bc-4174-b231-f7eb78ef8989</t>
  </si>
  <si>
    <t>06b7e2dd-706e-4156-aa4f-dc4ec735badc</t>
  </si>
  <si>
    <t>c4d85ebc-9b5d-4ea5-875c-b86ca28c4db4</t>
  </si>
  <si>
    <t>1fc1518a-a258-4515-a030-532984b04267</t>
  </si>
  <si>
    <t>449035ae-a59c-4d2a-9d37-52c2522a2689</t>
  </si>
  <si>
    <t>d0f75788-2874-4ee3-8597-65e282b76e4c</t>
  </si>
  <si>
    <t>0d709260-9716-4682-bf94-8b2684d22024</t>
  </si>
  <si>
    <t>wants a session after a week</t>
  </si>
  <si>
    <t>b2e83e3a-dbea-4acd-af5a-bc643d8a3d52</t>
  </si>
  <si>
    <t>9e628b7e-cea1-4ff2-b346-1291b11739fc</t>
  </si>
  <si>
    <t>1ef9516c-a020-4a4c-afbc-cd4b392caee1</t>
  </si>
  <si>
    <t>4b81cf16-8fdd-49f4-bb75-6b3a67eea391</t>
  </si>
  <si>
    <t>c15f46b6-4a83-4234-894b-2c4d9775a04f</t>
  </si>
  <si>
    <t>afb1e24b-174e-4cff-a284-c7d6922a8ab5</t>
  </si>
  <si>
    <t>a507235b-a576-4459-98d4-f246ec761055</t>
  </si>
  <si>
    <t>pt was neutral about the session/no negative feedback.</t>
  </si>
  <si>
    <t>6582c8bc-4f7a-4d37-989f-7b82fd786e0b</t>
  </si>
  <si>
    <t>not satisfcatory session , need physical check ups , audio quality was okay , rating - 4.5/5</t>
  </si>
  <si>
    <t>6c88dfa6-a3bf-461a-a493-f06d823ecd30</t>
  </si>
  <si>
    <t>f0b16469-93df-495d-b971-729c3c444944</t>
  </si>
  <si>
    <t>70ffe4a1-330a-4bd7-9fc3-e1a3a2c0d62a</t>
  </si>
  <si>
    <t>03589d0f-d691-4c6d-8821-17a60bca3912</t>
  </si>
  <si>
    <t>9d90fc22-e9da-46e3-b6d7-61f5cf737469</t>
  </si>
  <si>
    <t>2ccd627f-9c87-4766-8292-38247853d8d3</t>
  </si>
  <si>
    <t>8f1f4b51-60b8-4551-9e2e-b311cf57c56c</t>
  </si>
  <si>
    <t>c89910ea-489c-44e2-99cc-d208315f82cf</t>
  </si>
  <si>
    <t>9688556c-6846-4811-8795-1c502170f704</t>
  </si>
  <si>
    <t>224eeacc-9bb7-4db3-a0d0-42f7a28b848f</t>
  </si>
  <si>
    <t>3c86ebf1-8c57-452d-8d63-4d207519e274</t>
  </si>
  <si>
    <t>36b420cb-aa76-42a3-bd14-273a592ab571</t>
  </si>
  <si>
    <t>the cx was outside couldnt talk properly as its a sexual issue / audio qaulity was good enough , fating 4/5</t>
  </si>
  <si>
    <t>9c92f594-2634-4fa6-a7d6-f018498318bb</t>
  </si>
  <si>
    <t>84cc9dea-dee3-40ff-8e9e-264fff406bfb</t>
  </si>
  <si>
    <t>55569f6f-e28a-4d41-989a-08cf51efbaa4</t>
  </si>
  <si>
    <t>7b3767b5-b688-4773-82d1-5753527e0f27</t>
  </si>
  <si>
    <t>00c7a2c9-8162-402f-9a2f-693ae8555af8</t>
  </si>
  <si>
    <t>608a244e-a84d-43db-8355-c768b20f563c</t>
  </si>
  <si>
    <t>07033319-1185-4d47-a6a0-195b52b3bf96</t>
  </si>
  <si>
    <t>b8e3cac0-2f84-4fa9-90b1-dcaf98c9916d</t>
  </si>
  <si>
    <t>160e708c-ddf4-4bad-a522-7a3bf1f40e54</t>
  </si>
  <si>
    <t>e5574d6c-9de7-408f-b5b5-befa61d5446e</t>
  </si>
  <si>
    <t>Cx asked to call back later.</t>
  </si>
  <si>
    <t>49e06dea-cafb-46b6-9987-50b94d7dffe8</t>
  </si>
  <si>
    <t>90d10484-fa68-4dcb-b17e-a1735263a74a</t>
  </si>
  <si>
    <t>Cx is not available.</t>
  </si>
  <si>
    <t>a038734c-9188-486b-a69c-6b4cb3445b85</t>
  </si>
  <si>
    <t>4557c97b-cb76-4d58-88c8-7541c07c0bca</t>
  </si>
  <si>
    <t>7dbe45c3-7d64-4a38-bd2b-60bbf0510e4a</t>
  </si>
  <si>
    <t>1d4d9bea-3811-426a-9201-07c6edefb6fb</t>
  </si>
  <si>
    <t>11641fbe-3f9a-4539-9ba2-4996114fc293</t>
  </si>
  <si>
    <t>57ead0a4-4292-4f1c-b254-bece4039af98</t>
  </si>
  <si>
    <t>0da89039-cf27-4253-bd05-a3bc5c656da4</t>
  </si>
  <si>
    <t>5ce7acc8-4375-400c-956b-19e94ea4dbba</t>
  </si>
  <si>
    <t>e714693d-9b0a-4b8f-9d8d-fbc0e18b1a79</t>
  </si>
  <si>
    <t>579df9a0-6e3c-4d77-8e77-78d5f2636802</t>
  </si>
  <si>
    <t>610e94a7-4bd9-4072-9b4e-1ba075d99ba7</t>
  </si>
  <si>
    <t>Cx is not contactable as he's out of India.</t>
  </si>
  <si>
    <t>cbd83696-10e5-4967-859c-d9ce5cd6a0b7</t>
  </si>
  <si>
    <t>33a9af8f-b5f1-436e-8ded-beab5b841fe4</t>
  </si>
  <si>
    <t>79faa7b0-9bfd-46eb-bbfe-c66a0ea1879d</t>
  </si>
  <si>
    <t>2e994c5f-3775-4df0-8722-67a0b43e80df</t>
  </si>
  <si>
    <t>d83148b3-0c02-446d-b253-dd731389fc28</t>
  </si>
  <si>
    <t>c4a9f8ad-3238-4e76-bf53-8ff8cb87ca2c</t>
  </si>
  <si>
    <t>b6106e9e-91e4-4fe5-b531-2aa7982399b7</t>
  </si>
  <si>
    <t>adbe7be5-3e5d-4b03-abd9-223b56fae160</t>
  </si>
  <si>
    <t>91653ab1-0180-4d9d-aa4d-65a476a19c6e</t>
  </si>
  <si>
    <t>83aa1739-532b-4e12-b3f1-bc04935bd250</t>
  </si>
  <si>
    <t>223650fc-835b-42dc-9b24-acf58d6ea6e3</t>
  </si>
  <si>
    <t>ca992a48-5fee-4f37-96e8-2cfee64b4690</t>
  </si>
  <si>
    <t>b649eaa3-22e5-43ed-a6f3-08f570f30bc9</t>
  </si>
  <si>
    <t>6ba1cf25-56a3-4998-ab7d-a3884dc3e693</t>
  </si>
  <si>
    <t>4a1219c2-5207-4732-996c-737c8b37a6af</t>
  </si>
  <si>
    <t>65ce7d42-7767-4b12-b72c-eca4ab07b4d3</t>
  </si>
  <si>
    <t>ec480026-a2b7-4a53-a61e-4f671fc35aab</t>
  </si>
  <si>
    <t>d79972e0-398a-4407-9ed5-5f2777bf3f70</t>
  </si>
  <si>
    <t>40ea9c0f-ff5c-4195-a947-0b7f43533dec</t>
  </si>
  <si>
    <t>1d99282f-854b-4be0-a504-35aeb57056ba</t>
  </si>
  <si>
    <t>13f51cc7-61b1-4c32-9e62-ea6ad99e10ce</t>
  </si>
  <si>
    <t>0b998ba5-18b3-444e-ad17-a591babbd835</t>
  </si>
  <si>
    <t>eea11d51-106e-42b1-90aa-b47f5f31bccd</t>
  </si>
  <si>
    <t>289fc083-8923-4226-88f4-a65ab77f76f9</t>
  </si>
  <si>
    <t>c56031de-ad81-4e0d-b286-dd5b164dd706</t>
  </si>
  <si>
    <t>74346905-8b35-4126-af56-efb47fe4ac9f</t>
  </si>
  <si>
    <t>21180f57-ce3d-4a83-a2d6-87651abdb018</t>
  </si>
  <si>
    <t>2d23a3ad-b87c-4346-b356-6edd2905fb73</t>
  </si>
  <si>
    <t>Done recently on 13th Dec</t>
  </si>
  <si>
    <t>809b9ad3-4c7d-4d1e-b460-e61f61ad7652</t>
  </si>
  <si>
    <t>Last session was on 15th Dec</t>
  </si>
  <si>
    <t>16351a3d-6999-470f-9795-51be8c20b006</t>
  </si>
  <si>
    <t>7d21966a-1a69-4af1-866b-62f9972fde4b</t>
  </si>
  <si>
    <t>779976a8-919e-4371-a954-9db00f59dfda</t>
  </si>
  <si>
    <t>8b6a4714-ca34-4927-8360-5191e662a1f2</t>
  </si>
  <si>
    <t>1d841b49-2ebf-45dc-8348-bc0a8819d53d</t>
  </si>
  <si>
    <t>0dbd3d9f-35d1-4ab3-b89d-f24d66420659</t>
  </si>
  <si>
    <t>fcfcb325-92c4-48aa-810c-8a3e43f53a9d</t>
  </si>
  <si>
    <t>992d3aef-8c4a-4a97-8109-cf5c57926a98</t>
  </si>
  <si>
    <t>85aee65b-bc20-4e3d-b3b4-c50ab33f6aca</t>
  </si>
  <si>
    <t>5236def2-0276-4e3f-ac41-31628468c994</t>
  </si>
  <si>
    <t>3fca5d5c-8021-428f-8fa1-50ccdc7f9704</t>
  </si>
  <si>
    <t>fd6f9c83-f4ce-494d-a91d-b5a20e812c7a</t>
  </si>
  <si>
    <t>67440b84-3cb8-4f83-b0b7-d46fc778c0fd</t>
  </si>
  <si>
    <t>4e0dcb2c-91f7-4a97-9459-c921606df2ec</t>
  </si>
  <si>
    <t>4f639d1b-8632-4769-b772-8a3a748eb259</t>
  </si>
  <si>
    <t>802defbf-64de-4d06-98d6-24483cd55261</t>
  </si>
  <si>
    <t>5da16cd5-eef9-45db-97a2-cc53cf4e1233</t>
  </si>
  <si>
    <t>fe3e5dbc-c4c8-4131-8c4a-bbd2b880ff47</t>
  </si>
  <si>
    <t>874bda34-607f-4f60-8868-4c69c4203a56</t>
  </si>
  <si>
    <t>c56249a6-0c8c-46ae-825e-b6132b55bd3c</t>
  </si>
  <si>
    <t>14f07cf6-ad9c-4c5b-909c-f64493830eba</t>
  </si>
  <si>
    <t>de9a35a6-1435-435c-af75-9bf2d15f6855</t>
  </si>
  <si>
    <t>fc29a196-47fa-4b96-8219-e19aaecb1e63</t>
  </si>
  <si>
    <t>f30b12a3-08ff-49b3-adf0-861cdbfcc35f</t>
  </si>
  <si>
    <t>3b8d86d7-2c47-4baa-9a78-57b71c256f5c</t>
  </si>
  <si>
    <t>c775183e-43d4-41e0-b30d-e75d913b2cb6</t>
  </si>
  <si>
    <t>0d390d5c-9703-4448-b1a5-fa3237764763</t>
  </si>
  <si>
    <t>d650b52a-e4f7-4ac6-bc2e-75a5021827de</t>
  </si>
  <si>
    <t>8949ca18-7b7c-43b2-9911-ad66060c852b</t>
  </si>
  <si>
    <t>94eca367-a58f-4cb8-94b1-cf68514fc012</t>
  </si>
  <si>
    <t>0d36b15c-7159-4041-b9fe-6ba73dc2a659</t>
  </si>
  <si>
    <t>0db62a16-43b7-47fe-8f66-a8aceefd5574</t>
  </si>
  <si>
    <t>941e9640-d340-4ebc-82bf-f93a32196168</t>
  </si>
  <si>
    <t>36e9553b-2b45-4eca-9431-e3677ea2ca8c</t>
  </si>
  <si>
    <t>9b29d15c-cae0-4cc6-ace8-6dfb4f828764</t>
  </si>
  <si>
    <t>e5e16161-bdfd-45fc-88ae-cbc56b3e470e</t>
  </si>
  <si>
    <t>daa45ed2-86e2-48bf-b134-8b9cd1dee3ed</t>
  </si>
  <si>
    <t>899e61d3-ac99-4eea-9459-5f79e0112d11</t>
  </si>
  <si>
    <t>de66b0e2-3b10-4564-b3a9-cc026a97afab</t>
  </si>
  <si>
    <t>c613f34b-8575-46c5-b836-ba3d38d01fcf</t>
  </si>
  <si>
    <t>7e86f3f6-d079-4db2-9749-f420864254f1</t>
  </si>
  <si>
    <t>1e51063a-1b31-441d-ae46-15b6af0192d9</t>
  </si>
  <si>
    <t>d3ae742b-787c-4eb8-95ac-9f8fa5281377</t>
  </si>
  <si>
    <t>fc023bba-c0c3-4a66-891e-675527c8dda5</t>
  </si>
  <si>
    <t>satisfcatory session , informative session , audio was good , rating - 5/5</t>
  </si>
  <si>
    <t>b09e05c8-6eb0-48f1-8427-5c7c3ab7dc40</t>
  </si>
  <si>
    <t>44b51dcb-3316-446e-ab51-828cdc85bff6</t>
  </si>
  <si>
    <t>0fb19656-b800-4f8f-b2c5-0c821c907367</t>
  </si>
  <si>
    <t>a85eb8c2-b2a5-46b6-a944-8c0d8864d5b0</t>
  </si>
  <si>
    <t>96b2f977-7406-4ae1-b5ce-87694bedf102</t>
  </si>
  <si>
    <t>5b2a9d98-2ee4-42a3-8a19-846b4bce4df6</t>
  </si>
  <si>
    <t>704393f0-4f78-4f5c-a0e7-96ff0cf6460f</t>
  </si>
  <si>
    <t>930e0b68-cfb1-4ff1-85b2-5e46ff9b32a1</t>
  </si>
  <si>
    <t>401a9716-e2b9-4745-80e7-d7eb8765bddd</t>
  </si>
  <si>
    <t>7f9ca39b-5e1e-48d4-949d-f08f193ee221</t>
  </si>
  <si>
    <t>1afcf2f9-0fd2-4884-b219-38cb09fb2ab3</t>
  </si>
  <si>
    <t>df33dc83-2ec4-4046-ba5f-20ca01549f64</t>
  </si>
  <si>
    <t>1a5e2307-f29d-4483-8e95-51742c7928df</t>
  </si>
  <si>
    <t>34dbc249-77ed-4372-b5c4-6e1479854e12</t>
  </si>
  <si>
    <t>e2607d7e-a71b-410a-bf55-cbf19390b705</t>
  </si>
  <si>
    <t>9ffbb57e-9149-4d12-ae6d-36ca4baf866f</t>
  </si>
  <si>
    <t>82a382f6-6490-4a70-8c6e-fae9ab86239a</t>
  </si>
  <si>
    <t>2c7ead43-5ad6-4199-ba7b-1e74b7016b7b</t>
  </si>
  <si>
    <t>96138471-d3ef-40aa-8551-214d98bd1e76</t>
  </si>
  <si>
    <t>b97af466-6a84-4ed9-8db0-6906969515fd</t>
  </si>
  <si>
    <t>8568c322-132f-4c95-afc1-330421aed853</t>
  </si>
  <si>
    <t>8eba5ba8-2c4e-4b54-9cfd-1763a3b1c23b</t>
  </si>
  <si>
    <t>abc3131c-a867-4e9a-a41e-820ce06266a6</t>
  </si>
  <si>
    <t>8a7b404c-767b-4bda-8b9d-9fd4502ae9c4</t>
  </si>
  <si>
    <t>57bea3db-a964-459a-bc54-1c132ec0036f</t>
  </si>
  <si>
    <t>f76f8051-e851-45c2-8859-b02755706d5e</t>
  </si>
  <si>
    <t>12181861-5253-4cda-8a4a-a0aaa1102583</t>
  </si>
  <si>
    <t>5f001248-4c0e-41aa-934f-d3981922cf8e</t>
  </si>
  <si>
    <t>e70d6761-a1b9-412e-98af-4d4b4e4c6650</t>
  </si>
  <si>
    <t>1f23504f-3346-480a-bec9-a2e25eab01cb</t>
  </si>
  <si>
    <t>d3f11682-e3cc-4ba0-8b37-ba851e4d5729</t>
  </si>
  <si>
    <t>9b0d27e3-8009-4a01-b366-f251815aaa8a</t>
  </si>
  <si>
    <t>fcd912ea-4d41-4d0c-b013-e2580bd9444f</t>
  </si>
  <si>
    <t>47dceccf-1647-46a8-86bd-168eed8e1729</t>
  </si>
  <si>
    <t>b942eb31-ec26-4001-b847-b44c2e5ab306</t>
  </si>
  <si>
    <t>a8ebdd0e-9cbc-4c55-a11f-5fe9806e0cd1</t>
  </si>
  <si>
    <t>fd8709c4-408b-4ad3-ad7e-46095fe57702</t>
  </si>
  <si>
    <t>c8f7934f-8ba0-4dd6-96fd-ba4812df6d0a</t>
  </si>
  <si>
    <t>a95579be-a24f-43bc-9612-650a595da2ab</t>
  </si>
  <si>
    <t>988d8a13-c797-443d-972f-a43ebed8fb69</t>
  </si>
  <si>
    <t>801663c8-8d0d-4f40-a430-f7392a8e6591</t>
  </si>
  <si>
    <t>21c567c9-4c60-42cd-8aa2-def7d21af1f5</t>
  </si>
  <si>
    <t>a2ef1069-3818-4df5-9333-6856f3bfcb41</t>
  </si>
  <si>
    <t>a703c5f3-1974-4d17-9b3f-203dc7aa1fa9</t>
  </si>
  <si>
    <t>c251dacf-3d20-44d1-b99c-932f1d26f324</t>
  </si>
  <si>
    <t>669d60fc-7855-4b25-8ace-255416a6ec59</t>
  </si>
  <si>
    <t>d60d7310-4a4a-4f9c-a502-825690dc86b4</t>
  </si>
  <si>
    <t>1a7cec1a-8cbb-49f0-9a93-f3f4415c979d</t>
  </si>
  <si>
    <t>37612469-e725-4f22-8ac5-c8fb10638c3a</t>
  </si>
  <si>
    <t>0b64902e-0079-40a9-893a-df9d0d9c2c3d</t>
  </si>
  <si>
    <t>52bc2282-ecea-4775-8796-d790cb694c3a</t>
  </si>
  <si>
    <t>cd1c3983-7bf2-496d-a6fe-06e372bc2998</t>
  </si>
  <si>
    <t>065b73d8-d678-4356-8366-4f5e63bf0b16</t>
  </si>
  <si>
    <t>90a4ded5-c2d3-4c59-b778-32624556a6a6</t>
  </si>
  <si>
    <t>42719c0f-3fcc-4027-b320-3de12e5fd755</t>
  </si>
  <si>
    <t>5d7471e4-b9c8-4737-b6de-823cc93b69be</t>
  </si>
  <si>
    <t>cedf8b14-ddd5-4b5c-9941-91ef3df4c9de</t>
  </si>
  <si>
    <t>704f97d9-7a90-4c51-81e6-b496d396b03b</t>
  </si>
  <si>
    <t>3fc30bed-70a4-47dc-afaf-fcb60cd98706</t>
  </si>
  <si>
    <t>fc9063b7-3185-4677-b63f-a4f4d24796c5</t>
  </si>
  <si>
    <t>183fafac-e711-4f14-bda2-77b8db2d48fc</t>
  </si>
  <si>
    <t>fac669bc-417c-4de0-ba79-dc49805681c0</t>
  </si>
  <si>
    <t>a03b7cae-5f42-4d0b-bf29-f3da813d76b7</t>
  </si>
  <si>
    <t>ba7dd0ef-bcd2-4157-ad40-d5301891b8c6</t>
  </si>
  <si>
    <t>f5dc611f-2dcb-4b45-bde6-e23f2d879ff4</t>
  </si>
  <si>
    <t>848dd625-a32d-4000-baf6-1d4db14f163a</t>
  </si>
  <si>
    <t>d689b522-121b-466c-a3be-c6a0b3017533</t>
  </si>
  <si>
    <t>a06976ed-dcdf-4814-a771-6d8ba5417b63</t>
  </si>
  <si>
    <t>1e988dd3-05c4-475c-b07d-18ac96fef758</t>
  </si>
  <si>
    <t>a22d069d-f2b7-4ccd-b012-49096bec9f41</t>
  </si>
  <si>
    <t>12494b1a-b667-47e6-aa01-e11ce1d5ccd3</t>
  </si>
  <si>
    <t>f6d53915-9050-41cc-b2e3-f2615059d551</t>
  </si>
  <si>
    <t>37c92b57-ce77-4b8f-a33f-2db701bef97d</t>
  </si>
  <si>
    <t>773b182f-027a-4fc9-8c61-e1700b103ea2</t>
  </si>
  <si>
    <t>de30a8b0-23e4-4ee4-82a7-7a9a5fcc133f</t>
  </si>
  <si>
    <t>7263d154-9b73-49d4-b657-e9a849daeedb</t>
  </si>
  <si>
    <t>d1b00ed5-f994-4799-8d15-5372fc9d937f</t>
  </si>
  <si>
    <t>02063e2c-dcae-400d-97a8-06a2cfc3e4a7</t>
  </si>
  <si>
    <t>68f542cc-3531-4d06-8a83-9abcd51b928b</t>
  </si>
  <si>
    <t>d9d1a1f4-690c-4583-9ee7-f4afbe75a9dd</t>
  </si>
  <si>
    <t>1c2cab72-fb08-40a8-8f3d-2b02e7a62925</t>
  </si>
  <si>
    <t>97b8034c-9e2d-4c1b-ae23-d800c405f71d</t>
  </si>
  <si>
    <t>27d38962-d900-48a4-a1d6-454e8dd629c9</t>
  </si>
  <si>
    <t>5bfd19d2-2f68-4559-952b-5ed56300a27d</t>
  </si>
  <si>
    <t>e4786bf6-f4ef-45ef-8573-45fd3bdb3d5b</t>
  </si>
  <si>
    <t>51dea58c-11df-40ab-902f-d78216c7a3b5</t>
  </si>
  <si>
    <t>d96aec1f-2a93-4383-88c7-d7b5e639fc78</t>
  </si>
  <si>
    <t>Cx requested to book a session on Tuesday.</t>
  </si>
  <si>
    <t>379d61ce-28d5-4ce1-8b2e-65a16fa8beec</t>
  </si>
  <si>
    <t>29756724-0f60-4b7a-95db-be955b768319</t>
  </si>
  <si>
    <t>1c9af176-5878-49b8-8f90-1087939c84c6</t>
  </si>
  <si>
    <t>8283d3fb-88a6-4610-802a-3c00e857d3f8</t>
  </si>
  <si>
    <t>4c7a4390-77d4-4622-9de8-f23af42adf8a</t>
  </si>
  <si>
    <t>ab989398-e0a6-4834-a8fa-bd70c99fec3a</t>
  </si>
  <si>
    <t>373a470e-764d-41af-9c6b-7fb675bb0b94</t>
  </si>
  <si>
    <t>e355d0d8-8785-46ba-94eb-118f3910c151</t>
  </si>
  <si>
    <t>1bbce331-98f9-4e3a-9f42-65a0b149076d</t>
  </si>
  <si>
    <t>81a245bd-a84e-4c26-8ca1-e3b7bed49965</t>
  </si>
  <si>
    <t>27fa64af-ee5e-4cf7-91da-1f3ec975e71c</t>
  </si>
  <si>
    <t>88ff59ef-4316-4466-bc91-41fcb669dcca</t>
  </si>
  <si>
    <t>c363f0d5-7c84-4f89-b5a9-54f9d83a8b7e</t>
  </si>
  <si>
    <t>2e17d423-7d5b-4ae3-bab4-bf25e6d4cdd6</t>
  </si>
  <si>
    <t>ff061270-4f31-4488-a01d-f896328b05c5</t>
  </si>
  <si>
    <t>f548abeb-877d-4fb6-85d4-36eb7711e12c</t>
  </si>
  <si>
    <t>1ae65235-df6f-46f0-92e6-b7dcb33da7f9</t>
  </si>
  <si>
    <t>247d1c5d-a6f9-456c-916f-ad7e5a68f58c</t>
  </si>
  <si>
    <t>satisfactory session , audio was okay , doubts all cleared</t>
  </si>
  <si>
    <t>b676e3f8-0e6e-41c3-ad16-8712c6390160</t>
  </si>
  <si>
    <t>211c00ba-22a8-41c0-ba46-98910fcc7b1f</t>
  </si>
  <si>
    <t>0715c166-65dc-4426-8d65-45f9f4822f20</t>
  </si>
  <si>
    <t>7583f920-8179-4abd-be90-61511920fc82</t>
  </si>
  <si>
    <t>5141f45e-be12-4b68-9abc-f1241536d253</t>
  </si>
  <si>
    <t>0110fba1-c0d8-4da7-b996-6cb77d49ee58</t>
  </si>
  <si>
    <t>a3907dde-8e00-40a3-b1f6-0658d318f7f3</t>
  </si>
  <si>
    <t>79dc1301-4c10-463c-9ef1-88f65dc038eb</t>
  </si>
  <si>
    <t>24701ea3-625a-42a4-9241-d7758a5a9f50</t>
  </si>
  <si>
    <t>a066133e-fb5c-4be6-bbc4-4580620fe460</t>
  </si>
  <si>
    <t>1b0bed95-68e8-4944-850b-74351dd93b56</t>
  </si>
  <si>
    <t>e7ddd593-1089-48bb-bd65-d0af792bb01f</t>
  </si>
  <si>
    <t>56f467c6-3297-41fc-9ad1-c7706eb4a10d</t>
  </si>
  <si>
    <t>eeaf8344-2bba-43ec-ac5f-ef0b5d50152a</t>
  </si>
  <si>
    <t>6dccf873-e5f1-4fda-b42e-19f614a1e5b0</t>
  </si>
  <si>
    <t>5c1aaa25-ae49-44b0-84ee-ee68ef14cb3c</t>
  </si>
  <si>
    <t>911159b0-6263-4199-a38b-25ac6d94d94e</t>
  </si>
  <si>
    <t>ac51ab52-9296-4a49-9962-db8a3f51a386</t>
  </si>
  <si>
    <t>d0292a3b-0286-4c01-8370-c0b70248a6a2</t>
  </si>
  <si>
    <t>0c0cc169-0a10-4550-b850-edb40bb250b9</t>
  </si>
  <si>
    <t>8852097f-ad8e-4bc8-96d1-33c4571959e1</t>
  </si>
  <si>
    <t>18f0f494-8a80-437c-a131-76bfdee06b0a</t>
  </si>
  <si>
    <t>7bec8459-4024-42f8-b8cf-2bebff2b23bc</t>
  </si>
  <si>
    <t>bf440761-d93f-476f-bdc1-5049d82fa885</t>
  </si>
  <si>
    <t>970524d1-451d-4c0a-b756-5b32987d1591</t>
  </si>
  <si>
    <t>satisfcatory session , audio was good , rating - 4/5</t>
  </si>
  <si>
    <t>33616cf2-4062-4c45-a548-15b75da59ca2</t>
  </si>
  <si>
    <t>c08e677e-3a44-4b5c-a9e1-5e5ff7fa9707</t>
  </si>
  <si>
    <t>115f5729-53d2-4bb4-b440-207013a92425</t>
  </si>
  <si>
    <t>864ab280-239d-4a2d-9a8e-f3fb88d6b172</t>
  </si>
  <si>
    <t>29c3eff0-97d4-4eba-a36f-1d73020219bc</t>
  </si>
  <si>
    <t>9055c7c1-4983-4de8-adb5-2fd089ba777a</t>
  </si>
  <si>
    <t>c3087738-809c-41ba-8e90-9367845a715b</t>
  </si>
  <si>
    <t>98317dc0-fa12-4702-b34f-d0c675257fa0</t>
  </si>
  <si>
    <t>f7e4a08b-1477-4a2b-a78b-a0c88bbfa95b</t>
  </si>
  <si>
    <t>4b3be0ae-665c-4481-9ceb-e0c58df91347</t>
  </si>
  <si>
    <t>62211fba-c713-4aff-858a-699d999881d8</t>
  </si>
  <si>
    <t>5b06001c-fae8-4e5b-b6f8-5522771e73ec</t>
  </si>
  <si>
    <t>c55d09f3-b698-4ddf-833d-8fb6a709eb36</t>
  </si>
  <si>
    <t>cb146b01-cb48-4825-9047-01f9fdd897d4</t>
  </si>
  <si>
    <t>88983c84-894c-4169-8b0a-959453c3c53f</t>
  </si>
  <si>
    <t>303adf28-2009-46bf-af74-eab4f7a6d79f</t>
  </si>
  <si>
    <t>9880d018-1f75-4725-99aa-eb9fa75eb59f</t>
  </si>
  <si>
    <t>67e6649b-9d53-42a4-93c2-d7ffe3fdfdf9</t>
  </si>
  <si>
    <t>b313286c-f300-4eb4-9f0c-c60397fe6b61</t>
  </si>
  <si>
    <t>2481f528-0677-4797-b16c-8cee325eb5b8</t>
  </si>
  <si>
    <t>09c5a4cc-ee12-4ac3-bed7-38728c539d44</t>
  </si>
  <si>
    <t>129dfb6b-e28e-4cff-9d40-ddf094e25a36</t>
  </si>
  <si>
    <t>1eb452a0-887d-461a-8b66-ae2027eb6d5f</t>
  </si>
  <si>
    <t>afaa98df-d480-44cc-902d-15d8d6ada656</t>
  </si>
  <si>
    <t>351239b4-92e2-41a5-b3b6-cbade796c712</t>
  </si>
  <si>
    <t>b8c58104-5f0b-43c7-82de-f14f0df7e7aa</t>
  </si>
  <si>
    <t>824196b2-f93d-4b21-adc5-c767b2d993d7</t>
  </si>
  <si>
    <t>9560dc0c-b048-4aba-92fe-812f52835842</t>
  </si>
  <si>
    <t>talk time was less / audio was good enough /doubts were partially understand</t>
  </si>
  <si>
    <t>aaca3be6-b024-4f63-a92c-3066640fd4ea</t>
  </si>
  <si>
    <t>4ed6e5de-e0b0-474e-b85d-53c65a9bfc7b</t>
  </si>
  <si>
    <t>f5f9341f-9648-4ff2-b56a-90c36c053ecc</t>
  </si>
  <si>
    <t>676e6e48-bfd1-4088-9c59-c6a2784d3316</t>
  </si>
  <si>
    <t>b933f0db-d01c-474f-b55c-7f1a18d1045d</t>
  </si>
  <si>
    <t>46fc3227-56c7-4b35-a114-58046b98e027</t>
  </si>
  <si>
    <t>1d5708f5-57b0-42c2-8c58-d65ae6eb3782</t>
  </si>
  <si>
    <t>18f5be43-37de-4482-8db5-80477978b718</t>
  </si>
  <si>
    <t>7b719ad4-0283-4d8a-a20f-2a2c7ad1c348</t>
  </si>
  <si>
    <t>ba555913-ef48-41c4-a02e-1a067451ef33</t>
  </si>
  <si>
    <t>6acc6d31-099b-4bac-b70d-227f4e21fcbf</t>
  </si>
  <si>
    <t>a449983c-7e29-4667-a4da-6d3d0d0e1dfe</t>
  </si>
  <si>
    <t>b0e9b758-f762-41a0-8a71-d738d2df8793</t>
  </si>
  <si>
    <t>92a953e5-86da-445c-9e39-b6373fd76d46</t>
  </si>
  <si>
    <t>fc9b4733-de4e-444b-80ba-401b189a8c2c</t>
  </si>
  <si>
    <t>5e5e25d3-ebff-42e2-84a4-d36a51ec6c65</t>
  </si>
  <si>
    <t>2ad8452c-14e6-4023-b739-d7b7987d56d5</t>
  </si>
  <si>
    <t>5da3ec97-7595-461d-ad0c-59de34ccee32</t>
  </si>
  <si>
    <t>259fd0cb-99ca-43f2-b6dd-6a6edbe15a08</t>
  </si>
  <si>
    <t>C</t>
  </si>
  <si>
    <t>28220777-3b47-475b-858f-c84bdfc9be77</t>
  </si>
  <si>
    <t>28e73236-e766-45c4-8328-4668cbaa9c77</t>
  </si>
  <si>
    <t>dfe23ddc-9d78-4279-b119-d1cbb2544a5f</t>
  </si>
  <si>
    <t>573f86d9-c9ca-4303-a8a5-0f3a0650bce1</t>
  </si>
  <si>
    <t>66eb6d7d-adaa-40f9-b008-6896b7d9fe90</t>
  </si>
  <si>
    <t>251d4e8e-8dc1-4793-8fde-4149ea4f17b9</t>
  </si>
  <si>
    <t>7ecb6cdd-d185-41c1-8172-1ac7ca093c57</t>
  </si>
  <si>
    <t>62ef002d-8a72-4ba8-8beb-2be113c280c7</t>
  </si>
  <si>
    <t>5bd74908-9d42-4eb2-ae71-d1fd9fff66d0</t>
  </si>
  <si>
    <t>1fe4552c-46ea-4cdc-bc0c-f24c22dcae2a</t>
  </si>
  <si>
    <t>c844ff7a-003a-420b-a1c9-ff9c56c4217b</t>
  </si>
  <si>
    <t>58d7b2bb-9a2b-4712-8986-3a4e16841c5a</t>
  </si>
  <si>
    <t>d2d001da-7899-4a89-8307-223c741d13e3</t>
  </si>
  <si>
    <t>a2bc05ed-bf74-4772-b495-0418a82c7d0c</t>
  </si>
  <si>
    <t>26c9942e-b36c-4ac2-b0be-bffbe681a655</t>
  </si>
  <si>
    <t>826e69a7-3b8b-4f13-b9c7-610675510a0a</t>
  </si>
  <si>
    <t>No need of follow up as of now/last session was done 10 days ago</t>
  </si>
  <si>
    <t>30371916-9b89-4e96-a105-090d5c1ad0f4</t>
  </si>
  <si>
    <t>5d47d8a6-ab96-4c27-ba9d-fe3a61326d9f</t>
  </si>
  <si>
    <t>Wants a session after a week</t>
  </si>
  <si>
    <t>692774f8-adc5-417f-a782-d095c7ee409d</t>
  </si>
  <si>
    <t>8588c0f7-4a48-459f-a33c-bc1efc7c85b6</t>
  </si>
  <si>
    <t>b0122232-766a-4323-82cf-87d7c57a18af</t>
  </si>
  <si>
    <t>d3dacd93-73d7-4a9d-8436-9de22066dc96</t>
  </si>
  <si>
    <t>ce9276f6-0bf0-4075-91fa-2adc8c5eaa0f</t>
  </si>
  <si>
    <t>4ef5a38a-a83b-4f88-bd5e-a786b63dc0aa</t>
  </si>
  <si>
    <t>40a698db-cd35-4dce-a89f-184618430a00</t>
  </si>
  <si>
    <t>788cdf83-a5da-48f0-b475-bcf304d9e702</t>
  </si>
  <si>
    <t>a4b587ca-3eeb-4d68-945e-0bcc401000a3</t>
  </si>
  <si>
    <t>3b034d45-2cd6-4ef3-a507-9c9897d86acb</t>
  </si>
  <si>
    <t>55799d5f-da79-466b-b8e2-88793817853c</t>
  </si>
  <si>
    <t>7a850048-60a5-4c38-88f0-ab4d7067375c</t>
  </si>
  <si>
    <t>47855707-4bfa-4305-be8c-1af1e2c37c37</t>
  </si>
  <si>
    <t>f507c5c7-27de-4599-ad15-30df270c7d5a</t>
  </si>
  <si>
    <t>b5dec8a0-7a12-45cf-b571-f8fcba1ce280</t>
  </si>
  <si>
    <t>7c3ee88b-2305-459e-a64a-c56303fe50d5</t>
  </si>
  <si>
    <t>e3662a20-0a24-4b14-99f6-f81c81f05806</t>
  </si>
  <si>
    <t>b7feba0d-210a-4720-b292-dd8a56e4195d</t>
  </si>
  <si>
    <t>80d99caa-1873-4461-bf84-3e15fc867d40</t>
  </si>
  <si>
    <t>dd906753-20ff-4175-b7b9-8a45685a9a86</t>
  </si>
  <si>
    <t>0bb3a979-bebe-4b82-b266-edb9be8d3568</t>
  </si>
  <si>
    <t>7de04fbd-67f1-4c5b-8b3b-6da258a75e48</t>
  </si>
  <si>
    <t>7a90949c-ec26-4a41-a183-76d71df5852f</t>
  </si>
  <si>
    <t>00de1417-b370-45f8-b89a-50f3bb02da13</t>
  </si>
  <si>
    <t>6f28632f-b39b-46f0-aeb6-55ebf43b1d25</t>
  </si>
  <si>
    <t>1147866c-1aa8-44b1-aaa1-c29a592be823</t>
  </si>
  <si>
    <t>41efe845-ea65-4d0b-b48c-c970f417f150</t>
  </si>
  <si>
    <t>8f0a9adf-c025-4227-98f4-46ffabe38d62</t>
  </si>
  <si>
    <t>56f8ac17-22a4-4ed3-8875-e8cc98a925d2</t>
  </si>
  <si>
    <t>78819f1b-c5b6-403a-8920-c60e2829e308</t>
  </si>
  <si>
    <t>edd6b534-007b-434c-9533-c657350ba36a</t>
  </si>
  <si>
    <t>1fb17a9e-b535-4985-b0e7-c18cb97ac4e6</t>
  </si>
  <si>
    <t>75195148-a878-4b8c-a71a-42a7ad660366</t>
  </si>
  <si>
    <t>275d6694-717f-43dd-99b9-15557caf3896</t>
  </si>
  <si>
    <t>5907ea49-f933-4b72-a31f-6762ac7130bf</t>
  </si>
  <si>
    <t>8078380f-4e21-4cbe-8bb6-3bbab67ca700</t>
  </si>
  <si>
    <t>18ffbc30-cb7f-4b01-8bd8-f55eef0ecd08</t>
  </si>
  <si>
    <t>81fbf8a3-304c-419a-8806-1d60de4f43f8</t>
  </si>
  <si>
    <t>f33e4daf-93f8-4650-a79a-29213766aa60</t>
  </si>
  <si>
    <t>d6573cb4-d2b6-4af8-82d1-8073bcecdec4</t>
  </si>
  <si>
    <t>815a8994-9b7e-48c9-94bc-cd3f2d22a119</t>
  </si>
  <si>
    <t>bd799225-ba26-4df8-a36f-d5c02e9ed9e4</t>
  </si>
  <si>
    <t>60d6884d-add7-4550-a329-68a2845e3768</t>
  </si>
  <si>
    <t>9141eaa5-2d09-4a98-9676-901514e07325</t>
  </si>
  <si>
    <t>34f010c6-105e-4e5d-89d5-012cc02534cd</t>
  </si>
  <si>
    <t>10d18c4a-05fe-4c3c-9cf9-90e9f5d3b4d1</t>
  </si>
  <si>
    <t>ec419ae1-6f42-4029-a99d-b406311db823</t>
  </si>
  <si>
    <t>33ec3893-af5b-41d7-b500-1a77a9739fd5</t>
  </si>
  <si>
    <t>24ae5d90-6e1f-4675-9da6-c053da9b6038</t>
  </si>
  <si>
    <t>28d67d43-e536-4914-bfd1-ffef1972ebfe</t>
  </si>
  <si>
    <t>7d9974d4-30c1-4857-a921-8065f527ab38</t>
  </si>
  <si>
    <t>satisfcatory session , overall rating 4.5/5,  audio was okay</t>
  </si>
  <si>
    <t>fb6ed51d-45ef-4aa5-984d-5b5d435b026d</t>
  </si>
  <si>
    <t>e2a27625-ba6b-48ef-9bc1-dc44bafc391d</t>
  </si>
  <si>
    <t>6872965f-af55-4e54-b9ec-0df019da477d</t>
  </si>
  <si>
    <t>06d3c672-c24e-4f8a-bda4-d103e706e48d</t>
  </si>
  <si>
    <t>8ee71e66-e854-4dc4-af5b-199a1b41d7de</t>
  </si>
  <si>
    <t>0a70679d-497d-4b05-a4a9-54110430b3e2</t>
  </si>
  <si>
    <t>9645403e-7bcb-494f-ac5d-bc96c1ec425a</t>
  </si>
  <si>
    <t>20438fdb-dda4-45f6-b32b-54523528523a</t>
  </si>
  <si>
    <t>3181852a-3cfc-4c15-b66a-39dafa4fcfc4</t>
  </si>
  <si>
    <t>c6f54bb8-282f-444c-8d9b-5e445ca47b3f</t>
  </si>
  <si>
    <t>d6adca41-ef0c-4752-a607-2655f60407f3</t>
  </si>
  <si>
    <t>e042c010-25af-4a6c-a348-bd7c551a0aa2</t>
  </si>
  <si>
    <t>1f9f215b-3124-4716-8395-8688ab23f591</t>
  </si>
  <si>
    <t>1802b89a-414a-4575-b927-79719430d53d</t>
  </si>
  <si>
    <t>6ea92435-d4a9-4bc5-b2b5-a447d00c2387</t>
  </si>
  <si>
    <t>65d2ff20-af6f-4462-9c85-c070c8313de5</t>
  </si>
  <si>
    <t>70bafda5-5c01-42ee-85c6-49a6ca50ea34</t>
  </si>
  <si>
    <t>a22be4f8-8a32-4a3b-a887-0fcdf67bc64b</t>
  </si>
  <si>
    <t>9c089eb1-40d5-44a2-9ec5-41b8a45d694d</t>
  </si>
  <si>
    <t>5089d9db-2414-436a-ba08-6f022edd6799</t>
  </si>
  <si>
    <t>87b3eb10-36ab-4fcc-a4a3-29b2ec91b1bb</t>
  </si>
  <si>
    <t>5a9d58e7-1eec-45ac-b2d9-2c35e0635cbd</t>
  </si>
  <si>
    <t>c2a64d57-ad8b-43ea-b61f-24528a6515f3</t>
  </si>
  <si>
    <t>7037d0c8-857c-4b62-a62b-dea15fb9b8a9</t>
  </si>
  <si>
    <t>190fdd63-41fb-4716-a1d0-84845e8328b2</t>
  </si>
  <si>
    <t>3440cac2-6a32-46bd-93a8-3924a90b1aab</t>
  </si>
  <si>
    <t>9d4bb41e-2a11-4f7f-999e-8798a9bd4d3e</t>
  </si>
  <si>
    <t>edcfaee0-c9c4-402c-bb0c-af8cd0be029a</t>
  </si>
  <si>
    <t>168f0018-c563-4cc5-b701-680757de1e2a</t>
  </si>
  <si>
    <t>d62d1aed-4435-4332-a083-ed067d978454</t>
  </si>
  <si>
    <t>b1f8696d-f24c-4cdd-9cae-8136f79bc98c</t>
  </si>
  <si>
    <t>c7ce881b-ebb0-41f3-9220-9a649febfa36</t>
  </si>
  <si>
    <t>c9d8a3f8-3f06-4762-bb7b-54634761639e</t>
  </si>
  <si>
    <t>11635a13-8d22-4b31-9d0c-5db793d859cb</t>
  </si>
  <si>
    <t>76c1d377-cf81-44c7-b2aa-e57c9762aaaf</t>
  </si>
  <si>
    <t>84741a9d-b027-44ae-97cb-3a4775fbf722</t>
  </si>
  <si>
    <t>85c4f5fd-dc21-4952-88ad-27d7285d6a24</t>
  </si>
  <si>
    <t>c311d4db-7f63-4e59-b633-225f0d314c1f</t>
  </si>
  <si>
    <t>febc6db3-8737-4f67-8a15-5314875256b9</t>
  </si>
  <si>
    <t>04eaabfc-f223-495f-8daf-271f8f79d77c</t>
  </si>
  <si>
    <t>e6ba100b-2a93-4036-ad54-079e149b01a3</t>
  </si>
  <si>
    <t>32923698-541e-478a-bc9c-8331730dad6c</t>
  </si>
  <si>
    <t>88ea17f5-daea-4c9f-8631-c9a1d6d502f0</t>
  </si>
  <si>
    <t>5af543ba-aa8e-4d1d-9382-4abfcdeeb5b7</t>
  </si>
  <si>
    <t>3b4e2beb-f5f5-448e-8250-3d40bb83ccbc</t>
  </si>
  <si>
    <t>7cfdfc9b-f509-4c69-9e5e-602c978fa673</t>
  </si>
  <si>
    <t>ff742fa0-fb4f-496f-8917-e83a38ca72c6</t>
  </si>
  <si>
    <t>ea326021-8562-458d-b822-a64a0f9b696d</t>
  </si>
  <si>
    <t>5f628b14-aa0e-4b35-af12-5933022f3a33</t>
  </si>
  <si>
    <t>21301614-a3e2-4b45-9b85-e6db7fd7c111</t>
  </si>
  <si>
    <t>34160467-e164-4633-b254-340b1ed58237</t>
  </si>
  <si>
    <t>ad161a8c-b2b8-4bff-80b5-3076e21c429c</t>
  </si>
  <si>
    <t>d27e9c27-43eb-4516-a3da-5dbd7c81361d</t>
  </si>
  <si>
    <t>3851ed89-efcb-4e4e-b6ba-c1d842551e58</t>
  </si>
  <si>
    <t>a6ff7e25-f276-4341-b993-d52f0b3d682c</t>
  </si>
  <si>
    <t>69ae1173-6a32-4a08-8a48-0aead8e6b7e2</t>
  </si>
  <si>
    <t>678ff767-2baf-47af-8f4a-6e6847dab17a</t>
  </si>
  <si>
    <t>255b9359-516c-4044-bb2c-7f36fc50674a</t>
  </si>
  <si>
    <t>d74596a1-c159-4df0-836f-5d6129f96498</t>
  </si>
  <si>
    <t>e171b9c9-b5fe-4cf4-8aec-62cff7e4bf8e</t>
  </si>
  <si>
    <t>b4e5c1e4-22f7-44e5-9173-f6592b76f60c</t>
  </si>
  <si>
    <t>03af4026-769b-4928-a058-d0eaab90889c</t>
  </si>
  <si>
    <t>f752c46c-06df-4f0b-8d63-7ccb638fff71</t>
  </si>
  <si>
    <t>48c34db5-9539-47c8-b382-89edef7df465</t>
  </si>
  <si>
    <t>673b43fb-779c-4aea-a142-1820f9dd3c21</t>
  </si>
  <si>
    <t>0ebba343-250b-466d-967b-6c4fd1476843</t>
  </si>
  <si>
    <t>satisfactory session , overall rating - 4.5/5, audio was okay , no doubts in RX</t>
  </si>
  <si>
    <t>c26b9359-cbae-45b0-84ba-cb033f463c56</t>
  </si>
  <si>
    <t>99c12d3f-34cb-4499-8ab2-63d8d1e39340</t>
  </si>
  <si>
    <t>22224bd8-f96a-490c-868c-b7371192ee88</t>
  </si>
  <si>
    <t>64132de4-e1e6-42a7-a8f1-b185ee31e280</t>
  </si>
  <si>
    <t>603d691f-69ab-4607-8c35-5c8f1c9dd765</t>
  </si>
  <si>
    <t>7ee19571-a353-4808-81c0-394c2791dcb9</t>
  </si>
  <si>
    <t>93608991-1938-4b5d-bc7d-0a9f0ee065a2</t>
  </si>
  <si>
    <t>20805096-d6ac-413f-bdda-cad795f93620</t>
  </si>
  <si>
    <t>c130b297-2bdc-4b22-b9c0-558f8774f254</t>
  </si>
  <si>
    <t>aa3e8fc6-91f0-438b-b60e-f0e4a7f5d323</t>
  </si>
  <si>
    <t>6e07a4a9-f639-4154-902e-e525b5f51c0b</t>
  </si>
  <si>
    <t>a11a4389-7564-4275-b12c-599677255e08</t>
  </si>
  <si>
    <t>6005dce3-ac24-4e39-a012-22e86638720e</t>
  </si>
  <si>
    <t>5df369b5-6dd7-4ebf-91cd-b33bcd283351</t>
  </si>
  <si>
    <t>6938705a-9a34-4700-9d1c-20f0af412456</t>
  </si>
  <si>
    <t>b5db1bf2-cb35-4d12-95a5-a0dd54607a11</t>
  </si>
  <si>
    <t>c98854ed-950d-40df-b2da-70ff2e0f5d3b</t>
  </si>
  <si>
    <t>0428eb6b-4c53-49de-a932-398ebadd4fd9</t>
  </si>
  <si>
    <t>131bb95d-4b08-4b5d-b8d8-5b669fd8791d</t>
  </si>
  <si>
    <t>42421dec-98ac-4510-ab9a-af01b6614122</t>
  </si>
  <si>
    <t>8f6d79f6-72f4-4340-9575-13c6b7c4fdb1</t>
  </si>
  <si>
    <t>1436543c-8734-4805-ab70-18de87b3dd9a</t>
  </si>
  <si>
    <t>057a74e0-0792-4995-a093-f87dd2abfe57</t>
  </si>
  <si>
    <t>130c1e71-82cf-4647-85cb-782b59d773e2</t>
  </si>
  <si>
    <t>d874ff00-efa7-46f6-bb99-b1c4484af9a9</t>
  </si>
  <si>
    <t>bd4f8fbf-fcf2-4422-80ad-126b28567ffd</t>
  </si>
  <si>
    <t>b5494784-4ae9-493c-8e63-9beed23aed1b</t>
  </si>
  <si>
    <t>fdf98a9a-c966-4cac-ab9c-7ab2bf77b581</t>
  </si>
  <si>
    <t>8ba7c0bd-56c5-47c9-ad57-125f847fe6ac</t>
  </si>
  <si>
    <t>012ea74c-cb70-40ff-8b38-5d1fc41c6ef0</t>
  </si>
  <si>
    <t>630707ee-a4b2-4dfb-bbdb-75f29e041511</t>
  </si>
  <si>
    <t>6a57023c-cc2c-4a95-ad0f-73915b466fa1</t>
  </si>
  <si>
    <t>17367471-78c7-406a-92ba-f2aa2ff9f5f4</t>
  </si>
  <si>
    <t>a7878ccd-9859-4be7-9cc2-4d39ccc0100e</t>
  </si>
  <si>
    <t>f1fefb3b-0547-41b9-bb1b-17f40cdbcf5a</t>
  </si>
  <si>
    <t>d4d61fd3-e53c-4510-bf92-12dec5d50869</t>
  </si>
  <si>
    <t>779d6a24-e38b-493e-a1f2-13adcf5e12ef</t>
  </si>
  <si>
    <t>118f10db-cc2a-4190-8669-73a9e8264801</t>
  </si>
  <si>
    <t>2760b67f-4419-495e-bbbc-e5ec7ea6e8b0</t>
  </si>
  <si>
    <t>03a50837-6aa3-41b5-b917-c93d08722ad2</t>
  </si>
  <si>
    <t>26e4b5c5-4405-4596-90a7-127ab6320be1</t>
  </si>
  <si>
    <t>9f5bc2d8-8505-4b4e-bec8-ee7e455e1316</t>
  </si>
  <si>
    <t>b37688c6-705b-4db0-82ad-87daa658a20a</t>
  </si>
  <si>
    <t>ca47f03c-6982-4475-922b-456562d6209f</t>
  </si>
  <si>
    <t>459b9c76-e48f-451e-b914-f6b3fecae30f</t>
  </si>
  <si>
    <t>863829bd-7a6a-4898-90bd-048d545a3633</t>
  </si>
  <si>
    <t>e7c8d66a-7038-4b76-87a2-47e0146d0dba</t>
  </si>
  <si>
    <t>b435ffa1-5332-43e7-8d13-54e261603b1c</t>
  </si>
  <si>
    <t>8a70302e-bc15-468a-923b-79008afa513d</t>
  </si>
  <si>
    <t>8b49616e-5c88-43e2-90d2-ac04abf7776f</t>
  </si>
  <si>
    <t>0c6b8686-21b3-4b17-99b5-1f3cee5758c3</t>
  </si>
  <si>
    <t>b07d93fb-c1e0-48ff-abc2-2234235f976b</t>
  </si>
  <si>
    <t>a9c1b2ba-5689-4949-b197-17da9f455aeb</t>
  </si>
  <si>
    <t>dca67cb1-0902-4356-a9c1-08df95ffdf8e</t>
  </si>
  <si>
    <t>c25ccf59-ad31-487d-ba3a-aefce497838e</t>
  </si>
  <si>
    <t>1f930611-5196-4381-9f23-e0995c20cab0</t>
  </si>
  <si>
    <t>77c576c8-80f8-4363-9e89-b36c171e2a57</t>
  </si>
  <si>
    <t>ea9db005-1092-4434-a07f-e8265fbfe69c</t>
  </si>
  <si>
    <t>22a47da9-dfe5-47b6-98a2-7844cddd6ffb</t>
  </si>
  <si>
    <t>575b05e4-3615-45c7-aed6-5d3cd0fd4b60</t>
  </si>
  <si>
    <t>35b87757-ada5-4f18-8f47-b52029889bb9</t>
  </si>
  <si>
    <t>6c5e399b-11ac-4d2d-9424-63766bdca0bd</t>
  </si>
  <si>
    <t>9b89b3b7-a50f-485f-91b4-49603ff6ab33</t>
  </si>
  <si>
    <t>f23da0e1-7e64-45cf-b41b-3b0859b6a84a</t>
  </si>
  <si>
    <t>c6466e86-c125-47cb-b8fd-64bf2ef181fa</t>
  </si>
  <si>
    <t>40f7155e-88d6-4163-9bdb-75cb14361231</t>
  </si>
  <si>
    <t>6624c700-0133-4797-bf2a-8c24bcd4cdfa</t>
  </si>
  <si>
    <t>fc955713-df1f-4dd3-a5fd-d431cd797574</t>
  </si>
  <si>
    <t>e76b8d19-a57b-4cca-9c18-103f26a9d695</t>
  </si>
  <si>
    <t>6a25732a-6f3d-49a1-bc96-bc1f8bfc7564</t>
  </si>
  <si>
    <t>270bbe07-e3e7-4075-8a21-fed04e2f975a</t>
  </si>
  <si>
    <t>b70192c9-fe89-4752-b341-a4de2564fcd6</t>
  </si>
  <si>
    <t>5c26e5ae-5b84-46ca-9fb5-205d2f8cb804</t>
  </si>
  <si>
    <t>20053021-25be-411a-8987-bcc8a732802b</t>
  </si>
  <si>
    <t>bf198555-790a-4d71-afa3-b39845926530</t>
  </si>
  <si>
    <t>d0a86a97-a80a-4059-8257-2a8dad2406ad</t>
  </si>
  <si>
    <t>89a0090b-31c1-4fa3-9b66-773911b9a212</t>
  </si>
  <si>
    <t>f118ab2e-3bce-46a9-af6a-86c6cbca901f</t>
  </si>
  <si>
    <t>16d64a71-1c4e-488b-8d7c-29303748e087</t>
  </si>
  <si>
    <t>b3ffa3d0-e5a4-48f7-a9cf-cf212b338c1c</t>
  </si>
  <si>
    <t>42174925-88c9-4dbd-8b7f-5d37c40349f3</t>
  </si>
  <si>
    <t>5067a1c3-dd29-432b-bd24-7cee14518942</t>
  </si>
  <si>
    <t>11caadd8-5f51-4912-bd97-6ddbe380864b</t>
  </si>
  <si>
    <t>6a4896b3-32a7-4221-9b15-eef7b8edc05d</t>
  </si>
  <si>
    <t>8a55b6a4-5db6-48fd-8f6c-e747943f4e9d</t>
  </si>
  <si>
    <t>beba81b7-e268-4cc4-89d4-1279706443cf</t>
  </si>
  <si>
    <t>aa87ccda-1b06-4219-a70d-e8cb9bd792aa</t>
  </si>
  <si>
    <t>1b6abc0f-2284-468d-9923-54e62b829c67</t>
  </si>
  <si>
    <t>9972af03-b3ab-4ba2-a308-c4dc8351dca0</t>
  </si>
  <si>
    <t>c30af4f7-a736-47fc-b5f6-5ef05e012325</t>
  </si>
  <si>
    <t>fa58c872-ee87-43d8-aea7-9127d03847a4</t>
  </si>
  <si>
    <t>e80c910d-94b4-4a3b-aba7-ebbc9add3c52</t>
  </si>
  <si>
    <t>de5734e3-7973-4e56-a1c3-da8a2f39c6cb</t>
  </si>
  <si>
    <t>2a37c3d0-df43-4cf4-8293-4b19d9d5781b</t>
  </si>
  <si>
    <t>f05890aa-67a2-4ca3-9387-08974c8c784b</t>
  </si>
  <si>
    <t>1ce3e717-7dc4-4b9f-89e3-d84ba0899d60</t>
  </si>
  <si>
    <t>1a8f49af-f210-44e8-b216-52bf3d41b295</t>
  </si>
  <si>
    <t>3443ec50-c07f-450e-918b-d3c74868f680</t>
  </si>
  <si>
    <t>42ed5539-8c93-4ec6-b366-fa63f3dd2b4c</t>
  </si>
  <si>
    <t>64b80cb9-feb0-4d37-a7dd-12f61fd4de9d</t>
  </si>
  <si>
    <t>a07e4444-1f11-4eee-baeb-46d8f3b5ad81</t>
  </si>
  <si>
    <t>22bf4a4f-1e49-4984-afc2-da1a1f53b2a4</t>
  </si>
  <si>
    <t>9842b4c7-8739-4136-930d-b3138c07f28a</t>
  </si>
  <si>
    <t>d7b255e8-17ca-4fb8-9deb-4ae59df60fe5</t>
  </si>
  <si>
    <t>b97c004f-1023-4611-86c3-3a8ddbabb4ae</t>
  </si>
  <si>
    <t>a99274f2-440b-47bf-82d7-88c66e8763c2</t>
  </si>
  <si>
    <t>bb8cc098-5891-4267-b483-ffb8ce9b3399</t>
  </si>
  <si>
    <t>7c9fe2fc-7000-4a0e-8f12-539a11bb3115</t>
  </si>
  <si>
    <t>70eb647b-2b95-4c7e-97ec-e94a21972847</t>
  </si>
  <si>
    <t>62a58410-ebe9-4bb9-aef1-3451a1f6af7e</t>
  </si>
  <si>
    <t>62c2802d-7cea-462f-b614-bca838d9f2af</t>
  </si>
  <si>
    <t>186021f3-2488-469a-9c3d-e624bacc6744</t>
  </si>
  <si>
    <t>db66ab36-1207-4b20-87fb-a181a0683081</t>
  </si>
  <si>
    <t>5cc5dd66-1e6a-4761-821c-7989ed6eda4e</t>
  </si>
  <si>
    <t>905a201f-1da7-4f2b-9ac2-02a3a3a55f23</t>
  </si>
  <si>
    <t>28d12428-d86f-497c-9bfd-418b231d5a75</t>
  </si>
  <si>
    <t>5bf5cb6d-ac5a-4eb1-bae6-c06339064b8f</t>
  </si>
  <si>
    <t>e55f44e6-c73b-4bba-9885-603586c146c2</t>
  </si>
  <si>
    <t>a6c8a97e-684e-48f9-8a86-49dfe0c374e0</t>
  </si>
  <si>
    <t>e05d4952-0fed-4ab6-9bb9-4269a2b29139</t>
  </si>
  <si>
    <t>95106488-a6fa-41b1-965c-f93cb482a462</t>
  </si>
  <si>
    <t>a3c8c15a-0374-47c4-bd8b-2d2ea28b25ea</t>
  </si>
  <si>
    <t>3e6b4780-2aa0-4b12-bb39-b1c4608fefea</t>
  </si>
  <si>
    <t>1cc002b8-e1a8-462f-8fbe-4e9ea62c33e0</t>
  </si>
  <si>
    <t>acd713b5-ed2d-4286-aae4-075d0c34736a</t>
  </si>
  <si>
    <t>doctor less talk time/ no doubts cleared/ audio was average , rating - 1/5</t>
  </si>
  <si>
    <t>39cb7681-8466-46f2-9d6f-d527aa895756</t>
  </si>
  <si>
    <t>b258e236-e442-41bd-8a6a-6b6367c935fa</t>
  </si>
  <si>
    <t>5c968f75-27d0-485d-b55f-439fe1acfd5c</t>
  </si>
  <si>
    <t>e767593d-7243-44e7-a8e5-538977846d02</t>
  </si>
  <si>
    <t>95800a86-4b14-4140-9ae3-8ecba890d1a7</t>
  </si>
  <si>
    <t>bd7cb59e-8a91-41d0-991e-f91bcd4fb952</t>
  </si>
  <si>
    <t>2b20d382-921a-488c-9513-47c18afbe1a1</t>
  </si>
  <si>
    <t>f54dc25c-454f-4f65-b814-ad54aa949406</t>
  </si>
  <si>
    <t>1605f969-e234-41f4-9d28-859eeffb91cd</t>
  </si>
  <si>
    <t>f7f319f0-da4a-4c57-a497-405fcdffbb90</t>
  </si>
  <si>
    <t>dbed4c87-1b3b-4ec5-a96a-9b3b2bf845c6</t>
  </si>
  <si>
    <t>ffd61000-2328-4df2-9518-51c160f6d113</t>
  </si>
  <si>
    <t>b9d13ce6-ae5f-4026-97d5-f8d9808472f2</t>
  </si>
  <si>
    <t>02bb5611-e738-4b83-be59-a11f01d13502</t>
  </si>
  <si>
    <t>5f929d50-62e9-40a9-8df9-393885c2fd99</t>
  </si>
  <si>
    <t>c061d411-8bed-4345-af09-bd717e1255aa</t>
  </si>
  <si>
    <t>36d21e2e-af94-4b19-acf6-e2082dea4c6e</t>
  </si>
  <si>
    <t>2296cdb7-e718-4c6b-a95d-eb4a1b4a8baa</t>
  </si>
  <si>
    <t>2076d990-8501-446a-b8a5-ccd7ce0a8672</t>
  </si>
  <si>
    <t>313a46f7-e69a-4bf1-b9ce-92bd2041b0d2</t>
  </si>
  <si>
    <t>e54fe1e2-f087-40d6-8c34-06423062eba8</t>
  </si>
  <si>
    <t>23205e84-06a2-4158-bd96-6ad16d5edba5</t>
  </si>
  <si>
    <t>58eb3926-059c-4322-99df-477bde1ad513</t>
  </si>
  <si>
    <t>9807c9dc-c9ca-4eee-8fc1-900c1e8c71a8</t>
  </si>
  <si>
    <t>dd78407e-98d5-41e8-904c-1c028b060350</t>
  </si>
  <si>
    <t>08fc2561-7b9f-44a6-85d4-55b81048fd68</t>
  </si>
  <si>
    <t>ba540dd4-3c5d-41a7-9176-3d01da23b0e6</t>
  </si>
  <si>
    <t>00b3f83a-37af-4f20-9165-1c1953cc6227</t>
  </si>
  <si>
    <t>ace888d0-a976-48b2-82e4-6c72934180f5</t>
  </si>
  <si>
    <t>ecdfa724-30a1-4873-97be-62e6f2803938</t>
  </si>
  <si>
    <t>1016d2e7-e556-41f0-9d49-d3ef10ec1990</t>
  </si>
  <si>
    <t>b8f58eb0-8bcb-4a97-9100-369fc25568e2</t>
  </si>
  <si>
    <t>cb35c94b-4cc1-42f9-96ea-f975bf98624f</t>
  </si>
  <si>
    <t>8d5a29b6-ee55-4afe-9693-bad922c457a0</t>
  </si>
  <si>
    <t>96ed6715-0248-4441-9bd1-024c32eebca8</t>
  </si>
  <si>
    <t>d2f11600-d06b-4c6e-b3b3-add783b60490</t>
  </si>
  <si>
    <t>af4f0cd3-4430-422d-97e0-b996c57bd803</t>
  </si>
  <si>
    <t>42dffbff-85fd-44a5-acfe-a917e90ae691</t>
  </si>
  <si>
    <t>3b25f25a-77f2-4f1f-8bd2-461f84592eb7</t>
  </si>
  <si>
    <t>3d295ba6-f712-4728-8c26-4284d3ffe3a3</t>
  </si>
  <si>
    <t>0d9a1549-9644-4282-869b-b947d66968b7</t>
  </si>
  <si>
    <t>bbea1898-4f14-4f47-915e-9f12e4ade35c</t>
  </si>
  <si>
    <t>8a386434-367d-40c7-9477-6f37aa34dfda</t>
  </si>
  <si>
    <t>370123a9-fa07-4a3c-9542-e45e5ec7bde9</t>
  </si>
  <si>
    <t>481fa7b8-3eb6-4f59-886d-263c394b0b77</t>
  </si>
  <si>
    <t>dbb554e3-a236-44a2-8b8a-7a4f71b75f78</t>
  </si>
  <si>
    <t>94afb12f-d732-4932-baf0-6f9e6cc8da95</t>
  </si>
  <si>
    <t>086288e3-a4cb-401b-bf91-7dea0dd2cb0c</t>
  </si>
  <si>
    <t>fa9e93f7-b411-453e-bc72-66d7ade2b73c</t>
  </si>
  <si>
    <t>0f1c83c3-891f-454e-bfcf-6866549f35bb</t>
  </si>
  <si>
    <t>10cad235-6bc4-4e21-a202-70cccc2415ca</t>
  </si>
  <si>
    <t>1a65e10d-bcc8-4344-a69c-35a70855a600</t>
  </si>
  <si>
    <t>b3673de3-cc6d-499b-a156-2834f6cb3c90</t>
  </si>
  <si>
    <t>1ea9ae98-fcb9-4006-8e37-15943e3ae200</t>
  </si>
  <si>
    <t>56496c0b-07ea-4135-90d3-ffc004ec9b2c</t>
  </si>
  <si>
    <t>78181305-08cf-4dcd-8542-729ffd5f9698</t>
  </si>
  <si>
    <t>f39c43dd-64bf-43a5-a128-068e146bdbfc</t>
  </si>
  <si>
    <t>79938ed4-e06c-4b81-acef-71ccc47a9989</t>
  </si>
  <si>
    <t>49b599b5-e8de-4ef2-a48f-e7f2d1a186f9</t>
  </si>
  <si>
    <t>17950b0b-112f-4966-afe2-88e31496fb80</t>
  </si>
  <si>
    <t>0be347a4-d4d8-487f-8b09-79d27aaccb8c</t>
  </si>
  <si>
    <t>19b8b741-3834-4da7-acda-562ccc9370be</t>
  </si>
  <si>
    <t>d108ac80-e4d8-413d-b478-cf29b04e9e87</t>
  </si>
  <si>
    <t>2923df68-f098-46ab-acab-de02d0c3ad55</t>
  </si>
  <si>
    <t>3d5afe20-e501-4d31-b914-dac3d75863ae</t>
  </si>
  <si>
    <t>268ae342-23f5-4dbb-8072-7017d7b0a9ce</t>
  </si>
  <si>
    <t>d7308744-094e-4a61-a888-c2cea203e1d1</t>
  </si>
  <si>
    <t>934156ee-4174-4d04-ad47-e7f1c6915dc5</t>
  </si>
  <si>
    <t>0add201f-9489-4b61-96b9-fa0a87ae605b</t>
  </si>
  <si>
    <t>2bdbad48-e6d6-41f7-b551-3672c2c8d78c</t>
  </si>
  <si>
    <t>0afafa16-f416-419a-9c08-aeaba1951a11</t>
  </si>
  <si>
    <t>08de6752-11ff-4d59-bb87-58d870b22e1b</t>
  </si>
  <si>
    <t>596dabbb-8333-40d5-9479-dec31821b80a</t>
  </si>
  <si>
    <t>a5d78e32-ed10-40fb-b0bb-c46b7d3d7345</t>
  </si>
  <si>
    <t>485baa97-b4c4-4870-8596-d196a7a7c6b5</t>
  </si>
  <si>
    <t>948928a9-48a4-452d-a326-4647ac263338</t>
  </si>
  <si>
    <t>818be29e-377d-4a1f-aaa2-8ed25d4cc7df</t>
  </si>
  <si>
    <t>90dc2cd5-94f5-4891-923e-cc7dd9563151</t>
  </si>
  <si>
    <t>709d7109-4753-4ffe-99ee-38282f691799</t>
  </si>
  <si>
    <t>3bde8b70-b4c2-47fe-ba0d-ccd0bdad3ca8</t>
  </si>
  <si>
    <t>1c8c553b-c7de-4864-a9a4-b6f4e5982d70</t>
  </si>
  <si>
    <t>3b77e733-03d8-4288-83f4-a62736dc42c7</t>
  </si>
  <si>
    <t>42af21dd-c4dd-404c-a9b7-97d06e28e7f0</t>
  </si>
  <si>
    <t>6fc954a4-3581-4670-bf32-e8947a80de5b</t>
  </si>
  <si>
    <t>09c85ffd-3a6e-4ba8-9204-54de525ad94f</t>
  </si>
  <si>
    <t>f053661c-20b6-41ed-a957-ad45e887f8d1</t>
  </si>
  <si>
    <t>c16ae2e9-ecad-491c-8aea-febd4308709c</t>
  </si>
  <si>
    <t>2cbae80d-4e06-4996-86bc-d271677f88b5</t>
  </si>
  <si>
    <t>85c50150-5abb-415a-833d-462b74086b35</t>
  </si>
  <si>
    <t>89902d3a-6ba2-4bc6-9655-a6e7d7835a92</t>
  </si>
  <si>
    <t>21126bea-7978-4494-960b-ce058c90247b</t>
  </si>
  <si>
    <t>17bde26f-e8d8-430f-8187-a38ffa243ccf</t>
  </si>
  <si>
    <t>f0937ec8-9f99-4b7c-8231-73a6dfc57df9</t>
  </si>
  <si>
    <t>2573281a-7ae8-478d-b020-bbf99190fcf0</t>
  </si>
  <si>
    <t>9575af05-fc29-4c39-8e40-422e2ea0d40e</t>
  </si>
  <si>
    <t>715e2ba2-f764-4d16-9eff-240d347d2da6</t>
  </si>
  <si>
    <t>3aca319e-4a4e-44f8-b649-3c9905f3c0a3</t>
  </si>
  <si>
    <t>ad5ab6f4-1775-4703-ae08-795d6a593f17</t>
  </si>
  <si>
    <t>9f8c2020-5663-455e-84d2-2ac3b360a8b7</t>
  </si>
  <si>
    <t>ec6396ea-d34a-4c65-b4c3-1544ac08d997</t>
  </si>
  <si>
    <t>8f2e3116-ffed-41c9-b1f2-e11e107e5b7e</t>
  </si>
  <si>
    <t>a4c491cd-dab6-4e78-8dac-b15803dd2239</t>
  </si>
  <si>
    <t>6429d9c6-1326-4a2d-bece-1dd6e8d425f8</t>
  </si>
  <si>
    <t>4b0a0fc8-31e1-4259-a565-e6bafeb7ebf0</t>
  </si>
  <si>
    <t>8caa6794-8114-4ecd-9679-31b687f652be</t>
  </si>
  <si>
    <t>2f28124d-e908-4d84-92e4-9bfbe524399d</t>
  </si>
  <si>
    <t>6aa2f077-6f1f-490e-922e-31afbf1f55f6</t>
  </si>
  <si>
    <t>466d466e-8221-43bf-9ed3-09181d91f9cd</t>
  </si>
  <si>
    <t>d7e77b8c-030e-4cac-873d-9953a7f51443</t>
  </si>
  <si>
    <t>5cdc1cbd-9001-4269-830d-45ed218471e7</t>
  </si>
  <si>
    <t>f4262c36-0d12-4760-ac0b-3a66b049d708</t>
  </si>
  <si>
    <t>36bf62f7-44d2-4912-b9c2-594fec77a467</t>
  </si>
  <si>
    <t>d7da6e70-5c9c-4f29-8ba4-c03d113dd7b5</t>
  </si>
  <si>
    <t>fc62ca90-c259-479c-8483-6d7c7ef12384</t>
  </si>
  <si>
    <t>05119068-29d9-4af7-8690-5a838ecd4612</t>
  </si>
  <si>
    <t>51c85d1f-8ef0-48d7-89ce-d79d3a7959bd</t>
  </si>
  <si>
    <t>8b6fefff-ec9f-4c77-a0a8-93d4e317ab0f</t>
  </si>
  <si>
    <t>2a17b141-949b-44e0-a58e-9ee7f629a486</t>
  </si>
  <si>
    <t>7ddccec2-04d4-4348-99f3-66bd4d43c36e</t>
  </si>
  <si>
    <t>0f0ece7d-223c-4088-8ec1-773557ee44a7</t>
  </si>
  <si>
    <t>7b687ea0-0e72-4be6-a0d9-e47ca430aec5</t>
  </si>
  <si>
    <t>35b6d318-6828-47d1-a4a3-56cb8ee68f82</t>
  </si>
  <si>
    <t>bc6a3882-3a3a-434e-9520-537b91a3fe7a</t>
  </si>
  <si>
    <t>5aa8abdb-c11b-44bb-bdac-797a25ffb611</t>
  </si>
  <si>
    <t>8a76e423-ec1d-4c2d-833e-0dc21569c16e</t>
  </si>
  <si>
    <t>8c61adfa-489f-41e3-9261-18d3b87c7596</t>
  </si>
  <si>
    <t>e3342f2e-f917-4ee7-9a04-6a92179ee431</t>
  </si>
  <si>
    <t>39827b8a-bee8-443a-9532-4f4a12559b78</t>
  </si>
  <si>
    <t>f613c99f-4a33-4bcc-8a3f-06337bb34ebf</t>
  </si>
  <si>
    <t>ac871024-904e-4c19-bcc7-ae7611b9fadf</t>
  </si>
  <si>
    <t>8376de3f-231a-419f-beb5-3c759b4f2234</t>
  </si>
  <si>
    <t>a9ee9f30-24a2-46c0-9067-ff4285ea4bc9</t>
  </si>
  <si>
    <t>a7e5ed38-a63a-4568-a0bb-0860172c5ba1</t>
  </si>
  <si>
    <t>2c5c095d-bd47-4b64-9928-3b91b5487501</t>
  </si>
  <si>
    <t>93b423b9-87ca-4f73-873e-295f874f719e</t>
  </si>
  <si>
    <t>85f421c8-e68b-4dea-8534-ddabe5ce95c3</t>
  </si>
  <si>
    <t>19844c57-c566-4e43-8551-2b70e88a2aff</t>
  </si>
  <si>
    <t>c718e565-d69c-4200-98b8-a5e7aedbd262</t>
  </si>
  <si>
    <t>62db842a-f070-4b11-9c3c-31cf808cc80c</t>
  </si>
  <si>
    <t>1a3c0f10-611c-44ec-bdd4-107603b94f6e</t>
  </si>
  <si>
    <t>ee946d38-4244-4d64-b697-0548ffcc95d9</t>
  </si>
  <si>
    <t>d507f437-5b0c-4dc9-b609-a5cee809d81d</t>
  </si>
  <si>
    <t>05138400-1a8b-4065-bfe5-2eef94ab84e6</t>
  </si>
  <si>
    <t>01819bdc-215e-4fc1-a1c0-f6ed1b22e046</t>
  </si>
  <si>
    <t>2869fb83-bc29-4eaf-a863-01f8ba7ffcfa</t>
  </si>
  <si>
    <t>cba5abf1-21de-47c6-8799-98af7c1adc21</t>
  </si>
  <si>
    <t>2e808d86-6b13-49ef-a44c-6ccb912f256d</t>
  </si>
  <si>
    <t>ccf510e9-17ac-4efd-a11a-8d11640a4ddd</t>
  </si>
  <si>
    <t>4ad84d4f-ead8-4664-94cd-aa3a47b3fd44</t>
  </si>
  <si>
    <t>e1dd2ad6-b411-4438-948d-49ee287d2bb8</t>
  </si>
  <si>
    <t>3a129c93-e90a-4541-8d05-23e87e8eab32</t>
  </si>
  <si>
    <t>06ef62d0-2b76-48ce-b775-a189746e19de</t>
  </si>
  <si>
    <t>6ceb9e69-8163-49b3-82c7-6f63aaf782e2</t>
  </si>
  <si>
    <t>7e2902fa-ce92-4873-8a86-3a35370d1677</t>
  </si>
  <si>
    <t>6ffd1363-11ca-45cc-bc25-bc8282b3373b</t>
  </si>
  <si>
    <t>497f8a86-24e9-47af-b415-ac4dcc37eccf</t>
  </si>
  <si>
    <t>2436e345-55de-4eb6-ac67-fe7c0852c192</t>
  </si>
  <si>
    <t>4778a9b1-aedc-415a-8ac9-adfee1a647d7</t>
  </si>
  <si>
    <t>f173f224-e56d-4974-ae31-22cfbb38fb93</t>
  </si>
  <si>
    <t>7bcf7abc-159b-4ace-9e95-aa4153941685</t>
  </si>
  <si>
    <t>726b17de-7f43-4c3c-9b56-1d01dd997797</t>
  </si>
  <si>
    <t>40be4d9c-3567-479f-9202-68912870212f</t>
  </si>
  <si>
    <t>c1c0bbb2-264f-4d16-b54a-1052d57d28e0</t>
  </si>
  <si>
    <t>e58f6146-6555-42bb-bed6-4e8f96c60be7</t>
  </si>
  <si>
    <t>b4f2e1c4-f3fb-442b-ad06-c2152f0808a0</t>
  </si>
  <si>
    <t>55488e80-2c45-4698-9c3d-aff028e00d46</t>
  </si>
  <si>
    <t>97537605-d594-4161-a497-7c5b1a12b6c3</t>
  </si>
  <si>
    <t>26197c89-a1fc-4783-8f00-b324cee6e9b4</t>
  </si>
  <si>
    <t>3e5a9d25-4de3-40cf-90a3-37f05e9f3665</t>
  </si>
  <si>
    <t>74eba42d-d59e-498f-b1ca-df70157fd8a3</t>
  </si>
  <si>
    <t>c1faf8fe-2406-4fc8-974c-55620b8f570d</t>
  </si>
  <si>
    <t>5d450e10-b3f0-43f0-9f58-63c0cb57daf5</t>
  </si>
  <si>
    <t>fd7320d0-ea21-4945-9363-81a0e0fa59c0</t>
  </si>
  <si>
    <t>a5f5f34d-a638-4740-bd82-79967d561c76</t>
  </si>
  <si>
    <t>14c8504a-3857-4836-a31c-9814bc1ccd0d</t>
  </si>
  <si>
    <t>9a5172b8-1ff3-4d3a-8236-6f0a0da1f541</t>
  </si>
  <si>
    <t>8dba5470-c498-4395-9fe1-4f7583b7a3c1</t>
  </si>
  <si>
    <t>99c294fc-a62b-4dc0-8add-6afee4b7d210</t>
  </si>
  <si>
    <t>ed394bb7-7d4e-4b38-838e-4e5b87ff0538</t>
  </si>
  <si>
    <t>3dc3dc2c-2920-4e5f-a77a-cd73466cf246</t>
  </si>
  <si>
    <t>b68abdac-6ac6-4883-b39a-9d96724974c8</t>
  </si>
  <si>
    <t>8fdb46fe-2846-41af-bebf-52652281a82c</t>
  </si>
  <si>
    <t>bc137523-40a8-4e49-ba4d-3f19d16694d3</t>
  </si>
  <si>
    <t>db64853e-e759-4a15-a486-2a820a3048a6</t>
  </si>
  <si>
    <t>0f47eb36-c3e0-48ea-9b6d-7c11ad1bd985</t>
  </si>
  <si>
    <t>2769b716-694c-4e8e-b808-85cbda9ad2c2</t>
  </si>
  <si>
    <t>76433e28-5278-4058-ab02-9fe713d76daa</t>
  </si>
  <si>
    <t>51f9f601-3b11-4714-a489-54d324a7bddd</t>
  </si>
  <si>
    <t>a1569b7d-0f6f-42e9-b325-ee2cc2dbbc66</t>
  </si>
  <si>
    <t>20e90940-fcde-42f8-8711-8c2837f777b3</t>
  </si>
  <si>
    <t>80f0013f-ba0c-425d-92b7-d0a0fcf8526f</t>
  </si>
  <si>
    <t>b98fb0af-cedd-432b-9cb7-28a4870cae5c</t>
  </si>
  <si>
    <t>1aa7df89-0c2c-41b0-9dd3-a28e9618b9fc</t>
  </si>
  <si>
    <t>5bb80a24-6350-466d-9312-4aad7c9b21c8</t>
  </si>
  <si>
    <t>cc0a9d6e-b6b0-403c-992e-e6ffff81f3a1</t>
  </si>
  <si>
    <t>f3ac2840-0995-498e-9723-5be3f6846191</t>
  </si>
  <si>
    <t>17bbdd62-3ba1-4ffc-abc7-ec5e0a77f27b</t>
  </si>
  <si>
    <t>d0bf642c-bd08-4805-909b-6cff789c4cd8</t>
  </si>
  <si>
    <t>a570a061-f9c5-4387-800b-e0fe40d8f6e7</t>
  </si>
  <si>
    <t>bd71d946-35a6-491d-97a5-bdaa4732f61d</t>
  </si>
  <si>
    <t>1b1eacf1-6f6c-4190-908c-561e4e13d3ab</t>
  </si>
  <si>
    <t>9e2e3890-d060-4657-9ef0-afda24792662</t>
  </si>
  <si>
    <t>2d2e8a3d-fd97-433d-bca9-fbda1d7e3963</t>
  </si>
  <si>
    <t>c302c361-3898-43f3-a43c-d35c1c677cd5</t>
  </si>
  <si>
    <t>93ed01b2-89e1-4501-854d-f47769dd9bc2</t>
  </si>
  <si>
    <t>05b6c772-082d-40ef-9519-0a391ab348e6</t>
  </si>
  <si>
    <t>ba605ae9-fd97-4491-864e-99047dc1adbf</t>
  </si>
  <si>
    <t>95f73e49-da0f-461b-84f7-58544379dd54</t>
  </si>
  <si>
    <t>6cef86ed-d484-4d52-8d1e-0efd46e3bf08</t>
  </si>
  <si>
    <t>f8d894db-70cc-478a-8937-815868841df7</t>
  </si>
  <si>
    <t>ca2bddcb-3b93-4e37-a3b0-c490949b4247</t>
  </si>
  <si>
    <t>8f2f0d6a-726b-4fe3-be52-b8dc99aa044b</t>
  </si>
  <si>
    <t>4538b550-da3a-42b4-b022-a24484a1387a</t>
  </si>
  <si>
    <t>4488340d-2ee6-40ef-a419-1f11b71dcdfe</t>
  </si>
  <si>
    <t>a09f5905-6cff-43f0-b041-93d31996c0cc</t>
  </si>
  <si>
    <t>022dd759-39eb-4adf-be68-7caa03e544be</t>
  </si>
  <si>
    <t>234a7779-d841-423a-a198-0e27c7a4ca04</t>
  </si>
  <si>
    <t>11d7125b-9983-4b8c-8910-0bd54a977dd5</t>
  </si>
  <si>
    <t>185094ca-ca10-45da-a0da-54a8476a4f09</t>
  </si>
  <si>
    <t>5d5aeb57-33e5-453d-a49f-beb4bf414407</t>
  </si>
  <si>
    <t>694c651c-0080-40de-97ae-ffceab45b304</t>
  </si>
  <si>
    <t>2340b13f-525c-49a0-b9f3-667674e7fe83</t>
  </si>
  <si>
    <t>6b4eb671-aaa6-493e-b03e-2e5175986556</t>
  </si>
  <si>
    <t>9ca9ad01-0919-4408-9ebd-0e18ce58d663</t>
  </si>
  <si>
    <t>21c6a077-51e8-4390-a954-a95a1e7f5475</t>
  </si>
  <si>
    <t>f805ae98-ca02-4ebe-af50-c7a3e753fb65</t>
  </si>
  <si>
    <t>a0261462-7286-4124-bfe5-339a7e438ff8</t>
  </si>
  <si>
    <t>217d8952-0ec1-415c-9388-118b1a6fabe9</t>
  </si>
  <si>
    <t>622213d6-5bf0-4af9-b3c8-fbbf26f26639</t>
  </si>
  <si>
    <t>3d4a375d-0c97-463f-97a7-59a059c39bba</t>
  </si>
  <si>
    <t>5ae63ab2-bc48-43b1-9b86-885327654e4f</t>
  </si>
  <si>
    <t>7e12021d-c3dc-4577-8ce5-5f0820b89592</t>
  </si>
  <si>
    <t>3c50389d-c009-4b59-a48b-280ecb576b15</t>
  </si>
  <si>
    <t>aa45d666-198d-4c74-9e2b-a8882d2b4730</t>
  </si>
  <si>
    <t>55a0239e-d0c4-4156-8ae7-56a45fdeb0c0</t>
  </si>
  <si>
    <t>f493570b-5b9a-42f1-b5c2-ec4b770a7b5c</t>
  </si>
  <si>
    <t>8ec1ea45-c56f-416a-b6f6-3acac5e222d5</t>
  </si>
  <si>
    <t>6ecb285e-bcbb-4539-86cb-db550332be6b</t>
  </si>
  <si>
    <t>f75443ce-aa26-44c3-bdd8-10f516be3dd1</t>
  </si>
  <si>
    <t>1f187e65-71ae-4ef4-9a03-232cf628eff6</t>
  </si>
  <si>
    <t>2fd4b1cf-70ed-45e6-bdb0-5528a5182c2b</t>
  </si>
  <si>
    <t>c41a0317-062f-41d0-9580-95e6c6129b6c</t>
  </si>
  <si>
    <t>5e806597-9bf3-4eae-af91-fd13d1970c57</t>
  </si>
  <si>
    <t>f1cfdf5d-3f09-4a20-9c6e-ff1d0aaed44d</t>
  </si>
  <si>
    <t>79c615ae-e528-4746-b4e3-9f2f7438f5e3</t>
  </si>
  <si>
    <t>abb62c78-942f-4e8a-aa5b-d47067dccc09</t>
  </si>
  <si>
    <t>a246abd7-f3fa-442e-8c98-15a7f46d994c</t>
  </si>
  <si>
    <t>80eced79-9bec-468d-845a-686ca4c6dd4e</t>
  </si>
  <si>
    <t>7b2a1fed-ff27-475d-a3b3-ae7362bec2f9</t>
  </si>
  <si>
    <t>748a23da-4c1a-4833-b3c3-ca9f1cec4edd</t>
  </si>
  <si>
    <t>83c5313a-3628-451f-917e-27e0ef3eebd9</t>
  </si>
  <si>
    <t>0de32706-4bea-43c8-8030-e5dd11cfa6a6</t>
  </si>
  <si>
    <t>9dd5b808-0692-4644-bd5f-6863dd49a5df</t>
  </si>
  <si>
    <t>fb922281-43ef-447c-8892-b6d924e813ef</t>
  </si>
  <si>
    <t>f158f3e3-6030-47e9-9e7a-6595bbb7ed24</t>
  </si>
  <si>
    <t>f64f5c30-b93b-4136-b8a7-56f96aa71a14</t>
  </si>
  <si>
    <t>48381ec3-13a8-4f8f-a6d8-fb0f2acdd952</t>
  </si>
  <si>
    <t>75fd4159-ebd2-48da-9655-032c6ae57453</t>
  </si>
  <si>
    <t>d2585742-3c4a-45fc-8bd8-4fc1f64d754e</t>
  </si>
  <si>
    <t>0b6d92e5-bbd4-4c25-8334-09c65c9063b9</t>
  </si>
  <si>
    <t>c77fb70b-944b-420f-93ea-0481d6461279</t>
  </si>
  <si>
    <t>16478f65-4972-436d-a3f1-efe4ea5de919</t>
  </si>
  <si>
    <t>74f45a75-51c6-4a93-a7c2-acab3bd13799</t>
  </si>
  <si>
    <t>a43433bd-a13d-47b7-b296-325693ab2f43</t>
  </si>
  <si>
    <t>2baf4bd9-7742-4b91-9eb9-85b6ae15b412</t>
  </si>
  <si>
    <t>1704375b-42b7-433b-9f11-99f7c018df20</t>
  </si>
  <si>
    <t>bbe11a4e-f8c3-45e1-9496-61060d8ef935</t>
  </si>
  <si>
    <t>6addd763-6fd4-4dfd-a2db-7cd2f1cea7a6</t>
  </si>
  <si>
    <t>ba093389-1993-49ef-9091-efd968063387</t>
  </si>
  <si>
    <t>0b744ceb-2a14-4600-b464-50465ae26052</t>
  </si>
  <si>
    <t>06380fb2-a545-4cb3-bb7c-7ec0c6ad5bff</t>
  </si>
  <si>
    <t>bf9f65e3-be8d-427b-9998-9d28ea2b5191</t>
  </si>
  <si>
    <t>f0b6c797-9272-42bd-84cd-34f8d7a9fb78</t>
  </si>
  <si>
    <t>d0f4e660-2f9c-4139-8029-0b90d04a3b6b</t>
  </si>
  <si>
    <t>171b83e0-32b9-448d-9ec3-c1bc211e9867</t>
  </si>
  <si>
    <t>953402ca-0bde-4cab-968c-4b41f9e6a31f</t>
  </si>
  <si>
    <t>a266d446-3343-425a-bd4f-7419bd159cda</t>
  </si>
  <si>
    <t>011af6a3-80d6-4186-a430-f7b20d549cf4</t>
  </si>
  <si>
    <t>0f8f25a7-e168-4af1-a0f7-3c743e1e51b5</t>
  </si>
  <si>
    <t>7aae4328-0b9e-4ee6-ae56-0832bdbdf6cb</t>
  </si>
  <si>
    <t>d3134e43-36ff-48d6-a997-68d3f4f2d048</t>
  </si>
  <si>
    <t>45712cd4-c8f1-464c-a849-431554445bee</t>
  </si>
  <si>
    <t>affd2a67-59d1-445d-9d23-2a1e9b0ed7f9</t>
  </si>
  <si>
    <t>21ffd9cf-dd92-461e-8ac6-2b1ee534a6a8</t>
  </si>
  <si>
    <t>2673ba64-ddf8-4a0b-8412-dcde95738b29</t>
  </si>
  <si>
    <t>f118cbe6-82ab-4bc9-9fef-3accdf367bd9</t>
  </si>
  <si>
    <t>a2a8c849-6e09-44ae-9f8b-084d5dcf7ad4</t>
  </si>
  <si>
    <t>497aaa17-58c0-4b48-af37-1dbb240cd10b</t>
  </si>
  <si>
    <t>cdb7a5ed-b92c-49ab-9b37-2f0cf33c2c93</t>
  </si>
  <si>
    <t>a7e86ce0-b95a-4715-8210-9ba42f6865b3</t>
  </si>
  <si>
    <t>271efef5-1a45-4dd3-8f53-dbaa586056cb</t>
  </si>
  <si>
    <t>74b2728f-de28-4682-b968-dbd670339ad1</t>
  </si>
  <si>
    <t>31e0d099-ae61-46a0-8423-f22681d65151</t>
  </si>
  <si>
    <t>5ba4e709-0c52-42bc-8484-61ebe58276db</t>
  </si>
  <si>
    <t>583e2cdc-ec35-441f-b09b-d9d943f7cb41</t>
  </si>
  <si>
    <t>fd8a474d-9078-40e8-a640-150ac41826f3</t>
  </si>
  <si>
    <t>3cf7a88d-83a1-450b-bcfc-65cc1198c8fc</t>
  </si>
  <si>
    <t>10938555-3eab-4b6d-893d-1fc22b04c690</t>
  </si>
  <si>
    <t>a3ff3143-831f-468a-a448-8c871dd7c2f7</t>
  </si>
  <si>
    <t>ecfed447-fc5e-4cdc-ad17-4146a0b85cfb</t>
  </si>
  <si>
    <t>346d11ff-d3ae-4173-bd8f-991a13382269</t>
  </si>
  <si>
    <t>30e7b6a7-4e33-4503-9975-a6ab7791a0d6</t>
  </si>
  <si>
    <t>a313ad7e-5161-4346-953b-20c937f1dd3c</t>
  </si>
  <si>
    <t>fe6d7ab7-2e3f-463a-9264-d83ec07d7fda</t>
  </si>
  <si>
    <t>fbba913f-82c1-4e68-964d-39804c923867</t>
  </si>
  <si>
    <t>b1926216-5e1c-4473-a17e-6f0ad357a845</t>
  </si>
  <si>
    <t>4a49c61d-1319-4270-b1b4-8d0dcdac20db</t>
  </si>
  <si>
    <t>bafbc885-d0e2-41c6-a786-3381b2e2fdf1</t>
  </si>
  <si>
    <t>9e8eb0ee-a374-44e2-89d2-4c794340ba3d</t>
  </si>
  <si>
    <t>e551589d-1ece-4c67-aa2e-0388e9971cb8</t>
  </si>
  <si>
    <t>bccb27b1-eed0-41c6-9fac-9d953bfb81c5</t>
  </si>
  <si>
    <t>0d4dab0e-3bc6-42f4-900e-d9094013b1c0</t>
  </si>
  <si>
    <t>e7a0c945-69d4-4bd5-97f4-2a43fe65734b</t>
  </si>
  <si>
    <t>e19c2f1b-2dfb-4149-983f-0e3e947ea953</t>
  </si>
  <si>
    <t>2e647048-12d7-4970-aeb9-109aa3480046</t>
  </si>
  <si>
    <t>c4476960-57a6-4590-b5bb-2cb01f061bfa</t>
  </si>
  <si>
    <t>90848361-5d06-497d-8d61-c96df4a43717</t>
  </si>
  <si>
    <t>a45e539c-7fd7-40db-8cc2-125efc027424</t>
  </si>
  <si>
    <t>0f945add-55a8-4764-9e9b-03d6664f0412</t>
  </si>
  <si>
    <t>48cd95a1-3335-4366-92fe-b8264292f1e5</t>
  </si>
  <si>
    <t>4564b989-defd-486d-ab17-94811be17ebc</t>
  </si>
  <si>
    <t>162cbc72-56cf-4347-9739-531af865b2f7</t>
  </si>
  <si>
    <t>ccaa5edc-eb58-414e-a9e5-d477bb3966bb</t>
  </si>
  <si>
    <t>dcc5dd13-cc3d-4b0f-a07b-5b55a856d2c3</t>
  </si>
  <si>
    <t>94ba5dd5-0e67-408d-a4eb-c1c698e84759</t>
  </si>
  <si>
    <t>6d7aa9c5-1c5d-4394-b584-4ee049bee771</t>
  </si>
  <si>
    <t>4d5e7a47-dfea-4318-b79d-3ce57d9e5f6c</t>
  </si>
  <si>
    <t>4c4981bb-c6e4-4982-a993-916c9c8be992</t>
  </si>
  <si>
    <t>c0e3a4e1-894d-4088-9d3d-f01c4439747c</t>
  </si>
  <si>
    <t>f4801435-5cad-43c0-a378-7ba653521f92</t>
  </si>
  <si>
    <t>6a04fbed-e159-4cba-9766-9e4db4237a15</t>
  </si>
  <si>
    <t>ff78c1b1-1192-4c3b-922e-370ccf5cfa7f</t>
  </si>
  <si>
    <t>16cc82a0-e9f7-45ff-9499-c394c50cdcf1</t>
  </si>
  <si>
    <t>14c83f2c-225a-4e21-a6dd-a6cd2fe705e2</t>
  </si>
  <si>
    <t>dea8dfae-9317-471d-80e4-fab3f384a0d1</t>
  </si>
  <si>
    <t>c51dfb8b-90bb-4ec9-9d65-9e4c8d5c7e8d</t>
  </si>
  <si>
    <t>f33f2f88-138d-4e67-89d2-86cde71e5e52</t>
  </si>
  <si>
    <t>e8e78ffc-9a46-4ef7-9612-cc2b3bae3316</t>
  </si>
  <si>
    <t>9504056f-de5a-4dad-a9e4-10743194c4aa</t>
  </si>
  <si>
    <t>7bad69c9-9212-4370-8b13-de9c7ad3399b</t>
  </si>
  <si>
    <t>8124399d-e80d-4ebb-9098-51a77058dd7b</t>
  </si>
  <si>
    <t>9c7f8699-3be0-41cd-aedd-f0fc5672ef92</t>
  </si>
  <si>
    <t>2daa11f0-aa8c-4b91-8702-f22cae5eadca</t>
  </si>
  <si>
    <t>146c7aa6-ddac-4b38-a1f5-7bee4074e125</t>
  </si>
  <si>
    <t>cbfb831b-c96f-4185-8863-81d10a3865d6</t>
  </si>
  <si>
    <t>9c07d64f-5b38-463e-814f-2e98ab57c08b</t>
  </si>
  <si>
    <t>3f1d94af-f428-43c6-88fd-816fd7d1265e</t>
  </si>
  <si>
    <t>0b17a044-63ba-4f24-a6b6-acbb3835dee6</t>
  </si>
  <si>
    <t>d9fde30a-30e7-4e36-8590-a4980a22bb96</t>
  </si>
  <si>
    <t>1af87297-3476-4894-a3d9-c008ed7e69e8</t>
  </si>
  <si>
    <t>7b524819-a974-46e6-80da-d57c92b6954c</t>
  </si>
  <si>
    <t>312c28b8-be96-4529-8092-17b555b52fe8</t>
  </si>
  <si>
    <t>11fc7411-3c47-415c-8189-d68761e51be4</t>
  </si>
  <si>
    <t>249a8b3a-2268-4ec9-83e2-96e2ef8b3b68</t>
  </si>
  <si>
    <t>99d1d11c-0c97-4e14-b86f-6e177d8efe75</t>
  </si>
  <si>
    <t>e50dd472-af4f-4965-b5ed-3fa612d370e1</t>
  </si>
  <si>
    <t>b7fef4e5-a0da-4e02-9a43-2f35b89d3b2d</t>
  </si>
  <si>
    <t>92a8f984-5f1d-4410-8caa-cdbd169aac01</t>
  </si>
  <si>
    <t>6f6a0241-a709-41f8-8024-887941ae6d68</t>
  </si>
  <si>
    <t>efbf0e59-3a52-44dd-b41c-c728c8a48939</t>
  </si>
  <si>
    <t>0bfac4fe-ef43-4294-8d16-d9cc5832bec7</t>
  </si>
  <si>
    <t>29675300-4e22-4737-9b1b-ab72cb4d1bb9</t>
  </si>
  <si>
    <t>4c6e0a5c-585a-4869-93ca-a9feb65f23cf</t>
  </si>
  <si>
    <t>51482080-d83d-4794-a413-092e8c2c97e6</t>
  </si>
  <si>
    <t>9d2e0d55-3548-433e-88c1-84c141bacdba</t>
  </si>
  <si>
    <t>5ae7262c-b1df-4eeb-91af-f16cd34edab5</t>
  </si>
  <si>
    <t>d829b61e-a828-4e95-967e-8b3668a4b508</t>
  </si>
  <si>
    <t>bf280bea-4e2d-451a-b674-dc63c7775eb0</t>
  </si>
  <si>
    <t>2a35ffa2-93c7-4594-b4af-d4f0e09dc9e8</t>
  </si>
  <si>
    <t>4f89defd-9206-42c4-962f-8f49e5a2aa9b</t>
  </si>
  <si>
    <t>1c70f534-0991-4e4e-b3f1-fa0f6c16f7de</t>
  </si>
  <si>
    <t>dc335ef3-4ae3-41f4-81e7-90e2cfb161d9</t>
  </si>
  <si>
    <t>dea8f19d-9c65-49f7-b1b1-48e7b32bde36</t>
  </si>
  <si>
    <t>190b1c80-cb14-4653-a627-ca72201de35a</t>
  </si>
  <si>
    <t>e6274c51-a7a3-4142-b4ad-4d9c5759d454</t>
  </si>
  <si>
    <t>0466ca44-fa6b-4954-948d-f9a6873e6647</t>
  </si>
  <si>
    <t>744ee63d-2f8b-479e-a493-2a9e51abe42e</t>
  </si>
  <si>
    <t>1553dd99-5c75-4067-8334-f3ed8dc394f0</t>
  </si>
  <si>
    <t>21b44c1b-065f-4b1c-b4d6-a63cad4fdb03</t>
  </si>
  <si>
    <t>c7ad3c59-a54a-4e8c-9f6b-7029888c75f2</t>
  </si>
  <si>
    <t>d25402a8-aff9-4592-9d51-649547ed4cfc</t>
  </si>
  <si>
    <t>a7e8391f-55ef-4b0a-8814-5c2b35835dd0</t>
  </si>
  <si>
    <t>b53dfb28-92ae-4e9e-b747-330fb8a99668</t>
  </si>
  <si>
    <t>1b26c1e0-e554-4765-be2d-9ec2c0138977</t>
  </si>
  <si>
    <t>8e4a53ac-0a68-4c8e-9c7a-72e1b647c1a6</t>
  </si>
  <si>
    <t>f36a046d-c535-4f81-84b7-e25867628a20</t>
  </si>
  <si>
    <t>8e0f2b7c-0300-4155-a175-60d96391f81d</t>
  </si>
  <si>
    <t>cc22f77c-8347-4781-9137-340de4b1c520</t>
  </si>
  <si>
    <t>49b13e8a-0cb5-4598-a541-88d5833ee750</t>
  </si>
  <si>
    <t>dd081f54-e8da-4187-a99d-e2d845d6b8ba</t>
  </si>
  <si>
    <t>86b75e0a-9adc-4800-bf76-06226eb2528b</t>
  </si>
  <si>
    <t>198b4f09-01a8-4a70-b355-198030e3d656</t>
  </si>
  <si>
    <t>99415e4b-6fe1-47ed-b6ff-d0b667ba382c</t>
  </si>
  <si>
    <t>800e3ab0-3cc1-427c-ac37-ea4da8aa2e77</t>
  </si>
  <si>
    <t>88511e00-6998-4655-833e-2089a78ba9d3</t>
  </si>
  <si>
    <t>d4763c21-fa99-49ac-8216-5869a1b07faa</t>
  </si>
  <si>
    <t>c86c4803-a2f1-40b4-8040-989e15bd41ca</t>
  </si>
  <si>
    <t>f829b384-7002-4a0c-9ad6-33b288a29b5e</t>
  </si>
  <si>
    <t>6cff9dc8-6b02-4978-9811-371ce2f9caf8</t>
  </si>
  <si>
    <t>6e3aed77-7b66-4c90-9919-3355c51b80f2</t>
  </si>
  <si>
    <t>e23c66b9-6fc4-4cb4-a594-9f604a0123bc</t>
  </si>
  <si>
    <t>5d5fdaf5-e615-43fa-ae81-f45305eafce1</t>
  </si>
  <si>
    <t>8764ce67-fde9-4308-8404-1f224897bc5b</t>
  </si>
  <si>
    <t>9bc4be0f-dee1-407f-a5ae-399a66d33bb1</t>
  </si>
  <si>
    <t>ce248d4a-45ec-4f2c-b052-9ef6e23d6d37</t>
  </si>
  <si>
    <t>49ed9337-61d5-4364-ab7f-ee295bbb85c5</t>
  </si>
  <si>
    <t>ba9e3a8c-785e-4e93-95cd-754cf98dbe5b</t>
  </si>
  <si>
    <t>c230d51b-be33-435d-82d2-f15837d60546</t>
  </si>
  <si>
    <t>16a79060-f8b2-4274-9fed-972eab508647</t>
  </si>
  <si>
    <t>8e861866-8bef-4d00-a1e1-b7192ae092c7</t>
  </si>
  <si>
    <t>f52a75b4-d820-414d-8c98-aa215b0bdf55</t>
  </si>
  <si>
    <t>dce7d78c-1100-41f8-91b6-983f2433b618</t>
  </si>
  <si>
    <t>42fd970b-058c-4fc9-8d84-ab0e48cea237</t>
  </si>
  <si>
    <t>8bac1af4-91fe-494c-b6ba-af25586ff738</t>
  </si>
  <si>
    <t>e4be93f4-4f6b-46ad-bbfc-cf17f1182e4b</t>
  </si>
  <si>
    <t>16a515d6-ee9d-4aae-9c9c-c9cd0396d29d</t>
  </si>
  <si>
    <t>85bc233b-8f0d-4e85-86c4-67a2b0c25fa2</t>
  </si>
  <si>
    <t>9995e346-afeb-43d7-8afd-272adfd903c0</t>
  </si>
  <si>
    <t>f0b7f0ed-6d80-4557-b648-639b735106a2</t>
  </si>
  <si>
    <t>f0662983-f5d5-4cc0-8003-b15d951ebe52</t>
  </si>
  <si>
    <t>a9505a0e-e296-4789-af84-382f0773a2d8</t>
  </si>
  <si>
    <t>ec7d949b-1cec-4ce6-9bd7-6538147ba662</t>
  </si>
  <si>
    <t>35f001e5-29c9-4015-b907-05dffa5c3f79</t>
  </si>
  <si>
    <t>7a324b4c-c98f-438f-ad9a-21179d1aa0d6</t>
  </si>
  <si>
    <t>4a4dfa06-e18b-4acf-bf09-49bfa190f4c4</t>
  </si>
  <si>
    <t>7c005a0e-019f-4b7e-b9e7-bacbc4e3db25</t>
  </si>
  <si>
    <t>c6550d51-4719-4700-99c3-533e5a245fcf</t>
  </si>
  <si>
    <t>fd1dda22-684f-4d65-bd38-d0c91942cfad</t>
  </si>
  <si>
    <t>6bf20e8d-4caf-4b24-a96a-4cfd739e3d4f</t>
  </si>
  <si>
    <t>db6ebced-a066-45aa-86da-30d7584c25eb</t>
  </si>
  <si>
    <t>4f422331-f980-40a6-a11a-3fbe6315516f</t>
  </si>
  <si>
    <t>341f03da-2516-4005-9b14-35668901de7b</t>
  </si>
  <si>
    <t>42819445-4d64-4977-b40d-91799dfdbe0d</t>
  </si>
  <si>
    <t>1cca0dfd-013c-4f14-8373-9ec97c6b2dd3</t>
  </si>
  <si>
    <t>be22bfbf-a469-4b38-b7bb-5781d932bfdb</t>
  </si>
  <si>
    <t>862b1a85-e119-42fa-8b63-d11bf6eca7f5</t>
  </si>
  <si>
    <t>7b469e8e-b8ec-422d-901a-1328616e98db</t>
  </si>
  <si>
    <t>0d6ba20a-2560-4ee1-91b9-a004c340f653</t>
  </si>
  <si>
    <t>b3ae838f-7302-48cd-8706-f4134c1168ce</t>
  </si>
  <si>
    <t>b7bcd755-3bea-4322-af20-02685f2f8faf</t>
  </si>
  <si>
    <t>fc6834f5-bbaf-40e1-905e-ccc975af594a</t>
  </si>
  <si>
    <t>c659a13a-05a0-43bf-b8d5-dc3542268793</t>
  </si>
  <si>
    <t>1e4a3950-953f-4831-8d80-11af1c35d6f1</t>
  </si>
  <si>
    <t>f0e738dc-4a83-4941-9bd3-ba05675bba1e</t>
  </si>
  <si>
    <t>143a4a00-505e-4ddc-a74c-4b3d9fd11553</t>
  </si>
  <si>
    <t>ee27dc7b-3770-470a-a063-39e76192fd33</t>
  </si>
  <si>
    <t>51af19ec-92f6-4870-ad98-1e9da1384f50</t>
  </si>
  <si>
    <t>40d750bc-8063-4c82-8616-203a04bbc0f8</t>
  </si>
  <si>
    <t>1f65305f-c3fa-44e7-9bb8-764374e15f58</t>
  </si>
  <si>
    <t>7b69b21e-4233-4734-a6f2-57ecf13ecd29</t>
  </si>
  <si>
    <t>215c1b1c-692a-4da8-a7e0-5f30b4c8c214</t>
  </si>
  <si>
    <t>6c6979fa-52a2-455a-be0d-5041ce6fdce7</t>
  </si>
  <si>
    <t>0e5c859c-95eb-4727-9d14-e89c5bd4643e</t>
  </si>
  <si>
    <t>304aa2b2-ecf4-4353-9b29-a97eba3c1434</t>
  </si>
  <si>
    <t>7296949e-8591-40d7-b875-c662318ba82b</t>
  </si>
  <si>
    <t>f7b5b6d1-f436-4057-ab3b-590f4415a3a2</t>
  </si>
  <si>
    <t>c8fd5581-2b4a-49e8-97f3-c83f45b0bcfd</t>
  </si>
  <si>
    <t>e7ceb3a0-0405-4b59-82d9-2cfa772f20e6</t>
  </si>
  <si>
    <t>5cb772e0-37d4-4807-9199-3d0c80d6090d</t>
  </si>
  <si>
    <t>ff2e9338-caf5-4ddb-ad94-7c3512975bf4</t>
  </si>
  <si>
    <t>9d02c975-2832-49f0-8182-b8f7a75e9427</t>
  </si>
  <si>
    <t>f6dea95e-1e13-497d-a690-1a13a480985e</t>
  </si>
  <si>
    <t>5ddffc5c-9936-409a-9f62-479027edc7ec</t>
  </si>
  <si>
    <t>fa44c1bc-ab9e-4bf3-bd97-d068c2e53f55</t>
  </si>
  <si>
    <t>b2eb0e76-c42b-4a73-8aa3-1dfb5a6dbb77</t>
  </si>
  <si>
    <t>e3cb56f2-73b6-4ea5-a995-b6ab489b68a1</t>
  </si>
  <si>
    <t>49f0095f-2027-4c38-8e94-1ee1fe03f3f8</t>
  </si>
  <si>
    <t>9be63b18-34c6-4ea7-b4c6-1cde149567a3</t>
  </si>
  <si>
    <t>83d32aa8-8c62-4f66-99e1-e93a36e618d7</t>
  </si>
  <si>
    <t>f471acc1-9010-43ea-b8f3-c40eb2cac854</t>
  </si>
  <si>
    <t>279afeb8-b9bc-44ed-a65e-1042f1af9cc6</t>
  </si>
  <si>
    <t>f752e4bd-0c01-4ab5-8103-adc5a4c1d205</t>
  </si>
  <si>
    <t>1e0e38a3-25de-495f-8075-22e12cd24e47</t>
  </si>
  <si>
    <t>ff94b984-8498-4fd1-9855-e6bf21b011fa</t>
  </si>
  <si>
    <t>8c3ca6b7-7d5f-475e-b649-a0e16de2fa01</t>
  </si>
  <si>
    <t>c0eccac2-aa71-469f-b71f-3651ab94d21c</t>
  </si>
  <si>
    <t>07e9b989-d9cf-4f69-a1ca-a8e71d754a68</t>
  </si>
  <si>
    <t>2c95f721-539c-408d-8ec5-67441def69ff</t>
  </si>
  <si>
    <t>c29c4018-1f74-47eb-b33b-c3f4528629cb</t>
  </si>
  <si>
    <t>64473dd5-6d77-4441-9e7c-1d0e70ad5522</t>
  </si>
  <si>
    <t>770751f0-a8da-4802-9cc2-1f89f1d14d77</t>
  </si>
  <si>
    <t>f650ab7c-11c2-4b3f-b76d-15ff51d274e4</t>
  </si>
  <si>
    <t>cdb8b107-8215-4e3a-a4d0-d20c94648356</t>
  </si>
  <si>
    <t>776ca6d2-e74d-45d0-91a5-bd2f267d4962</t>
  </si>
  <si>
    <t>58007e07-751c-4911-a721-c31ad8556a08</t>
  </si>
  <si>
    <t>dff30dbf-5cfd-4552-be99-f7400ed7a047</t>
  </si>
  <si>
    <t>8e0621c1-dc3c-4726-8726-c13cb3f9647f</t>
  </si>
  <si>
    <t>6355fb99-7b4b-4aae-9d38-46615f9072f6</t>
  </si>
  <si>
    <t>d3352ac9-f963-4c1b-ab4f-b08ae6da3aaa</t>
  </si>
  <si>
    <t>b1ed3fda-5d10-4007-853b-cec38b893b23</t>
  </si>
  <si>
    <t>5ce16ca4-af85-431b-9201-fe859b2a8279</t>
  </si>
  <si>
    <t>c4b11129-03c7-4485-a2c4-4a4a8f754eee</t>
  </si>
  <si>
    <t>c75a03e0-f098-4265-88ed-3aa26c16157b</t>
  </si>
  <si>
    <t>b027c25f-6409-4b22-aeea-a948e7dbafc4</t>
  </si>
  <si>
    <t>0f416208-e54a-444c-9b10-a700d60bb01e</t>
  </si>
  <si>
    <t>e50e49a7-e894-43ce-add8-3e8b318b0f88</t>
  </si>
  <si>
    <t>ac82f8c3-3c85-4dc9-a152-977613be1bf0</t>
  </si>
  <si>
    <t>2e0923c1-1b60-49f0-81cb-8980a9d68a17</t>
  </si>
  <si>
    <t>cdb7f42a-9023-442c-a94b-805ecb747203</t>
  </si>
  <si>
    <t>9aade8fa-6878-4d93-8c89-9baa86f8907a</t>
  </si>
  <si>
    <t>f970f400-b6f8-4578-8591-42fc7e473266</t>
  </si>
  <si>
    <t>0da5a53e-2dd2-40db-aa8b-c6ee9e5381d8</t>
  </si>
  <si>
    <t>8b6e046c-b498-4b31-b971-df84ceacdab4</t>
  </si>
  <si>
    <t>d55e4d7a-24dd-4b40-a1ed-7d0c1a1a5921</t>
  </si>
  <si>
    <t>9a98866e-24d8-4a5b-9aae-e08e8bc7c08f</t>
  </si>
  <si>
    <t>a010134a-2eb9-4359-b938-5dda566fc5ec</t>
  </si>
  <si>
    <t>71ccb81c-8b66-4365-9746-89f34a037b2f</t>
  </si>
  <si>
    <t>2e86f0cd-9528-4888-a670-7653eb2b1764</t>
  </si>
  <si>
    <t>cbfba78a-e170-44aa-b9ca-9b09ead999d8</t>
  </si>
  <si>
    <t>f517dcc8-ecd5-4ca4-8d37-e6cd9b3fffec</t>
  </si>
  <si>
    <t>f3f18d93-c746-461a-b3cd-4dbb41fc9ac2</t>
  </si>
  <si>
    <t>4a70fb69-7781-4529-a9dd-e52ccf91a5f1</t>
  </si>
  <si>
    <t>2be82140-c1e9-48a7-8521-eea27efd7d17</t>
  </si>
  <si>
    <t>b8896785-74db-4c98-9dfe-17f5d8ca426c</t>
  </si>
  <si>
    <t>3da666a7-05ee-4d53-87ec-18569a8c3141</t>
  </si>
  <si>
    <t>47a4e976-04ce-461b-bf90-f8be156f52fe</t>
  </si>
  <si>
    <t>0224cacf-fea6-4359-a59b-3a35d7a6074d</t>
  </si>
  <si>
    <t>6cabbd5f-cac2-4942-9677-29212eabe8cc</t>
  </si>
  <si>
    <t>ea33a9f4-0253-48dd-a760-ce0aef7d78e6</t>
  </si>
  <si>
    <t>ed0a941d-d568-4a0b-849e-1de67de8a993</t>
  </si>
  <si>
    <t>dee39352-0b4a-4455-b19f-b7f045734d26</t>
  </si>
  <si>
    <t>9c348a15-be57-401e-ad18-e828aedd6a40</t>
  </si>
  <si>
    <t>2df9c98b-8200-4705-b56c-c134a797f19e</t>
  </si>
  <si>
    <t>fcc34b42-42ba-4c88-b5db-eda8fcbd2fdb</t>
  </si>
  <si>
    <t>90e6aa78-b759-4e6d-90b5-202be130ec99</t>
  </si>
  <si>
    <t>9d8648a2-f8ab-4808-ad3d-125af1952807</t>
  </si>
  <si>
    <t>e26ab038-8e78-4307-98af-ce771fded0b3</t>
  </si>
  <si>
    <t>ed47c8db-ee6b-41a1-b96a-395c0862fdd5</t>
  </si>
  <si>
    <t>1f7e8926-a7eb-4d22-ad41-58012def30c2</t>
  </si>
  <si>
    <t>d766117d-da4f-454a-8168-126b981d6d52</t>
  </si>
  <si>
    <t>94c203e6-6de7-4d07-910c-225ffee4a9b2</t>
  </si>
  <si>
    <t>dcc517c7-1964-4f54-b2b5-710947722de9</t>
  </si>
  <si>
    <t>4d3c8518-5b18-4ac7-a7fe-3a6b103d3f25</t>
  </si>
  <si>
    <t>1974c194-040c-4d73-b069-cf87b773a923</t>
  </si>
  <si>
    <t>7fa73944-be40-4b08-bb39-9969248fa153</t>
  </si>
  <si>
    <t>18f0c15f-7910-4bbc-a193-8d1158c5fd66</t>
  </si>
  <si>
    <t>aa49f25e-877b-4021-bae3-8e51a4e19cba</t>
  </si>
  <si>
    <t>85ab9504-d755-4eeb-a5dc-0ff1196eae5d</t>
  </si>
  <si>
    <t>80977d76-4a41-4c4d-b557-45f7d7047f7a</t>
  </si>
  <si>
    <t>60b3175a-a0f9-4691-ac87-48e4b0a6f9e1</t>
  </si>
  <si>
    <t>ac7efb8f-5f09-4a14-a03b-3b1bb9000642</t>
  </si>
  <si>
    <t>0bf6667f-7e91-469f-9ad0-4ab2c4714899</t>
  </si>
  <si>
    <t>a9f0f90d-27e0-4b0c-90ee-c9343e8168b0</t>
  </si>
  <si>
    <t>688dd22f-fbdd-4d34-9bd0-145169e73e68</t>
  </si>
  <si>
    <t>59655c13-5997-4e19-87ac-400a480d95a8</t>
  </si>
  <si>
    <t>49f72703-cd5a-41cc-8531-51e9a92ad778</t>
  </si>
  <si>
    <t>f1590944-20dd-4a06-a445-79220a3183e0</t>
  </si>
  <si>
    <t>d600267d-c534-4cff-bc51-013cfae9017e</t>
  </si>
  <si>
    <t>1a876a68-ad14-49c5-bda6-f7854362ba45</t>
  </si>
  <si>
    <t>a26dbbc1-d222-4b18-9b01-6720b5473c34</t>
  </si>
  <si>
    <t>aad85c98-ea2e-474d-91bb-e3725c2b0103</t>
  </si>
  <si>
    <t>8792454c-c935-4c3d-8951-760d72053b1a</t>
  </si>
  <si>
    <t>464d9966-01da-4478-b193-183b38fd1574</t>
  </si>
  <si>
    <t>d04d551c-955c-4040-a018-69e8ec4bf3a4</t>
  </si>
  <si>
    <t>40f18b09-3415-4c72-97c6-09bcd5f92920</t>
  </si>
  <si>
    <t>f2649492-f252-4051-8325-1707cc1a056a</t>
  </si>
  <si>
    <t>bb5e9ce4-f334-45e5-9f09-e5bfeb5ba2ec</t>
  </si>
  <si>
    <t>3b1a8c0b-4ec5-4aca-aac5-0b0202947792</t>
  </si>
  <si>
    <t>f6377203-8a4d-468e-bb99-4ff370e15ad7</t>
  </si>
  <si>
    <t>bb847eee-250b-4773-a5f5-988a2179ec6c</t>
  </si>
  <si>
    <t>e0fdb8a1-87d6-4859-996b-f503066bfcc7</t>
  </si>
  <si>
    <t>601eff17-5d6e-4185-997c-fb78433f3911</t>
  </si>
  <si>
    <t>1c33f3b0-5d04-415f-b323-2c4c83a2d59a</t>
  </si>
  <si>
    <t>418ee9b4-4d87-46dc-82d3-75d2ebe90f57</t>
  </si>
  <si>
    <t>606b0b23-d1a3-4fc2-a0a2-ef1c00a80aa6</t>
  </si>
  <si>
    <t>f71159f7-a8d1-4b8e-a82b-410c9c219755</t>
  </si>
  <si>
    <t>e79349bb-3a7a-440c-8a3e-c2761890d488</t>
  </si>
  <si>
    <t>192fcd4e-1ab0-44ac-9dc3-27cf068453d0</t>
  </si>
  <si>
    <t>9fbd0042-35f7-4428-9966-189e5fdf001f</t>
  </si>
  <si>
    <t>4f34cc92-6b3e-42e8-b959-3ff8c64a65ea</t>
  </si>
  <si>
    <t>862e7ad4-d1c0-4567-a93c-c0c284497c15</t>
  </si>
  <si>
    <t>f004ad96-178c-49a1-ad9b-9d6f2920f0ea</t>
  </si>
  <si>
    <t>806c5469-74e3-45cd-bf80-f879fb9de84a</t>
  </si>
  <si>
    <t>64ae41b6-bff8-4e7c-b317-947ac06dd5a8</t>
  </si>
  <si>
    <t>531792c2-5b8b-4772-92b5-8b068104cdb4</t>
  </si>
  <si>
    <t>5a505153-9b46-4818-966f-1c901038e2ce</t>
  </si>
  <si>
    <t>2ff4dc68-a7a2-48ae-8b2b-bd5f1150dcf2</t>
  </si>
  <si>
    <t>038b176a-70fc-414f-ac23-888b275855bb</t>
  </si>
  <si>
    <t>c2d31a31-f1e7-4847-8547-fda51054972f</t>
  </si>
  <si>
    <t>45c68310-3c44-4b64-9abf-7c3a792abec7</t>
  </si>
  <si>
    <t>560ce013-da93-4979-8d40-9008b6e2cc5a</t>
  </si>
  <si>
    <t>584aba88-984c-465f-9afa-78d2ff9a78bf</t>
  </si>
  <si>
    <t>32eff399-5c97-4e58-be93-0bbe685e4ab3</t>
  </si>
  <si>
    <t>af6e5ed6-78de-4ec0-9c90-e6ca6a41b1b2</t>
  </si>
  <si>
    <t>98f7965e-35d4-43f4-bc8d-b4f026d7cc7c</t>
  </si>
  <si>
    <t>b5ac0b5c-4548-4792-830d-870bf7e5af28</t>
  </si>
  <si>
    <t>92632bb5-b6c3-438a-bb37-7f644b20955b</t>
  </si>
  <si>
    <t>309d7fc8-df8d-47b0-b1d1-e108d9e54105</t>
  </si>
  <si>
    <t>0ee2724f-a277-43c8-a0eb-891ad0dd873f</t>
  </si>
  <si>
    <t>63845ad8-ac92-4ef1-972f-c1925981aaef</t>
  </si>
  <si>
    <t>16f37ed5-aae3-4d6a-b98b-12aaca8754af</t>
  </si>
  <si>
    <t>d0468795-afa4-42d2-908d-504841b548aa</t>
  </si>
  <si>
    <t>9706fece-25b1-4663-a8b8-60b088b1343c</t>
  </si>
  <si>
    <t>781fdb9d-cb18-4944-822d-a5338b8e6724</t>
  </si>
  <si>
    <t>aaa98302-ea2e-45e8-90ae-2dbe9e932dfc</t>
  </si>
  <si>
    <t>fa4e87d6-a951-40be-a1a0-a8a0ac0d4d4e</t>
  </si>
  <si>
    <t>a558362e-d48a-4a2b-8230-a0045f178169</t>
  </si>
  <si>
    <t>893a8622-7480-4f60-b595-4bde2fbec9a9</t>
  </si>
  <si>
    <t>4b87e570-4ea9-4f42-9000-bd39f15bc4f4</t>
  </si>
  <si>
    <t>70322f5e-675b-4063-ba55-20e7138edb29</t>
  </si>
  <si>
    <t>1711f3ee-636e-4bbc-bbe9-e1940ddf1101</t>
  </si>
  <si>
    <t>7d2fcfff-1239-4b56-bb4b-f4ef81ab04b6</t>
  </si>
  <si>
    <t>01cd158a-09ea-482a-9680-e9b09cfbe90c</t>
  </si>
  <si>
    <t>d9c8214b-25a8-4fca-8616-98abdcd7e4c5</t>
  </si>
  <si>
    <t>bfff4b07-68db-46d1-87c5-f033b4a45ea2</t>
  </si>
  <si>
    <t>6572aadd-4e6c-4d1e-a9d1-838f4064454b</t>
  </si>
  <si>
    <t>d26a5038-9276-40c6-bea8-f099041e8d02</t>
  </si>
  <si>
    <t>f5483bf6-1063-4452-ab5e-4828531807f4</t>
  </si>
  <si>
    <t>b6192719-e3d7-4e85-88ea-5e2c51c99d81</t>
  </si>
  <si>
    <t>eff49529-f5e8-47f1-930e-8e170da4b608</t>
  </si>
  <si>
    <t>cce8214c-91a2-4df6-882a-9484e00cdfee</t>
  </si>
  <si>
    <t>2a12e73e-e209-4a7e-859c-cedc57aa8f85</t>
  </si>
  <si>
    <t>f6964c2e-ec54-4e7d-a567-ac80f4ad063a</t>
  </si>
  <si>
    <t>69d22dad-5ff2-4c30-8735-59dee97e55f3</t>
  </si>
  <si>
    <t>57612b7a-f194-4914-8e65-82ac4cc57ffe</t>
  </si>
  <si>
    <t>bd6aea12-6310-4d16-80d2-a95bbb1316b1</t>
  </si>
  <si>
    <t>00f9654e-4c07-4ccd-9114-f0e8365658be</t>
  </si>
  <si>
    <t>e5d711f7-19b1-4919-ad79-4c967351df16</t>
  </si>
  <si>
    <t>787d6128-e0ad-4fd2-afca-eb208ec801b7</t>
  </si>
  <si>
    <t>c744d7eb-0eb9-48d1-b6c1-4c78e9c70d03</t>
  </si>
  <si>
    <t>54d77b7f-9791-423a-9622-fbdb155fb62e</t>
  </si>
  <si>
    <t>40587758-a499-47a6-95c9-dfc64cc6bd50</t>
  </si>
  <si>
    <t>e37d7057-2b49-4039-bcce-4a5f6b0967e0</t>
  </si>
  <si>
    <t>f6128a1a-19a1-4448-a5f9-86b3513fca40</t>
  </si>
  <si>
    <t>5e2819f2-0cb1-4481-b351-36731e17b6c1</t>
  </si>
  <si>
    <t>ac78ca20-22ca-47c7-b833-6e81d42e3dc1</t>
  </si>
  <si>
    <t>92ecc852-c9ef-4d16-b136-ac1580601b37</t>
  </si>
  <si>
    <t>97c050d8-c5db-4a36-9425-ce5bdc177b00</t>
  </si>
  <si>
    <t>b5885eaf-aaa6-4b2f-811f-e9d09acb585a</t>
  </si>
  <si>
    <t>6225ab28-a098-4204-8ee9-592d000559de</t>
  </si>
  <si>
    <t>66a4ab3b-e6f7-450d-8f16-a17e432e095f</t>
  </si>
  <si>
    <t>4189c957-acd7-426a-bf3a-4eb8f437cb1b</t>
  </si>
  <si>
    <t>30d1db8e-0747-41f6-8079-bf02196fcec1</t>
  </si>
  <si>
    <t>3d72c554-586c-4047-859a-7112661aa3a5</t>
  </si>
  <si>
    <t>94155326-4290-4c27-8263-66d99ed2d715</t>
  </si>
  <si>
    <t>7f9c9655-d6e3-4d14-947c-aaada5f6e195</t>
  </si>
  <si>
    <t>c095481e-baef-4ca2-93b6-a1ce04527514</t>
  </si>
  <si>
    <t>c7e5cd40-e5e2-4570-9a2f-2fe2a1f4418b</t>
  </si>
  <si>
    <t>768a2fba-540c-43f7-b1d8-4f1c2bce02c8</t>
  </si>
  <si>
    <t>a02fefae-0578-4abb-9401-d0b54eea2080</t>
  </si>
  <si>
    <t>dd93f677-f95e-44e1-8b85-dc9ad8431372</t>
  </si>
  <si>
    <t>843e128c-9074-4070-b532-13c930205df8</t>
  </si>
  <si>
    <t>bce0a4f0-4b5c-4be3-9c21-d0b4ea38e908</t>
  </si>
  <si>
    <t>29c818cd-f9fe-43e4-a3f5-78566c31dd2c</t>
  </si>
  <si>
    <t>571b053b-ade2-4b62-80fe-9fd603332fca</t>
  </si>
  <si>
    <t>0e6106c3-7f8a-41e8-9e34-5f4bd332ca43</t>
  </si>
  <si>
    <t>66f72fbe-c38d-47c7-9d37-4f502bffabf4</t>
  </si>
  <si>
    <t>c22a5c22-76fa-4677-ae1c-e5584afd81c0</t>
  </si>
  <si>
    <t>43312ae9-8ad5-48eb-9022-a801833e8ca6</t>
  </si>
  <si>
    <t>28bab581-9c07-4af6-92e8-2df36bc8a234</t>
  </si>
  <si>
    <t>e7f2ad12-9eaf-47c5-90bc-7bd853f8aac6</t>
  </si>
  <si>
    <t>cb04a927-fe92-435a-9450-8dbb8692ff5d</t>
  </si>
  <si>
    <t>ffbca8dd-884a-4977-86a8-4916a957536c</t>
  </si>
  <si>
    <t>124f1c83-53f1-4acb-b1f4-7c5aba825a53</t>
  </si>
  <si>
    <t>77227693-19ba-4751-9ccd-392491f76f4c</t>
  </si>
  <si>
    <t>8cd081bb-9f4d-4080-9e90-85631ad38f6d</t>
  </si>
  <si>
    <t>81a8e177-0cb0-4450-ad93-faf4e4ce1a92</t>
  </si>
  <si>
    <t>3278e7ea-2e5a-4d7b-872a-88742b000d0d</t>
  </si>
  <si>
    <t>16fe1ef3-f927-4da8-8b57-d7446f8d1f17</t>
  </si>
  <si>
    <t>4fb0deea-2e0f-4881-94b3-6b885ef759eb</t>
  </si>
  <si>
    <t>5185df33-ddf2-4d55-8864-a2c5bc6cc3b2</t>
  </si>
  <si>
    <t>14a04712-cb30-4d0d-aece-28431f4b0307</t>
  </si>
  <si>
    <t>77f1db6a-5398-4aea-9b80-28f64e3cb154</t>
  </si>
  <si>
    <t>5ea65685-a232-4563-8177-ec44b73c62b1</t>
  </si>
  <si>
    <t>0e0142cf-7b13-4c08-971e-e78831d011b2</t>
  </si>
  <si>
    <t>88ace6ac-e1d0-4e8d-9619-7718344a0b53</t>
  </si>
  <si>
    <t>06447c57-26dc-4fd5-b522-f21311a3ef24</t>
  </si>
  <si>
    <t>641479b9-f503-40da-9024-54df7b328b2b</t>
  </si>
  <si>
    <t>98286327-2aad-482c-8728-4fe83644c8f9</t>
  </si>
  <si>
    <t>91e3f47b-3cb6-47c3-8a48-31065019a179</t>
  </si>
  <si>
    <t>e989c0ed-a3fd-4019-b963-ab43138fb4a7</t>
  </si>
  <si>
    <t>d554dc85-b478-403a-a0bd-b726d02be694</t>
  </si>
  <si>
    <t>35c77e53-7fc7-4921-86df-20dd1c2ad2d1</t>
  </si>
  <si>
    <t>009b168b-b94d-4ba5-afec-a3c349d49f9d</t>
  </si>
  <si>
    <t>7924d4ee-6b53-4e7a-ae4c-37150d61a135</t>
  </si>
  <si>
    <t>a29b9df6-53ff-421b-95c1-12b64e13f308</t>
  </si>
  <si>
    <t>7728c514-e600-4437-a300-aa6f98c0533a</t>
  </si>
  <si>
    <t>995175ac-cea1-487b-b620-4b924dae0b16</t>
  </si>
  <si>
    <t>b7985c2a-4296-4863-b424-585fb4adff29</t>
  </si>
  <si>
    <t>9ec92537-c54f-4090-ae81-50b916e2d237</t>
  </si>
  <si>
    <t>e744862f-848b-48ab-8cb2-9c3656c176b7</t>
  </si>
  <si>
    <t>b7987f0a-32e2-4231-a818-4535ccb99565</t>
  </si>
  <si>
    <t>7ac1ed29-ae2e-47b1-860f-69589c350548</t>
  </si>
  <si>
    <t>9f0c393a-0fea-45e7-a054-ae78c4e3ad28</t>
  </si>
  <si>
    <t>7d2518b5-9e41-40f9-861a-e0bae7486953</t>
  </si>
  <si>
    <t>5259e081-f632-4ae9-87fd-feb4e3b56445</t>
  </si>
  <si>
    <t>f1efd757-0e9d-4203-9c47-baed61bde293</t>
  </si>
  <si>
    <t>f009ddfd-a323-4f7d-b6c3-5b45022d5679</t>
  </si>
  <si>
    <t>c3ad78a3-b61d-4e2b-ad42-d1b8c39b6d6a</t>
  </si>
  <si>
    <t>00aca7d4-78a1-4114-9f63-c129f9664ea7</t>
  </si>
  <si>
    <t>ed6c3d56-0e2f-44ae-8ed4-3772f9730bc1</t>
  </si>
  <si>
    <t>eb1b0fd9-bc79-498e-b50a-7ca07a635e59</t>
  </si>
  <si>
    <t>c7a1c59f-5012-45b9-be62-6a9401fa50d7</t>
  </si>
  <si>
    <t>c06d64f6-2f12-4082-866b-07141d5b5767</t>
  </si>
  <si>
    <t>88b850e9-dd2d-4c90-8d59-aecac39b8471</t>
  </si>
  <si>
    <t>5057ed62-2356-4b0f-ac6f-125f00f7c935</t>
  </si>
  <si>
    <t>ef71e96e-c53b-49fa-bb21-64886f128cbb</t>
  </si>
  <si>
    <t>9c270714-ae8d-4108-ba13-1c67a7a307a0</t>
  </si>
  <si>
    <t>a0f13bf1-2150-4d76-ad85-994362668c3a</t>
  </si>
  <si>
    <t>89f1981a-3159-4c5c-a4d8-63410bd8497e</t>
  </si>
  <si>
    <t>483c798f-687f-4ef1-aef7-5e84b72a77f6</t>
  </si>
  <si>
    <t>66bd10d4-22ae-4a8e-9d64-496c83150893</t>
  </si>
  <si>
    <t>c95d6d75-7474-41ca-9cb3-257b06d3e951</t>
  </si>
  <si>
    <t>d77ece60-9259-4246-9622-f0fc471f3e04</t>
  </si>
  <si>
    <t>738b9fa1-c8ea-4bf3-85ee-36db52b56757</t>
  </si>
  <si>
    <t>81e7e305-2553-4ae0-855d-ec6e57247402</t>
  </si>
  <si>
    <t>2da7e957-de4a-44f7-968f-640cd5d956d9</t>
  </si>
  <si>
    <t>64a3aeb9-6f74-496b-a747-458182cdc073</t>
  </si>
  <si>
    <t>5ab5549d-970a-45e2-97ad-23389c533250</t>
  </si>
  <si>
    <t>6b676997-1664-455c-9610-d7887e3d572b</t>
  </si>
  <si>
    <t>494ed052-80f0-49fc-81ff-b91c8bce4277</t>
  </si>
  <si>
    <t>765aad1d-a0b1-4fc1-a26e-5568236ac288</t>
  </si>
  <si>
    <t>d523dd27-76f3-42bf-934a-18bec0fc31b8</t>
  </si>
  <si>
    <t>66d8018c-66e5-45a4-b9c1-5e6007e38d33</t>
  </si>
  <si>
    <t>d611a1be-d70f-4c25-93f7-45a6228cd37e</t>
  </si>
  <si>
    <t>47694e54-c562-4906-b44a-51f99d2d3640</t>
  </si>
  <si>
    <t>ca20def3-f823-4f90-a116-67008c65292d</t>
  </si>
  <si>
    <t>6fb129b3-ff20-4357-93dc-163895604c42</t>
  </si>
  <si>
    <t>96009e69-2bdb-4b34-8ed5-28bc8a126421</t>
  </si>
  <si>
    <t>ebb637f0-fa36-49f0-ab49-1d8224ce8ba3</t>
  </si>
  <si>
    <t>7b766803-b011-4758-bbc5-18a072cf0486</t>
  </si>
  <si>
    <t>fa97120e-9f87-4ba8-90b0-7f686d6217fe</t>
  </si>
  <si>
    <t>92c5383a-db08-4d4a-b742-9a04d06d0a52</t>
  </si>
  <si>
    <t>d2d96a2a-dc2b-4789-97fa-e04b92e53818</t>
  </si>
  <si>
    <t>7b8f5713-072a-4f4a-9286-0df90979f4e8</t>
  </si>
  <si>
    <t>f7ae3563-a694-47eb-a43d-816c1f5d1062</t>
  </si>
  <si>
    <t>59d08c58-4759-42c0-9d33-666071befc33</t>
  </si>
  <si>
    <t>3e076be2-8f9b-416d-b0a3-704a6edf72cf</t>
  </si>
  <si>
    <t>d05ba869-c120-4b68-9494-ad6b01f49b3a</t>
  </si>
  <si>
    <t>aaa1c219-ef6d-4112-a12e-03ec14d9a535</t>
  </si>
  <si>
    <t>6ae09467-31db-4048-90ae-6a7b9a644421</t>
  </si>
  <si>
    <t>dbf23c5f-3e96-4182-8e38-34bf338b5650</t>
  </si>
  <si>
    <t>a6102281-7f59-4a46-b628-505ca2d88dd1</t>
  </si>
  <si>
    <t>3b6e7b0b-dc57-4cca-a521-1bf8ea6d1e81</t>
  </si>
  <si>
    <t>1cb3f83e-596c-4ea5-a0cf-496dae713e99</t>
  </si>
  <si>
    <t>45f4d913-ecef-4408-aee7-cf2b1baa78c5</t>
  </si>
  <si>
    <t>0a95ae51-a76d-4acf-bde9-708187e8159a</t>
  </si>
  <si>
    <t>b40dfbc6-d2c9-4a6b-b0ff-a6c466392847</t>
  </si>
  <si>
    <t>cde1eacc-72bc-4623-b91a-2069c1a426eb</t>
  </si>
  <si>
    <t>73ab23d6-5717-4bf0-b74e-7dbc3d5ae091</t>
  </si>
  <si>
    <t>52780965-e75c-4b04-b6e3-03117b775275</t>
  </si>
  <si>
    <t>e8b3c0fc-4f02-4d94-803f-7afa4b617d21</t>
  </si>
  <si>
    <t>f643292c-a439-4e30-8fc8-a406e56f8cb6</t>
  </si>
  <si>
    <t>0ffe8923-86c1-4eb3-a577-996d40bb39ef</t>
  </si>
  <si>
    <t>4d9a9886-f2ff-412c-90b1-8332da5b302b</t>
  </si>
  <si>
    <t>ee29d8e1-e863-4d16-bf1c-f90aeac3d0e9</t>
  </si>
  <si>
    <t>6c50ad54-9180-4759-b72e-9dbe38041772</t>
  </si>
  <si>
    <t>5e52399a-1fbf-416d-b1ea-ae1319a58e90</t>
  </si>
  <si>
    <t>394a37eb-f5eb-48cd-8ae8-594bc5aea17e</t>
  </si>
  <si>
    <t>2837298a-88c9-40ae-9347-f769ad11cf20</t>
  </si>
  <si>
    <t>be5715f5-e7dd-4045-ad94-72258895465f</t>
  </si>
  <si>
    <t>9986dbf8-6062-4a1a-af92-08836354d17e</t>
  </si>
  <si>
    <t>32063d17-91e4-4f0b-a3d1-b1f63bfe947a</t>
  </si>
  <si>
    <t>bcfc6d89-11e5-4eb8-983a-163fec1f659f</t>
  </si>
  <si>
    <t>45b9d6d2-a865-4d21-8294-9709c9322c52</t>
  </si>
  <si>
    <t>e651971e-fc5d-4247-8f7c-a1dd51e4669d</t>
  </si>
  <si>
    <t>af11be6b-b040-4c37-82ed-0df08a834eb2</t>
  </si>
  <si>
    <t>9415bc6f-e52e-4f6c-9386-2805d9fa03c7</t>
  </si>
  <si>
    <t>c3b6484b-6a89-4ec7-aa35-10f92b3c6c7f</t>
  </si>
  <si>
    <t>d5ab6714-ac22-4500-8299-141dd402147a</t>
  </si>
  <si>
    <t>06e915dc-78c8-4a00-8bbf-9cf5fd9c198a</t>
  </si>
  <si>
    <t>97a3a9f5-3eef-476e-ba30-355e28a35cab</t>
  </si>
  <si>
    <t>edc93188-016b-4634-b8bf-26199cf83ecc</t>
  </si>
  <si>
    <t>58714004-5b77-4228-96f8-296505c830f8</t>
  </si>
  <si>
    <t>501c8518-535b-4b6f-85a7-c7d77e138ca8</t>
  </si>
  <si>
    <t>0cbb5cfe-0841-4128-a061-1423a1ddf8cb</t>
  </si>
  <si>
    <t>1c147e93-84a6-4525-88ef-19c311be7592</t>
  </si>
  <si>
    <t>b0678662-0adc-41ae-9e9c-64a882956419</t>
  </si>
  <si>
    <t>103c677b-8a31-41f3-bbf2-0a54c483bd98</t>
  </si>
  <si>
    <t>7a55aaf5-1617-4ee1-a84d-b24a6ab80343</t>
  </si>
  <si>
    <t>ec9bc276-52ae-4cec-a92d-bde9cb8b08f1</t>
  </si>
  <si>
    <t>87296a47-28c6-4e78-9589-6d6abc967e07</t>
  </si>
  <si>
    <t>0ddfc8dd-180e-4baf-9e3c-238e4a56b48e</t>
  </si>
  <si>
    <t>12aaf7d8-755f-40d3-aa8e-a5f9640cd280</t>
  </si>
  <si>
    <t>72c628f5-5472-453e-a27c-adad7fe0e2e4</t>
  </si>
  <si>
    <t>be50e895-c638-44e6-a3a6-c3e4ca4f30dd</t>
  </si>
  <si>
    <t>105d84bd-7361-4143-9baa-0dddcbabb745</t>
  </si>
  <si>
    <t>7c35d113-3cbe-4a2b-be3e-ec06ca06b0e1</t>
  </si>
  <si>
    <t>ff0e0c65-4dc6-4935-b950-6913570c209c</t>
  </si>
  <si>
    <t>4cc596d9-1fa8-44fb-ba09-96da400b4911</t>
  </si>
  <si>
    <t>e22de66e-85d2-4a65-a766-7b142840795e</t>
  </si>
  <si>
    <t>59d80652-5752-4249-b3ce-9fdc9b34a850</t>
  </si>
  <si>
    <t>8bf92a57-d52a-41da-a7e2-9ee1b1f563c6</t>
  </si>
  <si>
    <t>cc515c7f-5ee1-4879-8216-5fb09df02ea2</t>
  </si>
  <si>
    <t>f98a706c-6f60-40e5-ac3a-c66850168ec7</t>
  </si>
  <si>
    <t>6c1eb5ec-f2e1-4b5e-b073-3cfca2e2ff29</t>
  </si>
  <si>
    <t>86e1ccf6-27a8-436e-98d9-5c69fb23860a</t>
  </si>
  <si>
    <t>736bf19e-c3ef-4959-b646-fe6042e173cf</t>
  </si>
  <si>
    <t>5d9329c9-8052-49e2-9c56-efd9bcab3205</t>
  </si>
  <si>
    <t>9d1ea613-7e86-4b55-9362-b17f2e202e97</t>
  </si>
  <si>
    <t>663092bc-f34d-478d-ad9e-902a08d7e063</t>
  </si>
  <si>
    <t>a96273bc-1bfc-4bb8-9887-f7dd5a66c6ee</t>
  </si>
  <si>
    <t>d3c80a55-f650-4d73-82ab-349803f1b3d0</t>
  </si>
  <si>
    <t>eb8b1ac5-dae7-41a4-b21d-c6d84489cc70</t>
  </si>
  <si>
    <t>94b9113b-2e7e-438f-af59-75fe9d3c9bb4</t>
  </si>
  <si>
    <t>0e257407-e9df-4ee9-9f98-c2ea4801d36d</t>
  </si>
  <si>
    <t>eaf07ccc-08b8-4872-8f50-c14d8580cabc</t>
  </si>
  <si>
    <t>9fd0e7c8-a8a8-44a0-9d8e-9aacabd051fd</t>
  </si>
  <si>
    <t>bbaad585-1887-4bf7-a414-9f56f7c95acb</t>
  </si>
  <si>
    <t>7260d2d9-84eb-4e5d-9637-0748ecedb10c</t>
  </si>
  <si>
    <t>b07183e8-e3b0-47b2-9443-b7b522b0a0b4</t>
  </si>
  <si>
    <t>6ca0807a-0f3d-42ad-9b41-1527641c5df3</t>
  </si>
  <si>
    <t>220c90ff-10f5-49b5-bc1f-889f519e4f9b</t>
  </si>
  <si>
    <t>d2e4b46e-d610-48bb-81bc-540ea7e5666a</t>
  </si>
  <si>
    <t>a2704b85-3760-47f8-96c4-85e0e6667fe6</t>
  </si>
  <si>
    <t>d37c5b2e-1da9-4ca8-9766-7ed1dbc08d74</t>
  </si>
  <si>
    <t>704949ab-6819-49f8-8ebb-3b428eca6686</t>
  </si>
  <si>
    <t>10f79a66-aba5-4d31-a68b-63a2c7776ad9</t>
  </si>
  <si>
    <t>7bb045d6-55a4-47e0-967a-0bfb2f96e27f</t>
  </si>
  <si>
    <t>13dc4e11-e8c9-490d-8561-86ca27c258ad</t>
  </si>
  <si>
    <t>8dd6434b-86b3-46b2-97f9-115bf3153568</t>
  </si>
  <si>
    <t>0da6c10b-f5b0-4eeb-a785-4932ed627ec0</t>
  </si>
  <si>
    <t>89421b5b-055d-4c90-a507-6701aa0a392f</t>
  </si>
  <si>
    <t>111488dc-ec5d-4a7e-9781-e1398d0eed63</t>
  </si>
  <si>
    <t>20a43f04-8e2e-4a4d-a114-f3072563d696</t>
  </si>
  <si>
    <t>1f005809-0fbd-457c-89a7-e927f862a615</t>
  </si>
  <si>
    <t>794a43c5-984d-42dc-be39-604babbdaae1</t>
  </si>
  <si>
    <t>9d54bb8e-4cc8-435b-9e9c-740837b97b4b</t>
  </si>
  <si>
    <t>3be971e8-46ef-4945-87fb-73d6c836e421</t>
  </si>
  <si>
    <t>9727eabe-1758-4082-b240-bd1ad1e35b97</t>
  </si>
  <si>
    <t>ea6990e8-4cb8-4f16-b27b-fc4696176460</t>
  </si>
  <si>
    <t>dc21c48c-ec72-4b71-973a-c84eb18a257a</t>
  </si>
  <si>
    <t>f584343e-c42e-4119-a5c7-821bb0bdfb01</t>
  </si>
  <si>
    <t>ddd6139d-a781-423f-b613-878545381270</t>
  </si>
  <si>
    <t>e225b09a-021a-412f-9923-1644a436320d</t>
  </si>
  <si>
    <t>0d2554c9-5358-4bc7-8154-0a3c32d53d73</t>
  </si>
  <si>
    <t>6afce6b7-9e38-4cf4-b55b-1b1eccfdfbb9</t>
  </si>
  <si>
    <t>e08cef10-b136-4430-ba92-ead82da09b59</t>
  </si>
  <si>
    <t>f0d9a278-7b2f-4dcf-b489-b97e01f4d424</t>
  </si>
  <si>
    <t>536f877b-552f-4739-87ef-11627a561b05</t>
  </si>
  <si>
    <t>2f195abd-55bb-4415-9b23-c2e12acfa824</t>
  </si>
  <si>
    <t>4ad2562e-a97f-4591-8774-20c543746c00</t>
  </si>
  <si>
    <t>a858dc24-11ff-4e91-aae4-ec1751287504</t>
  </si>
  <si>
    <t>f3b79bb2-f72f-4bdd-9f12-c2e7b418f944</t>
  </si>
  <si>
    <t>18198b4c-96b6-42f7-b87f-070a8d9867e1</t>
  </si>
  <si>
    <t>449d15c8-6b42-4fb6-bc32-677931ee7bc5</t>
  </si>
  <si>
    <t>0d431a96-17d8-4393-8390-2effd4b06e3a</t>
  </si>
  <si>
    <t>90c3c4f5-1e4f-457a-89cc-7abe284339d0</t>
  </si>
  <si>
    <t>9cffbb38-8de8-4ad6-84e1-3206103682bf</t>
  </si>
  <si>
    <t>4ba27a47-1f93-4a52-8f76-d55e01310399</t>
  </si>
  <si>
    <t>cde0c5c3-9a6b-443f-b962-c2967aa5f24e</t>
  </si>
  <si>
    <t>bca228cf-fcd5-495d-bedc-6639164dc003</t>
  </si>
  <si>
    <t>67be01b7-7996-4ae7-8255-c2b4e1b9be03</t>
  </si>
  <si>
    <t>c1ffd762-1115-4eba-af8c-ec3f07016909</t>
  </si>
  <si>
    <t>bd2625f4-bb20-46ac-aa16-1ad03d8b7c12</t>
  </si>
  <si>
    <t>a720b571-a741-4fe0-b61f-33fa3aa2a84b</t>
  </si>
  <si>
    <t>8549c9bd-b29b-42b5-b635-000a10258c3c</t>
  </si>
  <si>
    <t>4c82b57e-9f54-49b6-9832-b39b6c361977</t>
  </si>
  <si>
    <t>6dfe6b18-d6f7-4c99-b779-c156263956fa</t>
  </si>
  <si>
    <t>d9ca093a-2ea4-43a1-b936-ccb4854115bc</t>
  </si>
  <si>
    <t>1ed53fe8-80aa-497a-985f-613cc6c0a61b</t>
  </si>
  <si>
    <t>57d7775d-7492-450f-adf4-6af186285f34</t>
  </si>
  <si>
    <t>2288b655-8834-4884-abfe-35f3c3907a01</t>
  </si>
  <si>
    <t>6b2feb52-cf3d-485b-830e-d8ce343481db</t>
  </si>
  <si>
    <t>a00fe812-3981-4e48-8ba8-c9838a316bdf</t>
  </si>
  <si>
    <t>7bc5eb27-d07e-4666-9d74-8a0030185bda</t>
  </si>
  <si>
    <t>428a8389-bf5e-42a3-8f85-647ffe8fb78f</t>
  </si>
  <si>
    <t>a833a0ed-4faf-4265-af91-a2f68a313bfe</t>
  </si>
  <si>
    <t>dda2f519-0e3e-4985-a27d-56441dbfda12</t>
  </si>
  <si>
    <t>c89af883-fe0c-45dd-a70c-bcc6bc71b03b</t>
  </si>
  <si>
    <t>550f864a-a08b-48ac-9c0b-e4f6d827b5f2</t>
  </si>
  <si>
    <t>39b9a709-225a-42f5-b003-392b8c9499c3</t>
  </si>
  <si>
    <t>c79ce6b3-c49e-417b-bee1-bc942a0da4c9</t>
  </si>
  <si>
    <t>0f4f31e2-5d87-4e22-888d-9f5a244276ea</t>
  </si>
  <si>
    <t>51c399d9-6557-430f-a064-0419b61f9569</t>
  </si>
  <si>
    <t>467c5b56-9e87-4f73-9688-f6269a611573</t>
  </si>
  <si>
    <t>cbd13f2e-9591-4f2d-bdd6-7bc9108a5a89</t>
  </si>
  <si>
    <t>48e35d9f-31f8-4608-8271-cb162d79be39</t>
  </si>
  <si>
    <t>fb14c583-e764-4e7d-8687-985f21b1d917</t>
  </si>
  <si>
    <t>a2e2e224-d043-4c26-a118-4d69d62414e9</t>
  </si>
  <si>
    <t>14ea41d8-e132-46fc-998d-21a0455f9461</t>
  </si>
  <si>
    <t>13c660ec-2a35-404a-914f-192e2e0b60ce</t>
  </si>
  <si>
    <t>01831133-ef21-4294-bd12-03bec0a08c5b</t>
  </si>
  <si>
    <t>c633e4b2-0ad2-49bb-8d63-3101eeddce3d</t>
  </si>
  <si>
    <t>c5dd1852-ba1f-4637-9c4e-3872bbaad5d8</t>
  </si>
  <si>
    <t>d9669cb1-9207-4181-ba37-b5851a1b7b1d</t>
  </si>
  <si>
    <t>ed0e26c5-f1f7-4163-8582-f05afd9a0965</t>
  </si>
  <si>
    <t>5e5af265-ace2-490c-bc63-864ea1f5e7e5</t>
  </si>
  <si>
    <t>10fb8064-d95e-4ab1-b098-8c002804ede5</t>
  </si>
  <si>
    <t>2113cbcc-df83-4da9-965f-33cec7855ad3</t>
  </si>
  <si>
    <t>30589cc8-e9d7-4e0a-a09d-cb5497951b48</t>
  </si>
  <si>
    <t>4d66516f-edc6-476c-8859-02a234c2e6bf</t>
  </si>
  <si>
    <t>cbb6e481-e0f7-4729-b876-982ea07ba881</t>
  </si>
  <si>
    <t>cfb2f73d-53ec-4835-88f9-ecbd5789ee6c</t>
  </si>
  <si>
    <t>2113876b-aeb6-43a6-806d-d94b25d01e6a</t>
  </si>
  <si>
    <t>9efa5f36-e8a5-466b-91cf-aa61c9bab94a</t>
  </si>
  <si>
    <t>919c2aa6-3da8-499f-b614-738893e92f62</t>
  </si>
  <si>
    <t>5e8d0656-33cf-446c-9471-a3e27fd3ad01</t>
  </si>
  <si>
    <t>6d1653b7-79a0-408a-86b7-70e6882cf8db</t>
  </si>
  <si>
    <t>55ad311d-2549-424f-b3c6-10a5f93ace0c</t>
  </si>
  <si>
    <t>3474848b-bc7e-4a68-91a5-1d93ccafa671</t>
  </si>
  <si>
    <t>a6744e5e-17a9-4c11-b285-e12a2e0673c5</t>
  </si>
  <si>
    <t>cfbe1c69-70b5-48b1-bb2b-25a7b8ad9b68</t>
  </si>
  <si>
    <t>054db299-a5ae-469f-b14c-17797a5468f2</t>
  </si>
  <si>
    <t>db77f899-8366-456a-aa20-64dd5a3dbeee</t>
  </si>
  <si>
    <t>156a7cda-e10a-48fd-97a9-7109134e4d51</t>
  </si>
  <si>
    <t>7a8851bc-582e-41c1-a9d8-8078c7fb2fdd</t>
  </si>
  <si>
    <t>c9a95e01-e0be-4822-b963-99cc52f72fec</t>
  </si>
  <si>
    <t>8d849b2e-4a92-4081-abde-625c4f81e2a6</t>
  </si>
  <si>
    <t>db0cc82c-7684-4925-8e61-02b50d930899</t>
  </si>
  <si>
    <t>326ea4e1-1ff3-43b4-850c-03ff83e8211b</t>
  </si>
  <si>
    <t>d496e68e-cd83-415a-b619-3b36c7a30140</t>
  </si>
  <si>
    <t>1d0ca59b-5dea-4133-bd22-7c290b6b0612</t>
  </si>
  <si>
    <t>e1f70d83-e23a-4315-91d7-f2c4260e3014</t>
  </si>
  <si>
    <t>3999c900-2f91-4dd5-a3b4-a9294650096e</t>
  </si>
  <si>
    <t>4a3e6cfc-de2c-4b8a-a112-6a58a6acbbc7</t>
  </si>
  <si>
    <t>a51189b0-f32b-4027-a14a-331b6188100d</t>
  </si>
  <si>
    <t>33df9da0-9a6c-421b-ab30-46de85e1980f</t>
  </si>
  <si>
    <t>e2dba72f-c3e9-42f9-b470-a18565fc1851</t>
  </si>
  <si>
    <t>2d820148-a199-4547-923c-2e7389b2c9db</t>
  </si>
  <si>
    <t>675a126e-85a5-4171-a76c-03c94fca2f9e</t>
  </si>
  <si>
    <t>d73e286e-c0cc-41d6-a585-7f88c842da6d</t>
  </si>
  <si>
    <t>dc29d5ad-dca9-436f-b847-ad1c0a52a44f</t>
  </si>
  <si>
    <t>17ebf50c-5934-4768-964f-e6816803dd92</t>
  </si>
  <si>
    <t>2f0b4d84-f3f5-4a5f-8752-051177ee39e5</t>
  </si>
  <si>
    <t>17abf9fd-deef-48d0-a7fd-7f2cfd05d07d</t>
  </si>
  <si>
    <t>aa8dfe4c-ce67-40b0-a30a-0a289175e3f0</t>
  </si>
  <si>
    <t>639f8155-411a-4a12-973a-7df2fab43ace</t>
  </si>
  <si>
    <t>57ee4c33-d3f8-47fe-ad58-94846a253d7c</t>
  </si>
  <si>
    <t>95024a97-f62b-4648-82bb-668bb0d3533d</t>
  </si>
  <si>
    <t>3b0b91f7-518c-4863-a085-bd0c9b028d1a</t>
  </si>
  <si>
    <t>0a2a6d00-442d-4238-a4b4-129daf1aa644</t>
  </si>
  <si>
    <t>6ab10092-73c8-4320-8ea9-bb921a36ff80</t>
  </si>
  <si>
    <t>6862619c-72e3-4231-b780-3088a522168f</t>
  </si>
  <si>
    <t>b9b0e99e-f0d0-4281-8b53-cae075670842</t>
  </si>
  <si>
    <t>bc7e963a-b47c-4cf0-98b3-094309a7fa27</t>
  </si>
  <si>
    <t>6ce471a1-c1bc-461c-aefe-031bbefe8fd8</t>
  </si>
  <si>
    <t>b3e5ac47-d26c-4668-8bcc-0c8540ece5f3</t>
  </si>
  <si>
    <t>60ba2bc9-b119-47f9-ab7e-ae3e7cf979f0</t>
  </si>
  <si>
    <t>8bb9af8e-9253-4525-984e-177d6f365223</t>
  </si>
  <si>
    <t>3e1ac09a-1d38-4842-b39d-1649fba58a99</t>
  </si>
  <si>
    <t>ffc605d0-c21c-4b82-8587-e95313980162</t>
  </si>
  <si>
    <t>f2cd209c-8446-4fee-be6d-a8a022066115</t>
  </si>
  <si>
    <t>b6bbccb3-d8f8-4926-8a75-dea9828dda6e</t>
  </si>
  <si>
    <t>1f7e6750-853a-4b83-ac4c-590828b598a5</t>
  </si>
  <si>
    <t>13445024-b4dd-4d6b-8b80-d61af944847f</t>
  </si>
  <si>
    <t>a06f6714-f2b9-49f4-a0b6-47ca1dc54698</t>
  </si>
  <si>
    <t>5850c49d-6923-44ac-8709-5648733d5bfa</t>
  </si>
  <si>
    <t>f32e8cd4-8a21-4138-8b1a-31ee779ba804</t>
  </si>
  <si>
    <t>ffc0ecd6-ce55-45ad-9469-44b60426c70e</t>
  </si>
  <si>
    <t>69d0146c-ce68-4e6c-b6d4-7bbf076680c0</t>
  </si>
  <si>
    <t>397fb547-91b5-4dd5-a600-dcddd0bd0495</t>
  </si>
  <si>
    <t>ef019018-659c-4174-91c8-4405a554e9ac</t>
  </si>
  <si>
    <t>fbe0e804-c893-4a6d-803b-0c717a74ce78</t>
  </si>
  <si>
    <t>6676bb9c-bf41-4ac0-b477-43dc4185a252</t>
  </si>
  <si>
    <t>5abdca8e-8c98-4ef8-b4de-5b375de9592b</t>
  </si>
  <si>
    <t>5ebd3684-50f5-429b-8848-4ef15a57226f</t>
  </si>
  <si>
    <t>4be33525-fea8-4dc9-baa7-f7a4c7325af8</t>
  </si>
  <si>
    <t>5c843b26-593d-4d54-8724-2b13ef970f19</t>
  </si>
  <si>
    <t>14566117-69b4-4f8e-9bda-da8601eccf4c</t>
  </si>
  <si>
    <t>644db30f-f928-4fe1-b034-58bc2750f4ac</t>
  </si>
  <si>
    <t>ee579f79-3dfc-4886-bdb2-c76f0ea3ec4d</t>
  </si>
  <si>
    <t>921fa83f-199e-42e6-bb0f-cebde8280577</t>
  </si>
  <si>
    <t>26775a88-24b8-45f0-ba85-60a6b3f840ae</t>
  </si>
  <si>
    <t>d871e163-6c4b-4463-9cd4-1991ce0914ad</t>
  </si>
  <si>
    <t>41f97829-7e51-40fe-939b-1a38713ac264</t>
  </si>
  <si>
    <t>cc263632-177a-412f-ab59-108637be118c</t>
  </si>
  <si>
    <t>56fb0331-c242-4db7-98b1-65ba87e3ccc5</t>
  </si>
  <si>
    <t>948b565b-b155-4f4c-b38e-76e923502539</t>
  </si>
  <si>
    <t>c002ca15-6618-46e5-aa6f-77f67b921fe2</t>
  </si>
  <si>
    <t>63598bd2-3dcf-4e5b-b808-5f0a6aee8929</t>
  </si>
  <si>
    <t>acd3d6c5-e219-4944-aa06-fa23012fd094</t>
  </si>
  <si>
    <t>a605620d-820e-4322-8614-410ace06108c</t>
  </si>
  <si>
    <t>425bdbd1-08bc-48e8-a74a-9429a3cd5e3e</t>
  </si>
  <si>
    <t>2b7330c6-5858-4bcf-a711-c8853b358ac2</t>
  </si>
  <si>
    <t>9ed60bf8-5ad5-45c6-bcb6-ce1e17dc899a</t>
  </si>
  <si>
    <t>20b20f3c-6319-419f-bb6c-8e6fe51bcc8f</t>
  </si>
  <si>
    <t>9f81c044-3fb3-46db-af54-645a90ecb076</t>
  </si>
  <si>
    <t>e299ef72-ddb9-48b8-8780-4c675eb3bcc0</t>
  </si>
  <si>
    <t>ccee879f-b89a-4807-adc7-19643d0a63a5</t>
  </si>
  <si>
    <t>b25dfa44-8049-4565-a83c-aa7fe7c377a9</t>
  </si>
  <si>
    <t>8c600d51-3d74-4d67-918c-60170d678562</t>
  </si>
  <si>
    <t>257e6b65-d900-4f15-b5e6-ab0490eaba06</t>
  </si>
  <si>
    <t>8f04b4bc-7310-469a-9cce-d39f5ab69abd</t>
  </si>
  <si>
    <t>9df11118-ea32-4058-85ae-55ec73a3d0d2</t>
  </si>
  <si>
    <t>0935f657-89d5-4edb-b800-1dbb8c14e7b7</t>
  </si>
  <si>
    <t>812ec0b9-240d-4fd5-92d2-5c1fa3b15460</t>
  </si>
  <si>
    <t>e4a235ee-c3a1-4b59-97a5-78b586229ea0</t>
  </si>
  <si>
    <t>bfb5d39a-4db2-41f2-983f-fe9788d58b67</t>
  </si>
  <si>
    <t>bd5b2259-af8a-4a18-a0d3-85637fc79fe7</t>
  </si>
  <si>
    <t>79c9e9c2-8b3a-44c3-9b28-a9a0d0686e81</t>
  </si>
  <si>
    <t>9a23997b-8610-4e52-94c2-776b87c1c207</t>
  </si>
  <si>
    <t>ba03cd86-4333-4f60-8d04-54e8f2450f43</t>
  </si>
  <si>
    <t>b1b194d2-75ee-4c59-91c1-eade55664feb</t>
  </si>
  <si>
    <t>2e8861ee-b811-4b8f-837a-e0ce12e15056</t>
  </si>
  <si>
    <t>33eb95a0-5c73-49b3-b2b6-92fbd426ca36</t>
  </si>
  <si>
    <t>7d2d9829-cbea-4af2-a583-85104ed4ca2e</t>
  </si>
  <si>
    <t>c25623b7-07df-4c2b-ba2b-c892cc3faa32</t>
  </si>
  <si>
    <t>9509df24-7030-4773-a6df-3dc588d56ab1</t>
  </si>
  <si>
    <t>3be4c3a1-c545-4991-8240-1371b83e8324</t>
  </si>
  <si>
    <t>0fbcdbf8-a41d-4cd9-8c92-f5b4ed56b09e</t>
  </si>
  <si>
    <t>e7683b43-648e-4996-b76b-0cd87e5cb4fb</t>
  </si>
  <si>
    <t>f5069663-0d33-41cd-a927-409589a6a0dd</t>
  </si>
  <si>
    <t>11f1b738-50b0-4908-b99b-f22f3adef2a4</t>
  </si>
  <si>
    <t>ca5ac4ca-515e-4809-a066-7a3fc9659508</t>
  </si>
  <si>
    <t>962de996-170e-4925-91bd-d6ec80964af8</t>
  </si>
  <si>
    <t>ebe0c6cf-0288-48ed-a9da-c6b37f913321</t>
  </si>
  <si>
    <t>fa201dfc-c0c2-40aa-94bd-dd5398fb03e9</t>
  </si>
  <si>
    <t>65a9a3f8-68d1-4e83-b413-76741a471986</t>
  </si>
  <si>
    <t>0ee9d514-42c6-4d56-adef-46ed6662fc97</t>
  </si>
  <si>
    <t>c13a392a-1773-4c6c-bad3-a491364a0d21</t>
  </si>
  <si>
    <t>af535fba-dcbd-4879-97eb-289bb78c9420</t>
  </si>
  <si>
    <t>85c7317a-92e6-4a20-82d1-0d69f9331cab</t>
  </si>
  <si>
    <t>9c877fa7-ca83-4bb9-af15-f9bcfba34967</t>
  </si>
  <si>
    <t>9b299d80-41d0-4912-980b-6624a98dde63</t>
  </si>
  <si>
    <t>76f65629-53b5-4411-a918-554d4d2a1650</t>
  </si>
  <si>
    <t>ff926d65-43a6-48ca-bad0-fa24692616ed</t>
  </si>
  <si>
    <t>091fd734-c65d-481f-bd8f-178ee7ba15af</t>
  </si>
  <si>
    <t>7dd6f88c-f580-4ab8-9531-69cda1845eda</t>
  </si>
  <si>
    <t>1f35f7e0-ae40-408d-903e-7219b756ba4d</t>
  </si>
  <si>
    <t>7807d9b9-098d-44a1-a3fb-d0c248d6e5df</t>
  </si>
  <si>
    <t>8bee665b-6757-483b-847f-74db47084d4d</t>
  </si>
  <si>
    <t>9d48d31b-ea68-45cc-993e-72f7c3cd78d5</t>
  </si>
  <si>
    <t>de4e35ba-a87e-4bc2-bfb8-0a24266b1cdc</t>
  </si>
  <si>
    <t>aa5ad194-35c8-4b7b-b368-61462724f4db</t>
  </si>
  <si>
    <t>46fe645a-d816-4316-91d9-375d0ad13406</t>
  </si>
  <si>
    <t>c02f3e7e-cf25-4de1-b7ce-1eadd0696df0</t>
  </si>
  <si>
    <t>c1031067-ce5f-43e3-aaf7-72559821d9c7</t>
  </si>
  <si>
    <t>90fa8a8f-0231-434d-9ee8-7debb909dfdb</t>
  </si>
  <si>
    <t>f44c1cc7-186f-46e9-a526-da152b333a14</t>
  </si>
  <si>
    <t>8d69d894-f409-459c-bd16-ebad2059fa3b</t>
  </si>
  <si>
    <t>59d6d482-08e2-40b6-88f0-c5563c66b9e1</t>
  </si>
  <si>
    <t>e0a9e46f-0cf8-42f9-97a7-ae43a955741c</t>
  </si>
  <si>
    <t>39b32024-bdb8-4a85-8305-e6d4e3cf1a78</t>
  </si>
  <si>
    <t>56034823-7dba-42ef-bd5b-9493a4258a85</t>
  </si>
  <si>
    <t>69bc70ab-d96d-41d9-86c5-491419ef14c2</t>
  </si>
  <si>
    <t>f6e40e8e-d923-4fdd-b469-bb68a81c9a4e</t>
  </si>
  <si>
    <t>4a421a80-2bb4-49ed-b882-61e6d13f2bbe</t>
  </si>
  <si>
    <t>bb1ac2ff-355e-4d90-bf08-5a77caca937f</t>
  </si>
  <si>
    <t>b8c9331e-7a1f-47bf-b302-c34c0041c0f7</t>
  </si>
  <si>
    <t>48e7f6b6-99e6-478c-8cda-e77c1d54907f</t>
  </si>
  <si>
    <t>6857029c-8e2b-4b7d-bf29-6974253b300a</t>
  </si>
  <si>
    <t>7666982e-61c4-45d1-89fa-c1bd617fea7c</t>
  </si>
  <si>
    <t>91a390f9-ba6d-4ca9-9c51-ab5f01e9ab10</t>
  </si>
  <si>
    <t>a9d79d76-7c90-4ff7-9998-4feb2f46e6f0</t>
  </si>
  <si>
    <t>0ad91769-7f25-43d4-8cc0-9140d7fbb0e9</t>
  </si>
  <si>
    <t>7f6db3dd-3756-4953-bc4e-891aaaaae344</t>
  </si>
  <si>
    <t>4a9437c8-bc24-4ee1-b734-3f509236014e</t>
  </si>
  <si>
    <t>52322938-04f6-4bcf-936d-339d1b91fb68</t>
  </si>
  <si>
    <t>c66cca6b-e701-4223-91b0-cc43f9320c9b</t>
  </si>
  <si>
    <t>7a5a2f8a-eb6c-473c-9300-16102a1150e2</t>
  </si>
  <si>
    <t>b65d3990-7cea-498e-8814-eb6f253fcabb</t>
  </si>
  <si>
    <t>41e6632d-5653-40cf-a9c9-f998d93059ac</t>
  </si>
  <si>
    <t>76a19aed-7ca1-4df7-a02e-3c2f053bb334</t>
  </si>
  <si>
    <t>a61e58a5-7c77-4982-8393-d5fb75b4c806</t>
  </si>
  <si>
    <t>3fbdd739-4bd8-403f-8b11-525e69b2cea8</t>
  </si>
  <si>
    <t>4d0240e6-7593-4e61-944a-87835dbbe1bc</t>
  </si>
  <si>
    <t>b9045d92-1ba9-43e2-b6e9-4a13d777a891</t>
  </si>
  <si>
    <t>3752f2e2-c741-4cae-ac33-e7e2eea23cb2</t>
  </si>
  <si>
    <t>1c812f9d-f53b-4853-bfcf-cff97a1723cd</t>
  </si>
  <si>
    <t>1f663039-52b5-41bb-9e4f-12ebeb3b126d</t>
  </si>
  <si>
    <t>f9030f8f-f874-4cc8-a251-782a9b982221</t>
  </si>
  <si>
    <t>34518d93-ce35-4c57-9beb-d7df049b8677</t>
  </si>
  <si>
    <t>9050b89b-1b77-4587-b7c3-d0d1a32f28f6</t>
  </si>
  <si>
    <t>759be7e8-15da-4980-a366-66c2d43c9451</t>
  </si>
  <si>
    <t>8bdc47a1-6830-44c1-abae-4b9e7a5b2e7c</t>
  </si>
  <si>
    <t>0568f276-5791-4998-928f-5d5e399d4622</t>
  </si>
  <si>
    <t>17f9afca-794a-4aa4-91c8-4c1bede154f1</t>
  </si>
  <si>
    <t>1de35db1-d961-4910-81d8-c56014b75dba</t>
  </si>
  <si>
    <t>15a4beea-0bd3-48f7-abbe-b16bc26c7cdc</t>
  </si>
  <si>
    <t>0becf395-2c65-439a-8050-0979f2ae89da</t>
  </si>
  <si>
    <t>eb418714-8df8-4a82-b372-b295035c4247</t>
  </si>
  <si>
    <t>985dd10a-d118-4b19-bef8-1ad77245bf89</t>
  </si>
  <si>
    <t>ee2fc00b-2a09-41b5-912c-caba5457e900</t>
  </si>
  <si>
    <t>cc575e9b-c95c-410f-948b-edfd30dde331</t>
  </si>
  <si>
    <t>bfb58ba1-6d8d-4bf0-a02e-2422f6dea5df</t>
  </si>
  <si>
    <t>bfa102b5-6029-4bb1-8eff-b549bc21a3fa</t>
  </si>
  <si>
    <t>37fe35ce-63bd-494d-b40f-d671a5792a23</t>
  </si>
  <si>
    <t>76f7f3d5-d2b3-4ea6-ba9a-659caf2e63b0</t>
  </si>
  <si>
    <t>14fac54c-d7d4-4c4e-8701-406d7104857a</t>
  </si>
  <si>
    <t>ad092bc4-e912-480c-8f48-545d716d0e4f</t>
  </si>
  <si>
    <t>310ab3f9-510b-4da2-a4ea-ca6df27be50f</t>
  </si>
  <si>
    <t>f0e2a283-1fad-4b35-895a-fecb9abd72c3</t>
  </si>
  <si>
    <t>94a623ff-7e44-4a2c-937c-26b3eab73dde</t>
  </si>
  <si>
    <t>5530ad46-b54e-4ea9-b3a1-129a84168ea1</t>
  </si>
  <si>
    <t>2d428b38-db62-4b39-ad30-7ba95f38cd91</t>
  </si>
  <si>
    <t>5503c8fa-2336-45e8-a032-02461778263c</t>
  </si>
  <si>
    <t>dfab2f6f-c69c-40b8-96c8-ff65f967f363</t>
  </si>
  <si>
    <t>e2126deb-2462-4f22-ba5b-fec90af5947c</t>
  </si>
  <si>
    <t>132f8ba3-1eba-4209-b393-2328ea19e32e</t>
  </si>
  <si>
    <t>4d1ed8df-da8d-4a81-8944-c5620b36f467</t>
  </si>
  <si>
    <t>1ce5b085-eb6d-4c99-b3dd-08e1afed5caa</t>
  </si>
  <si>
    <t>5bebe35b-7362-47d6-9782-de76260d6bd9</t>
  </si>
  <si>
    <t>33d47280-7984-4d43-8c53-a94d25ec4cdd</t>
  </si>
  <si>
    <t>ab2222d4-9395-422e-8387-92103db0bae6</t>
  </si>
  <si>
    <t>770a069d-aa76-42af-a587-2bfb848d9fe2</t>
  </si>
  <si>
    <t>bb2c0b07-9095-4bec-8a85-4afc780567d8</t>
  </si>
  <si>
    <t>0959a12b-07fe-4fcf-8cb6-573482ad2a7b</t>
  </si>
  <si>
    <t>f7a2c0af-e417-4e9a-af66-168fc2e9df4b</t>
  </si>
  <si>
    <t>c7a9cdc6-cfcc-4528-9006-0f2b7be3942c</t>
  </si>
  <si>
    <t>7d0513c5-bde3-4dbe-8131-912dc0d1117b</t>
  </si>
  <si>
    <t>39ad7757-219b-4f8c-a7f0-c9958acef648</t>
  </si>
  <si>
    <t>f34cca3e-0c8c-4e01-a558-61ce6477487f</t>
  </si>
  <si>
    <t>65a98016-3f34-4836-8219-d30c8262e2f2</t>
  </si>
  <si>
    <t>9911d225-627e-4750-a0fe-0ae7c4abf4cb</t>
  </si>
  <si>
    <t>11efd924-8dda-4f43-b7e0-7e93c4b5660f</t>
  </si>
  <si>
    <t>024071d2-5fb7-4a3e-8b95-4cf0372aea67</t>
  </si>
  <si>
    <t>59739d24-111a-4bee-b535-fe04b68a98f7</t>
  </si>
  <si>
    <t>3869f7dd-195c-4394-9522-d6657f89f0f2</t>
  </si>
  <si>
    <t>a866f425-8b19-4512-8ae0-c39fc3307ee7</t>
  </si>
  <si>
    <t>7b06d0dc-2b05-445b-88ec-4e2c529c0558</t>
  </si>
  <si>
    <t>fa22241e-b3b0-4e3d-bf0c-be97f6841448</t>
  </si>
  <si>
    <t>34121f77-701f-4b16-961a-d0d364441b12</t>
  </si>
  <si>
    <t>48bcf2b4-e69e-4f56-b2d4-bf5cda3213ab</t>
  </si>
  <si>
    <t>9a9d77d5-e482-49a7-aa8b-dc08922f46d1</t>
  </si>
  <si>
    <t>30b7d92c-2d88-4ca0-b028-3ab145d81279</t>
  </si>
  <si>
    <t>7e1f69c0-1ac3-4f1c-889f-1912aab3fa0a</t>
  </si>
  <si>
    <t>12785694-e01f-4fa5-af90-32c3dda19a0f</t>
  </si>
  <si>
    <t>51d74da9-17e9-486f-bdc3-eb7eef88b801</t>
  </si>
  <si>
    <t>423ad801-7284-495f-baae-7af92c208d79</t>
  </si>
  <si>
    <t>90512d8e-ec13-4e43-915f-0c304bb83198</t>
  </si>
  <si>
    <t>d157bda8-4344-48a6-ab04-3473c696d71b</t>
  </si>
  <si>
    <t>a8824781-8427-4a44-8a69-57e36899ac9d</t>
  </si>
  <si>
    <t>4e87ad2b-68ea-45c8-a1e9-61afa0a29e51</t>
  </si>
  <si>
    <t>e6cb0b37-f772-4418-9aa2-2d8739d34e78</t>
  </si>
  <si>
    <t>689b997e-5771-47c5-855e-c810cacb699f</t>
  </si>
  <si>
    <t>84b85175-7520-4e1c-a579-d849b9d3ab09</t>
  </si>
  <si>
    <t>06ea3a29-ebb8-4aee-b073-03740e7927a4</t>
  </si>
  <si>
    <t>fbd83a23-df2b-4059-b8c5-81e572872e2e</t>
  </si>
  <si>
    <t>834b23ba-40b7-427d-9336-7208b65a0b8b</t>
  </si>
  <si>
    <t>97e6ab2d-64bf-4402-b580-4a52ec9a7cf3</t>
  </si>
  <si>
    <t>d53e181e-7371-4830-82a6-75f6e3dfadab</t>
  </si>
  <si>
    <t>b285e16c-9667-4365-9b8a-19683fc459b3</t>
  </si>
  <si>
    <t>186f72d9-d025-4648-8cbe-e15e0f40ad26</t>
  </si>
  <si>
    <t>eeb80ca9-e9c4-4a25-992b-bb27eb0e1dc3</t>
  </si>
  <si>
    <t>94e4e163-691e-403a-bc05-2178daeaca36</t>
  </si>
  <si>
    <t>b8174b4a-a68e-4e1c-9837-c23bbea6941d</t>
  </si>
  <si>
    <t>8a3d7b7b-f100-48af-871f-fa7a1047707d</t>
  </si>
  <si>
    <t>ddafffb2-713b-41b7-81d5-c25fb1437571</t>
  </si>
  <si>
    <t>ec68ad0a-4642-499a-a8bc-e1ca31c1cbb2</t>
  </si>
  <si>
    <t>d21827b2-ef58-46a4-80cd-4e9729362fef</t>
  </si>
  <si>
    <t>01e9f4a9-ce63-4d2e-8109-39ad2ac43203</t>
  </si>
  <si>
    <t>be1bc62c-54ea-4bf6-b361-a95c197b719c</t>
  </si>
  <si>
    <t>6f46c5fb-0a4b-41f5-97b1-a10057bc42df</t>
  </si>
  <si>
    <t>3bf136dc-704e-40b9-b404-31c3497271c2</t>
  </si>
  <si>
    <t>bbb0569e-b8ea-4108-84bf-0891ad48df64</t>
  </si>
  <si>
    <t>232078f8-7147-471d-920a-aea545a745a4</t>
  </si>
  <si>
    <t>1fc92843-0b40-420c-9119-95f7daa393cc</t>
  </si>
  <si>
    <t>3d9398e7-9bd0-4bd1-98b1-03729e7b84c7</t>
  </si>
  <si>
    <t>630fec21-5960-4b19-962c-0c57d71636f5</t>
  </si>
  <si>
    <t>3c07cd14-639d-426c-98df-c46240fd56dd</t>
  </si>
  <si>
    <t>8e3a866b-d643-417a-bd02-92e018298bf1</t>
  </si>
  <si>
    <t>2c705795-36b6-45e6-9814-4657543c0aa8</t>
  </si>
  <si>
    <t>4d6b38e9-e436-44b4-8179-7c620ee88fcd</t>
  </si>
  <si>
    <t>d9489e3a-0ab2-4fcc-bbd5-0e25063e09e3</t>
  </si>
  <si>
    <t>37828feb-b19d-4ed3-9e75-faac56980df3</t>
  </si>
  <si>
    <t>b8c065d1-4b53-4a9c-adf4-71b723b7701c</t>
  </si>
  <si>
    <t>8c0764b1-330e-4d25-a1a3-d9a8e5a9d3a1</t>
  </si>
  <si>
    <t>a6564dc0-cc13-4eb1-b408-7eb875a02543</t>
  </si>
  <si>
    <t>64ab24dc-f769-4403-891c-aa08daa15512</t>
  </si>
  <si>
    <t>6ab10731-5c70-4dfc-b453-62dbda609eca</t>
  </si>
  <si>
    <t>d3c597c5-2e8c-47ab-8fd4-7b6340497bcf</t>
  </si>
  <si>
    <t>19b1049b-68a9-4e95-9499-fd15c44cf76b</t>
  </si>
  <si>
    <t>fecc306e-cc2b-469a-bf90-ff168c086b2c</t>
  </si>
  <si>
    <t>3c389db8-dc9c-444a-b160-d239a74355f7</t>
  </si>
  <si>
    <t>a5aa9bb0-ed5e-4d23-85b9-f1a9714f92d8</t>
  </si>
  <si>
    <t>8e9766be-7132-4f50-8a8e-044f2e48b09b</t>
  </si>
  <si>
    <t>1d0d1b96-d847-4da2-8638-f3aa4ae9840d</t>
  </si>
  <si>
    <t>dc12ddd9-4dcd-4e68-bd07-4261ce942924</t>
  </si>
  <si>
    <t>a149e8df-60bd-4546-b9ec-9b07ef610e62</t>
  </si>
  <si>
    <t>7fd71e97-beca-423e-806c-dfaa3ef47c3e</t>
  </si>
  <si>
    <t>9f0e62a0-4fe1-483c-9a04-d3c0455b7636</t>
  </si>
  <si>
    <t>4b29c80f-77a6-4afd-8dfc-8905d647e7a8</t>
  </si>
  <si>
    <t>fe10bee7-b057-4997-9b66-1032d7fe39c8</t>
  </si>
  <si>
    <t>281e09af-d4b4-4175-8d2c-4af23b2b2c42</t>
  </si>
  <si>
    <t>29319edd-7fc1-4da7-ad73-a20929cb8e50</t>
  </si>
  <si>
    <t>93e09866-a0c5-43eb-9c32-0d4f284dfd3e</t>
  </si>
  <si>
    <t>8a1838ea-6fb3-4a87-9ae1-8c551ad7f73a</t>
  </si>
  <si>
    <t>9ce9e4fd-e03e-486a-9179-f09257d16a56</t>
  </si>
  <si>
    <t>f239f6c5-2a2c-4d2d-921e-b2af090b7d9c</t>
  </si>
  <si>
    <t>cd101012-92cc-458c-814f-291d92c51a6b</t>
  </si>
  <si>
    <t>2ccb5835-b30e-4697-8331-d3bd5ea5850e</t>
  </si>
  <si>
    <t>9cb67222-a0fb-4d1b-8a1d-4c2589f2a931</t>
  </si>
  <si>
    <t>5ed3a267-6c32-426e-9ea7-588eb439ac19</t>
  </si>
  <si>
    <t>edb593dd-0460-4a66-b726-69583c39ff8d</t>
  </si>
  <si>
    <t>e6a08ec9-4252-4159-8616-22a25056832a</t>
  </si>
  <si>
    <t>98a2b904-7159-4e78-bb3b-c960aa5be095</t>
  </si>
  <si>
    <t>dd1143a0-5249-482a-82c0-9868b501c1b1</t>
  </si>
  <si>
    <t>5f69e2e3-4866-4234-a1c8-aa2d88d21b52</t>
  </si>
  <si>
    <t>bf6af670-29e1-4473-9aa0-82b9c0d392a1</t>
  </si>
  <si>
    <t>7504be33-c99a-4cb1-9738-48461fb7f42c</t>
  </si>
  <si>
    <t>356a305b-764e-4113-9a43-79ad716e3c82</t>
  </si>
  <si>
    <t>b73390c8-4d81-4c58-9591-9abaed7bad2c</t>
  </si>
  <si>
    <t>f9a3d0c7-3525-4c61-ac01-4aeb53365f7c</t>
  </si>
  <si>
    <t>cf1b78f9-5964-481a-b91b-18c8ea1fabcc</t>
  </si>
  <si>
    <t>d398c8ed-4191-4afb-8363-82488d9323e8</t>
  </si>
  <si>
    <t>2ac379d7-ed56-48d8-9d99-4ba58f212657</t>
  </si>
  <si>
    <t>9e8ecfb7-b00e-4cb3-891c-bfc591214f16</t>
  </si>
  <si>
    <t>b41def53-ad37-45a4-b81c-b000e0699286</t>
  </si>
  <si>
    <t>0f53d6b7-9809-489a-8c4b-077a4dfa764c</t>
  </si>
  <si>
    <t>2e1ab23d-0367-4166-b98f-3d4f6f09fe3a</t>
  </si>
  <si>
    <t>97b1e287-602f-4bff-913d-b1b809a62258</t>
  </si>
  <si>
    <t>4b01774a-627d-4c82-92e2-4e194d502f6d</t>
  </si>
  <si>
    <t>99c39a56-2356-4bb6-827a-09b8dfc107c8</t>
  </si>
  <si>
    <t>ae3a2098-3b4c-4214-8771-17d071cf35cc</t>
  </si>
  <si>
    <t>7896be72-a720-426d-99cb-fe53baf420cd</t>
  </si>
  <si>
    <t>21598eb5-4863-4a70-b657-0a62347722e0</t>
  </si>
  <si>
    <t>20a5e283-68be-4aa3-9b39-8cbd0ddfdde3</t>
  </si>
  <si>
    <t>93c75a1d-7153-4809-97b9-17b938a194ee</t>
  </si>
  <si>
    <t>0fbd44b9-2355-4423-b73d-15f1eeb9572e</t>
  </si>
  <si>
    <t>a42fbc22-dcb9-4289-8062-3c5619c826d9</t>
  </si>
  <si>
    <t>5531ccbb-e166-49c3-b894-7a3b59cb3488</t>
  </si>
  <si>
    <t>21310bd6-5420-4b12-b123-741d6e99e223</t>
  </si>
  <si>
    <t>f889af10-60f3-4462-a1f0-7b04eb8efcd3</t>
  </si>
  <si>
    <t>ce125aa1-7ac5-4288-97bb-85b7f34e92a4</t>
  </si>
  <si>
    <t>225c3c64-aae1-4426-b1bb-70f176a83bf2</t>
  </si>
  <si>
    <t>a994f9d4-bbee-4a01-81e7-705be321646e</t>
  </si>
  <si>
    <t>2d04ce02-2444-4f4f-b346-ac25eb5d40bb</t>
  </si>
  <si>
    <t>0670c38e-c5ae-46e4-8c49-ba96771f6e82</t>
  </si>
  <si>
    <t>4c603ae6-2b91-48bf-84d7-c20d86b5550e</t>
  </si>
  <si>
    <t>a45fc8e5-d159-45a6-978a-5bd788d31fc7</t>
  </si>
  <si>
    <t>f381cb01-2db3-4b54-b5b6-08131dc8f5f2</t>
  </si>
  <si>
    <t>9765991d-c603-41ce-9b95-deb8ab9343ed</t>
  </si>
  <si>
    <t>2e0f536e-dc4f-460c-aba5-5b0299d77abf</t>
  </si>
  <si>
    <t>a3501e24-c97c-445a-b05b-7d923cf0c13e</t>
  </si>
  <si>
    <t>f4257fd8-3326-47ed-99bd-0d7e6d766d9d</t>
  </si>
  <si>
    <t>32ad5707-4c3f-48db-a745-227bd29008bb</t>
  </si>
  <si>
    <t>7c67e436-c368-4c97-9386-d70ce49d773a</t>
  </si>
  <si>
    <t>6632d76d-25c9-4650-b02b-3d2e550ced4b</t>
  </si>
  <si>
    <t>51db7b27-aa89-4dad-9544-3e219aa5cd96</t>
  </si>
  <si>
    <t>f7ca2b3e-092d-4b19-a41f-ecc2f58fe7ba</t>
  </si>
  <si>
    <t>8fe32310-581d-4e2e-a1d5-213067a12d99</t>
  </si>
  <si>
    <t>bb30bcf4-5ef8-48e4-965e-1670d56600ab</t>
  </si>
  <si>
    <t>df15cf13-be06-4814-ab82-dc075d0c7811</t>
  </si>
  <si>
    <t>018823ae-9a88-44e4-862b-cc80b011d6dc</t>
  </si>
  <si>
    <t>aacaff96-3c33-4516-a9bc-5c8d0b52fb52</t>
  </si>
  <si>
    <t>ddd28a3e-76f1-4fdc-a6df-e274e3e65093</t>
  </si>
  <si>
    <t>2f1f76f9-d2ff-497b-a373-8484bcc23cda</t>
  </si>
  <si>
    <t>5a2ce7a4-d0fe-4b0e-b0f1-4932f1ff7ed1</t>
  </si>
  <si>
    <t>c85964cb-13d3-4265-a266-69b0dbee09db</t>
  </si>
  <si>
    <t>d0ffd50f-d135-4099-812e-7c3f39a4ba15</t>
  </si>
  <si>
    <t>62ece0f3-cfd9-453a-b2e3-1c4f7dc1a736</t>
  </si>
  <si>
    <t>669f8232-9ec8-420d-9fbd-4c1d70a35b6b</t>
  </si>
  <si>
    <t>dc17a5ae-5064-408b-adef-cae8add182b9</t>
  </si>
  <si>
    <t>6309900b-aca8-49ff-99fe-b50207b0f5b4</t>
  </si>
  <si>
    <t>77d601c5-a778-4af0-bdf4-dc28298946d2</t>
  </si>
  <si>
    <t>d5e8d267-2e6b-43e3-8030-9a085176537f</t>
  </si>
  <si>
    <t>900ab86a-6e04-45ec-ac9b-37d9be8bddfe</t>
  </si>
  <si>
    <t>5cc6b962-2abd-44af-99dc-bd017595cbbd</t>
  </si>
  <si>
    <t>5684b437-d15e-429c-af32-6345415d587b</t>
  </si>
  <si>
    <t>8e43d7ed-b0b1-4b6b-8a70-551030d38fb6</t>
  </si>
  <si>
    <t>04c26cd6-6e23-48cb-af3c-4dfcd25f1b3d</t>
  </si>
  <si>
    <t>bba32600-b48d-4a25-8d2e-cac3d3a1525f</t>
  </si>
  <si>
    <t>ce757b38-0df7-46cb-a174-dff2d3a0479f</t>
  </si>
  <si>
    <t>8c266a41-6b45-4cde-ac52-5969cbc8a990</t>
  </si>
  <si>
    <t>1ffad100-a8ca-4fe6-930d-83369380a2a0</t>
  </si>
  <si>
    <t>e4c0b027-5d29-4695-a1c3-866d00b84e95</t>
  </si>
  <si>
    <t>4acd6ed0-a058-436d-b709-dd09fe8e53dc</t>
  </si>
  <si>
    <t>3278777a-5343-46f1-907e-64c52af7ad70</t>
  </si>
  <si>
    <t>2acd1edd-03dc-4471-aecb-389904cf1ff6</t>
  </si>
  <si>
    <t>9ac722d0-8873-432a-982e-4c6974a1985b</t>
  </si>
  <si>
    <t>d99a7a9f-8174-4a8f-aa8a-5970b1031cad</t>
  </si>
  <si>
    <t>72e80d0a-1dac-46e3-8a84-3f8522e635a7</t>
  </si>
  <si>
    <t>9f319653-3eeb-445d-a932-c3299119c70d</t>
  </si>
  <si>
    <t>1362dfd2-ee1c-49a2-b568-80954e80469f</t>
  </si>
  <si>
    <t>0a3b96cb-c1eb-4a6b-a28e-7184b5f17de2</t>
  </si>
  <si>
    <t>96171e1a-af8b-43bc-869c-eb23b04e9625</t>
  </si>
  <si>
    <t>4da292aa-13f7-49c7-b0f1-5db5785adbf9</t>
  </si>
  <si>
    <t>10f832df-171a-4617-9174-16a936532529</t>
  </si>
  <si>
    <t>663bf0ef-f47c-48fc-afb5-2d94eab40e74</t>
  </si>
  <si>
    <t>3b065602-3fc1-40bf-99dd-e0a98ce34807</t>
  </si>
  <si>
    <t>53c29c37-8422-43b9-ba96-198d6eff77ed</t>
  </si>
  <si>
    <t>3ae39e9d-3fc9-4eaa-91c3-727e56cfc178</t>
  </si>
  <si>
    <t>ee6af052-8ae5-4cb1-b1f3-853bd76cc95a</t>
  </si>
  <si>
    <t>9a42f922-9ac9-40d0-b6d3-f265cf6da8e2</t>
  </si>
  <si>
    <t>104654e1-6430-4c7e-85e7-660c43127591</t>
  </si>
  <si>
    <t>cab9c6bb-5c41-4785-a080-2491748f6db9</t>
  </si>
  <si>
    <t>c4222069-2d9f-4c14-a7fb-bb899da40946</t>
  </si>
  <si>
    <t>d69cc634-37f9-44b8-9992-c8c8d927d842</t>
  </si>
  <si>
    <t>b3d61493-665f-4dc4-ad8d-0bb3caad092b</t>
  </si>
  <si>
    <t>9db7c546-4105-4f39-84d5-57dcac509322</t>
  </si>
  <si>
    <t>e787a81c-46a5-4e15-9e37-00d3eb1c867b</t>
  </si>
  <si>
    <t>89806a76-0f83-486b-8c0a-7e2e12c64eaf</t>
  </si>
  <si>
    <t>02660be0-1f26-44ce-bd4f-c8d3c7c5f19c</t>
  </si>
  <si>
    <t>4af3f230-96c8-4fac-bbfc-b25081758885</t>
  </si>
  <si>
    <t>21e80ba8-0713-435d-9825-b168e3e36907</t>
  </si>
  <si>
    <t>4d973a02-102a-43d6-b93a-a5eb1897343c</t>
  </si>
  <si>
    <t>e1ee47a9-4940-49e0-9457-9f492c98b3eb</t>
  </si>
  <si>
    <t>26c64ee4-4f11-49ce-84de-eb0b507bcf14</t>
  </si>
  <si>
    <t>c4cde7e8-ee41-47f4-96ba-fd5597cd9961</t>
  </si>
  <si>
    <t>d952a469-a169-47e3-be03-e57c5e790149</t>
  </si>
  <si>
    <t>477ceebb-8271-4025-b1bc-69cb4d6f66f7</t>
  </si>
  <si>
    <t>db51bd1f-5a50-4408-a168-a5ab67849390</t>
  </si>
  <si>
    <t>1450e4e1-1701-46fa-bdb3-d01aeb5cf316</t>
  </si>
  <si>
    <t>17e761ac-3713-4abb-a395-4fd97df31eda</t>
  </si>
  <si>
    <t>512e373a-9dc5-4251-be7a-36b028db17c6</t>
  </si>
  <si>
    <t>0e975d20-53a9-43aa-a547-df54f2b14f00</t>
  </si>
  <si>
    <t>d460f35e-5c4b-42e5-ac36-bc88c746717c</t>
  </si>
  <si>
    <t>e9320632-f2c0-4dd2-a6b5-b1393b052d50</t>
  </si>
  <si>
    <t>41560ee9-2b5b-4a51-8fe5-b0dec44a8c65</t>
  </si>
  <si>
    <t>3422c323-b3f6-4a72-baf4-e80f709212cd</t>
  </si>
  <si>
    <t>65cad0de-7d8a-4a28-aa00-aa783e05c8ed</t>
  </si>
  <si>
    <t>a1807d03-c58b-4ede-be88-f56d46ca40f5</t>
  </si>
  <si>
    <t>35885370-e75f-4633-9133-2131ad6fbfd9</t>
  </si>
  <si>
    <t>8b58040e-05d0-4228-b898-53b99b22358b</t>
  </si>
  <si>
    <t>4626072d-5106-4e31-a1ff-272d2f11a08f</t>
  </si>
  <si>
    <t>419a0ad7-a132-46c3-afa4-52d486e76871</t>
  </si>
  <si>
    <t>1fa2e041-c0d5-4331-9a66-2f9bafc82b5d</t>
  </si>
  <si>
    <t>091f146e-1b43-463a-bc68-dfe056e300d2</t>
  </si>
  <si>
    <t>1055808a-685e-4c1a-8c25-67d4c3e69472</t>
  </si>
  <si>
    <t>a916169c-11b6-44ac-94b9-f64903ad530d</t>
  </si>
  <si>
    <t>895c46fb-21a7-4945-803f-568308c61afe</t>
  </si>
  <si>
    <t>d7082792-2a3e-4fc3-b870-2595e83b9e71</t>
  </si>
  <si>
    <t>5028a16f-3675-4198-8df9-1cc313fd66e3</t>
  </si>
  <si>
    <t>e6ca6b26-1309-42fc-862e-093d434b4776</t>
  </si>
  <si>
    <t>5b22a592-51e5-4c29-90c0-124db0aac82e</t>
  </si>
  <si>
    <t>abf07345-4023-438f-bd8e-048fc30eb473</t>
  </si>
  <si>
    <t>6aac9458-1524-45c7-af2b-ae9f2bf64c45</t>
  </si>
  <si>
    <t>22d51029-f5df-4c13-b584-6699eb2d3ec7</t>
  </si>
  <si>
    <t>c37e69db-f148-4a43-a725-80b47a62f876</t>
  </si>
  <si>
    <t>a7b1ac20-dfdd-4534-bdec-f2ed54e140ea</t>
  </si>
  <si>
    <t>387981cc-7482-4ecb-bfc6-d53f77638543</t>
  </si>
  <si>
    <t>1f926942-d101-4122-818d-11f2eca0bd57</t>
  </si>
  <si>
    <t>b374d0cb-ef04-4f00-99ed-e51b4a8cb815</t>
  </si>
  <si>
    <t>152d29ff-0f7e-4c00-88ba-8001155a42aa</t>
  </si>
  <si>
    <t>091d4b5b-7232-4d78-840a-142d50c8ea84</t>
  </si>
  <si>
    <t>35dfd7a6-1b55-4d70-948f-c44f023d38dd</t>
  </si>
  <si>
    <t>1b08930c-8b14-4468-a2fb-6020a30b06bb</t>
  </si>
  <si>
    <t>3ec19850-d7ea-45a8-985d-51b3efd132fc</t>
  </si>
  <si>
    <t>55695626-4569-4300-8191-c3030acf78c6</t>
  </si>
  <si>
    <t>3608153f-7081-45f3-909f-935cf74be779</t>
  </si>
  <si>
    <t>ca74bdf0-12cf-44c2-bcfb-1f2fdf59982f</t>
  </si>
  <si>
    <t>93ce33a8-6d61-4adf-9571-c36d559ea805</t>
  </si>
  <si>
    <t>3d0ef2f0-062a-4449-a200-87928511a601</t>
  </si>
  <si>
    <t>76e64354-423d-40e6-9c04-301c8f791a6b</t>
  </si>
  <si>
    <t>f3a1b0b9-2205-4722-85ee-b17bebf62bb3</t>
  </si>
  <si>
    <t>55fe38ee-29e2-426f-b4d1-b7faf3fcc9dc</t>
  </si>
  <si>
    <t>14af25c9-9ce7-4086-b476-13ac4387e0e7</t>
  </si>
  <si>
    <t>ddbdb504-a887-4fe8-b0c1-bc48e04cd72f</t>
  </si>
  <si>
    <t>a41521aa-68ab-453a-a40e-17994a758883</t>
  </si>
  <si>
    <t>2d375339-f620-4564-ab10-9cc806541c5c</t>
  </si>
  <si>
    <t>d53c746c-b5ea-441e-b82c-d1542f7082c0</t>
  </si>
  <si>
    <t>3b4d9106-e91f-433d-8f6c-d24aab4e558f</t>
  </si>
  <si>
    <t>c476e533-ae6b-449c-a902-eb59e03f1a3a</t>
  </si>
  <si>
    <t>8944666d-322a-4700-9b96-d661dad362c5</t>
  </si>
  <si>
    <t>4230be81-8d7a-4c11-806c-ce4b4a9fae1d</t>
  </si>
  <si>
    <t>5849048a-0b2c-46bf-872f-55c841c46687</t>
  </si>
  <si>
    <t>2cf93557-0bdf-4f84-8c12-e62754f4559c</t>
  </si>
  <si>
    <t>108a725f-9514-465f-b881-349408f2b90c</t>
  </si>
  <si>
    <t>a9cf2323-6b27-42b6-baf2-7ac96c303999</t>
  </si>
  <si>
    <t>be749e2d-b53d-4134-be2b-ddc10f1e8b4a</t>
  </si>
  <si>
    <t>b677a483-a393-475e-b1c5-368b84bb4130</t>
  </si>
  <si>
    <t>3dba0841-a203-4053-8d37-2d6203b6b47b</t>
  </si>
  <si>
    <t>9523165f-9dae-4450-93ec-86a5e844c3e4</t>
  </si>
  <si>
    <t>df4f3ccb-44a0-4b01-8533-929675dd07f3</t>
  </si>
  <si>
    <t>0b3a3332-a122-414c-b215-7409c1b2a902</t>
  </si>
  <si>
    <t>c7dfcf11-55d8-420e-b88b-a9e1f9568e2c</t>
  </si>
  <si>
    <t>9817c671-d093-4e32-8006-1174efbba74c</t>
  </si>
  <si>
    <t>fe58e749-0e0f-423e-b482-ffcedbe7deda</t>
  </si>
  <si>
    <t>3b95446c-8853-4170-9dde-6809b2f7bffe</t>
  </si>
  <si>
    <t>b4f8389b-aadf-416d-be80-91f8e9eaad5a</t>
  </si>
  <si>
    <t>f0519201-0b2e-4fce-adda-b2a6f20c8ccd</t>
  </si>
  <si>
    <t>84917970-fd8d-4bc4-9bc3-fac3cc3806d4</t>
  </si>
  <si>
    <t>d37247b7-03a1-4de3-b4d6-58e0444d19b6</t>
  </si>
  <si>
    <t>c207d152-d69f-436b-8a3e-d9c2c50f9ecf</t>
  </si>
  <si>
    <t>a612a8eb-e16e-4a46-9be2-89720186ba7f</t>
  </si>
  <si>
    <t>45e86853-a20b-4cc1-8d10-edbd244b257b</t>
  </si>
  <si>
    <t>2bdec6fb-059f-4028-96f8-16e4c1ddd999</t>
  </si>
  <si>
    <t>303fdad2-d07b-4d5a-934c-de293e79ec0e</t>
  </si>
  <si>
    <t>0e277569-6f70-4473-b5f6-f960df20f235</t>
  </si>
  <si>
    <t>d70b734f-76a4-43d6-a4ae-beac528ad150</t>
  </si>
  <si>
    <t>9c3a3c78-4d3c-42ca-9f7b-52db1d8fb851</t>
  </si>
  <si>
    <t>1a6acaf6-ce19-4d60-a783-fe600a47540f</t>
  </si>
  <si>
    <t>4360c24e-faec-4082-8d8f-15aaaa516e06</t>
  </si>
  <si>
    <t>10c5177f-a7a5-4dfd-af25-0d135ce0f6a8</t>
  </si>
  <si>
    <t>8ee5f42d-09d5-492f-b0de-4871e474e333</t>
  </si>
  <si>
    <t>3fa1db4b-374c-4321-a809-38e676112802</t>
  </si>
  <si>
    <t>db26ddb0-90bb-40f9-b9af-df81faefcba0</t>
  </si>
  <si>
    <t>0a4ae7e4-9a5e-48f6-8f8e-1b9045ef5826</t>
  </si>
  <si>
    <t>7f46fc7e-0431-4ccb-953c-a7b7fbfddb5e</t>
  </si>
  <si>
    <t>17958f81-8751-4d2e-a004-e2050ed43c0a</t>
  </si>
  <si>
    <t>e5d2043b-6f98-48c0-b4d2-c7a74b0eee7c</t>
  </si>
  <si>
    <t>fcec491e-c318-4b94-b009-5aca05a72cbf</t>
  </si>
  <si>
    <t>d424682a-6bd0-4b9d-8a21-a8d6831e1d80</t>
  </si>
  <si>
    <t>f71726f2-ff40-4a79-9158-6a0bcdd97329</t>
  </si>
  <si>
    <t>11171197-3848-43f3-9b2c-6279e9b97e47</t>
  </si>
  <si>
    <t>852a438f-2e7b-4762-8086-b89fba647953</t>
  </si>
  <si>
    <t>1d4ab392-5f3c-4134-b24a-9404729cad09</t>
  </si>
  <si>
    <t>d1ce1eaa-8a24-4888-bfcb-6a6863368c07</t>
  </si>
  <si>
    <t>bb5fe8fb-752e-4b15-ad2b-4abcbd0643e7</t>
  </si>
  <si>
    <t>80589c32-0efb-4fcc-94cc-a748b826ce99</t>
  </si>
  <si>
    <t>7ee9adef-fca9-40b0-87db-ffded4561a2d</t>
  </si>
  <si>
    <t>1b6c0788-c0db-45d2-b6bd-44aec652ac22</t>
  </si>
  <si>
    <t>a149a4a9-1e05-4bf0-87ae-e682a0cd5612</t>
  </si>
  <si>
    <t>5c15a442-2ec9-409b-88d2-78d307988e80</t>
  </si>
  <si>
    <t>bb579cff-c079-4cdc-8bf0-ba734077b794</t>
  </si>
  <si>
    <t>93924a2b-9f83-4783-9130-7122836d8f37</t>
  </si>
  <si>
    <t>3c7108db-a643-497d-8b15-79d9c7347941</t>
  </si>
  <si>
    <t>7924714b-9ec9-4f1e-b50d-11eaa8c946fa</t>
  </si>
  <si>
    <t>91e50f57-7d7c-4c66-b2a6-dc3d87cd1c5a</t>
  </si>
  <si>
    <t>32227ab8-e903-475f-a12a-75695dfd6420</t>
  </si>
  <si>
    <t>ac6c7f31-c8a9-467c-8c30-d05f4cb1b5be</t>
  </si>
  <si>
    <t>e7d21c1c-0b5e-4568-8523-fb15dbc2c7de</t>
  </si>
  <si>
    <t>dd3f121a-c83f-4286-93fe-a53cb0037c52</t>
  </si>
  <si>
    <t>28dd4318-1e30-4d01-83ba-b195ceabba75</t>
  </si>
  <si>
    <t>284d468e-bc8a-4141-b68f-9e3051678902</t>
  </si>
  <si>
    <t>6bf5eec8-bf8c-489c-9d8a-e229523ab8ab</t>
  </si>
  <si>
    <t>b9df2954-3189-411e-9681-bcd74df807be</t>
  </si>
  <si>
    <t>1aac803b-2c17-42e9-854b-5621bb2bfd81</t>
  </si>
  <si>
    <t>7f6fe2c1-6a6e-4855-9b59-f0557f5ba28b</t>
  </si>
  <si>
    <t>afcb9dc2-88cd-443a-b6fe-238ec316e392</t>
  </si>
  <si>
    <t>cdfef5e6-bebc-4f41-b43d-05abb7aad68a</t>
  </si>
  <si>
    <t>30d4b605-7217-42b5-bb15-335c6699c1fe</t>
  </si>
  <si>
    <t>ce9d5dc7-5bae-470d-9a81-3c31c80e583b</t>
  </si>
  <si>
    <t>fe85afd3-5dd7-448f-9b1d-95273f12680a</t>
  </si>
  <si>
    <t>6dbe202a-6196-49bd-8f11-75df4b2fc81d</t>
  </si>
  <si>
    <t>6fccb4a0-1878-4397-841b-2387d586e8a9</t>
  </si>
  <si>
    <t>a4b81ee4-610b-44da-872a-6007a5a4b435</t>
  </si>
  <si>
    <t>a2fdce19-4070-4719-9d87-cc56c60b2f84</t>
  </si>
  <si>
    <t>21caeca2-fb12-4064-8050-c1c98ee7af66</t>
  </si>
  <si>
    <t>02b71081-eb2e-4b76-a74a-b2f5900692a0</t>
  </si>
  <si>
    <t>b8e63b7f-6d81-4671-9d7c-05a3deb41e1a</t>
  </si>
  <si>
    <t>795f51a7-48c4-47b0-a146-4b32540fe74f</t>
  </si>
  <si>
    <t>2f4abf09-b33b-42d7-a5fe-a6fbb73d39b9</t>
  </si>
  <si>
    <t>8c547183-bcf5-4de6-88b6-204d71d30a76</t>
  </si>
  <si>
    <t>11cb9187-aaa1-404b-a420-bce158485880</t>
  </si>
  <si>
    <t>f2e6663d-3fc8-48a5-a450-7fcd6c9ab47d</t>
  </si>
  <si>
    <t>fc44531d-32cd-4647-9b76-9044416c3791</t>
  </si>
  <si>
    <t>1f961330-e87b-4fad-9aba-899e8f49be37</t>
  </si>
  <si>
    <t>5a7c3f46-45f0-4da1-a112-5e547a6eb3cf</t>
  </si>
  <si>
    <t>34a72459-b98c-45e3-877e-56d4fd5724e7</t>
  </si>
  <si>
    <t>d80d12a3-0abc-4ec0-9c10-61c8ba27e462</t>
  </si>
  <si>
    <t>d207cbb3-ccb9-43fd-91c1-73cfce15d37a</t>
  </si>
  <si>
    <t>e71a6fb1-cfd8-40ba-a06a-da8e3dcea7ef</t>
  </si>
  <si>
    <t>0ec94495-d263-46cd-8df0-02c33781aefa</t>
  </si>
  <si>
    <t>560e3737-5eda-47e3-9065-cd0ce9aba6ed</t>
  </si>
  <si>
    <t>bd8df45b-c273-426a-b46b-5f0b83b83788</t>
  </si>
  <si>
    <t>851fbaed-f24c-462c-95d8-1eb84c2c4a83</t>
  </si>
  <si>
    <t>83911c05-1563-41ca-a0fe-514e632e36d9</t>
  </si>
  <si>
    <t>3fd5c7f2-718d-4e0b-86fc-ca5af66ce286</t>
  </si>
  <si>
    <t>2d11e506-d891-4af0-8be4-4efa31dfe3a3</t>
  </si>
  <si>
    <t>db262f65-6759-4301-8bf3-4c162a9ebe34</t>
  </si>
  <si>
    <t>c5e0234d-e0f2-4ec7-9f04-2306e82eed61</t>
  </si>
  <si>
    <t>3b1ed62d-6ec5-4d4d-aae5-c83b37fe6dce</t>
  </si>
  <si>
    <t>c3d609d0-d55e-43f0-827b-7eb207372954</t>
  </si>
  <si>
    <t>c63b717a-5058-4c6d-a5b3-66c461e03f4f</t>
  </si>
  <si>
    <t>b7c85fd3-0a02-4771-8cb1-6d32f7e4d3b2</t>
  </si>
  <si>
    <t>232c3bbc-a87e-49fe-8900-72e2a392b80b</t>
  </si>
  <si>
    <t>63fbc440-493d-440b-bb8d-5926db8174cb</t>
  </si>
  <si>
    <t>3e9309b7-c828-4ba4-9e54-1cb2444dbee4</t>
  </si>
  <si>
    <t>74fb9085-f099-464b-af59-730695b18ab1</t>
  </si>
  <si>
    <t>0801ffeb-6e01-4ec8-b955-85fe42cc1f50</t>
  </si>
  <si>
    <t>57e18e76-b53d-4927-bc20-09e9c342e87f</t>
  </si>
  <si>
    <t>00896ec2-1e55-41cf-bd22-3ff6a7a32393</t>
  </si>
  <si>
    <t>8f9c91c3-d6e7-4052-8379-f4f5b72c9317</t>
  </si>
  <si>
    <t>4d4fa61b-134a-4e53-9198-ee56b38b2b22</t>
  </si>
  <si>
    <t>57dd472d-d28a-462e-bf94-d0e03ccb83c7</t>
  </si>
  <si>
    <t>b0d9cd78-e870-467b-a37b-1630a8165894</t>
  </si>
  <si>
    <t>cfd835fa-c8a4-40d9-82d9-38b906dc40ce</t>
  </si>
  <si>
    <t>c1bd6f8a-2dd3-428a-849d-ce34adaddc5c</t>
  </si>
  <si>
    <t>a662eb5a-1ad6-4690-b543-2cbfb196b333</t>
  </si>
  <si>
    <t>c5589f59-f402-4838-b4f2-0d6e7970425a</t>
  </si>
  <si>
    <t>36d00f42-ceff-4a6f-9dab-85c71c56a040</t>
  </si>
  <si>
    <t>70d57199-00b1-4020-9864-e25a1952faad</t>
  </si>
  <si>
    <t>6dc83524-527d-42c4-ac92-64a2a6f544e9</t>
  </si>
  <si>
    <t>2424055b-7da4-479d-9fe2-77d8d4bb2cef</t>
  </si>
  <si>
    <t>76b6667d-86f8-4dfb-af15-7fbec93739fd</t>
  </si>
  <si>
    <t>d9c067a2-454f-4e19-a7f3-fe1aca1fc234</t>
  </si>
  <si>
    <t>9f05c5e8-9259-4477-a3e2-9b8f02c54581</t>
  </si>
  <si>
    <t>9f2ff2f7-7aa6-40da-aa4d-d66934242486</t>
  </si>
  <si>
    <t>6000c651-04f9-4a82-bca9-5860f74199d6</t>
  </si>
  <si>
    <t>b07776a0-6afd-4a9d-b9ff-151d10589fcc</t>
  </si>
  <si>
    <t>83ba0ab2-aefa-44ca-8415-cef13e036844</t>
  </si>
  <si>
    <t>52a6359f-cffb-44ee-9b2c-cae66e6fa182</t>
  </si>
  <si>
    <t>9a266858-26d6-4794-af68-4261a5077d8e</t>
  </si>
  <si>
    <t>1cad0639-eb6f-43cd-9375-e4a9df63e958</t>
  </si>
  <si>
    <t>b1469122-16cf-4714-86a2-3224430391b8</t>
  </si>
  <si>
    <t>bff7367a-19db-4fd1-8d40-604a1ce1e3f7</t>
  </si>
  <si>
    <t>30fe81fc-4db8-4246-9d3c-e8812832af01</t>
  </si>
  <si>
    <t>957b16eb-bf35-4913-afc3-327fb8506c1f</t>
  </si>
  <si>
    <t>275a72a9-ffd5-444f-a2b4-5f6e6b48cf3a</t>
  </si>
  <si>
    <t>364f6e2f-4913-494a-bf6a-0b76549fbeac</t>
  </si>
  <si>
    <t>bf955bb3-45b8-4252-8903-b11f3143ed67</t>
  </si>
  <si>
    <t>16acc00c-a959-435e-b3ca-0dd3d88d7a97</t>
  </si>
  <si>
    <t>6be2b4d6-3fc0-48dd-a6a2-18bb7ac143b2</t>
  </si>
  <si>
    <t>eb0d534b-af71-4372-bf0c-6fb85a578f10</t>
  </si>
  <si>
    <t>26b9d0e2-d754-4da9-8ee1-8c158b4b4047</t>
  </si>
  <si>
    <t>c21327d8-2fdb-4365-8a4e-191301062a2a</t>
  </si>
  <si>
    <t>b8244f15-f743-4ef4-84e2-59fc1b6b3e41</t>
  </si>
  <si>
    <t>4ec856b6-332d-40cf-a8cb-a4337d107005</t>
  </si>
  <si>
    <t>459f7c4f-e625-49cc-ae26-8414da698664</t>
  </si>
  <si>
    <t>30cef6de-6b53-4e81-b8ce-a674f0328371</t>
  </si>
  <si>
    <t>5bf1307e-16cc-4fed-971c-b6c70e4b225a</t>
  </si>
  <si>
    <t>a0fcb764-49a0-4bd2-ac04-9c38ff43fd3c</t>
  </si>
  <si>
    <t>827c561b-deee-4e07-8e97-df13cebe7ee9</t>
  </si>
  <si>
    <t>f3180651-34a1-4fa6-b943-16a3d7998261</t>
  </si>
  <si>
    <t>d1169363-f3c9-4af8-8887-ff842177da0a</t>
  </si>
  <si>
    <t>2f4b5fe6-f9cb-405a-9a06-1ba275a2ec34</t>
  </si>
  <si>
    <t>e7280055-5841-45dd-91d4-c2509b69d50d</t>
  </si>
  <si>
    <t>234c4867-31ea-449d-8bb4-c919f6abf063</t>
  </si>
  <si>
    <t>b7c379d6-fdd7-40c9-860e-186025196317</t>
  </si>
  <si>
    <t>d6be2ebf-3a03-4518-8c31-693c3002b930</t>
  </si>
  <si>
    <t>26bee525-7e54-4880-b749-80494f4501d9</t>
  </si>
  <si>
    <t>4587928d-cf0f-4158-beea-a64c2952f130</t>
  </si>
  <si>
    <t>58a80cc9-b8c8-431f-9456-16c3c56ee204</t>
  </si>
  <si>
    <t>7eadacca-3f5a-49d2-b4e5-94c1b9d29845</t>
  </si>
  <si>
    <t>a39fae57-bc50-4bc2-a660-9038e96b356c</t>
  </si>
  <si>
    <t>55e4a8b4-e8b6-41be-ac00-47fef6a155d6</t>
  </si>
  <si>
    <t>9e624802-626a-4c4f-9940-f7f39014ab86</t>
  </si>
  <si>
    <t>b452e823-2485-4e30-b31d-0a1fdf315925</t>
  </si>
  <si>
    <t>96cfc064-abcf-4607-b242-5633bd192b71</t>
  </si>
  <si>
    <t>f8a032b8-345c-4e89-90b8-0fd397ada06b</t>
  </si>
  <si>
    <t>0ac3858b-6da4-478e-823d-9c862dbb671e</t>
  </si>
  <si>
    <t>db7dc14e-4e1e-4095-aadb-7d3525629d95</t>
  </si>
  <si>
    <t>03bbf91e-8982-4f94-87e2-29860b46fa4a</t>
  </si>
  <si>
    <t>7f0693a4-d0be-42fd-9a3c-e9b7d6450033</t>
  </si>
  <si>
    <t>054a322b-db5c-45c5-b76b-f03994e55149</t>
  </si>
  <si>
    <t>a0d7dc0d-93b6-4821-8f39-8b3008dc7178</t>
  </si>
  <si>
    <t>9a84b825-1aea-46a6-a291-30e61623ee35</t>
  </si>
  <si>
    <t>f6eeb3d5-4a96-4b9c-9dda-7e58fcec8b83</t>
  </si>
  <si>
    <t>4fb58080-6262-4f46-9b16-3588eb1eda91</t>
  </si>
  <si>
    <t>a116afe7-1753-48d0-b83e-0315e30715a6</t>
  </si>
  <si>
    <t>3dd4dd61-4d04-437b-953b-0c1db3ba63cf</t>
  </si>
  <si>
    <t>8f28595c-f817-4068-974c-abb32795b36e</t>
  </si>
  <si>
    <t>49c867de-b13d-44d6-a0e0-c0f8dc40da9a</t>
  </si>
  <si>
    <t>7c7a21b3-d2dd-4af2-bdd3-78fb865f9901</t>
  </si>
  <si>
    <t>bb06010d-7dbd-408f-a6ca-1cdf02fe5790</t>
  </si>
  <si>
    <t>e51c0264-fae4-443f-8f40-8c3269674954</t>
  </si>
  <si>
    <t>9b019aea-1bab-4eef-b5aa-2a902c3e4a0e</t>
  </si>
  <si>
    <t>6783dc6a-9423-4113-8e21-0792a760baf9</t>
  </si>
  <si>
    <t>f42ef3ec-6cfc-444b-a1fd-2227fbcfecd0</t>
  </si>
  <si>
    <t>77b868e2-b3ca-46b4-9e50-0b6cc7397872</t>
  </si>
  <si>
    <t>0bb4443e-4226-4480-99c4-4be1944f3c60</t>
  </si>
  <si>
    <t>89c26613-7855-41c4-bb88-8336d045d603</t>
  </si>
  <si>
    <t>7c1fbed3-2c7b-41c6-9d02-2c0ee24744c7</t>
  </si>
  <si>
    <t>6556f0df-1f9b-4d09-a041-4a8652a78be9</t>
  </si>
  <si>
    <t>719c6522-bd58-487a-85bd-4e141038c86a</t>
  </si>
  <si>
    <t>6a47a447-e8f7-45ab-b67c-f9ae61b05895</t>
  </si>
  <si>
    <t>3457ca3f-5083-468a-a016-317d3107a15b</t>
  </si>
  <si>
    <t>4422216d-7ffe-4083-a760-8c395483b110</t>
  </si>
  <si>
    <t>924c6117-e4ca-470b-bb93-1d060f17772e</t>
  </si>
  <si>
    <t>18d58a3c-ea30-4ff3-b6ed-9ec1d9fa25a0</t>
  </si>
  <si>
    <t>d7a2dfbc-4201-4f19-854c-41310151b4b4</t>
  </si>
  <si>
    <t>44da4311-daf1-4148-a22e-d027989315b7</t>
  </si>
  <si>
    <t>dc1c73a3-ca08-4916-8429-cef7ba2deff6</t>
  </si>
  <si>
    <t>279de6c6-888a-42b7-86ed-1e8529c6972b</t>
  </si>
  <si>
    <t>4e84098c-dde7-4d9e-ac8b-5dcfd5acc07a</t>
  </si>
  <si>
    <t>687c9674-21aa-405f-8376-01892533c3ac</t>
  </si>
  <si>
    <t>f95fe764-31cb-4ce4-8903-ff460be54394</t>
  </si>
  <si>
    <t>74d14e5b-0c82-49e5-9f51-7ca56298b4af</t>
  </si>
  <si>
    <t>d8dd16bd-ce4c-4e11-b5ec-1bd5288f6414</t>
  </si>
  <si>
    <t>c59f1915-5fbe-47ee-aba6-0517e47b0dd6</t>
  </si>
  <si>
    <t>90a6371c-3859-460b-937c-ae59d18a714d</t>
  </si>
  <si>
    <t>7c9567ab-9445-4949-b4e0-0e4804f09dc6</t>
  </si>
  <si>
    <t>57b4e6f3-cba2-4ac8-ac33-40ecae753512</t>
  </si>
  <si>
    <t>f2a92cd1-4ee4-4840-be6f-8e3bbf5dc3f1</t>
  </si>
  <si>
    <t>03c76dfd-dde4-4628-8917-4bd146be0e0b</t>
  </si>
  <si>
    <t>b745bedb-6f56-4898-b1b1-dd8465d5d101</t>
  </si>
  <si>
    <t>90b8594c-ac1b-4cb3-b31a-b3e77ee0bb11</t>
  </si>
  <si>
    <t>80c20ef2-b0d6-49f1-bf2f-e6163f0a15c1</t>
  </si>
  <si>
    <t>edf41315-13e7-4594-b83e-b6a3d4e3f314</t>
  </si>
  <si>
    <t>fae1aaa5-e23c-47e6-a6d7-2eaad7a22dfb</t>
  </si>
  <si>
    <t>528a40a3-205b-454e-bb65-c4435258d2b1</t>
  </si>
  <si>
    <t>6bd11a6a-6b63-42a4-8f9f-a29396ded832</t>
  </si>
  <si>
    <t>6d883456-1212-4d40-94a3-bc65187f8ec7</t>
  </si>
  <si>
    <t>fab49554-7ccc-49c6-91b2-1e4c7b491f63</t>
  </si>
  <si>
    <t>5b34c440-60e7-4f84-b4d6-1e985a597615</t>
  </si>
  <si>
    <t>034508a7-f7c0-4fe9-a5d7-f08260c8ede1</t>
  </si>
  <si>
    <t>81357d26-b5e1-4e70-96d9-fa96c85bbd0e</t>
  </si>
  <si>
    <t>bc9b50b6-8c30-4d0a-961c-a95aedff22a3</t>
  </si>
  <si>
    <t>63743431-4f70-41d3-9da8-ddc2cc8d22e6</t>
  </si>
  <si>
    <t>0b36afa3-d198-4556-92dc-8e71a576d151</t>
  </si>
  <si>
    <t>460c43e7-162d-4355-a2ba-a60804550f92</t>
  </si>
  <si>
    <t>01695a4f-d7ec-41f9-ba29-b362080dee2f</t>
  </si>
  <si>
    <t>26ec960d-361e-4dc1-a8fc-99ccfb6e336b</t>
  </si>
  <si>
    <t>743379ed-36b1-4696-9af2-8b78b25d9f32</t>
  </si>
  <si>
    <t>f170e7ad-1a4c-48d4-8f87-cc67b4bd5f0d</t>
  </si>
  <si>
    <t>05099e07-5c72-46db-bbab-c35ccfe5cd13</t>
  </si>
  <si>
    <t>47c60144-ffb7-4b2a-8a10-c32446378bb0</t>
  </si>
  <si>
    <t>533c30a6-4bfd-4a2c-a094-05fedd3d89a9</t>
  </si>
  <si>
    <t>4b41a8cb-71df-4150-98f4-1b8ae61be963</t>
  </si>
  <si>
    <t>8a11acc5-c32f-4803-8abd-d3b193160cd4</t>
  </si>
  <si>
    <t>ce82a875-67dc-45ba-a615-65a1abd94fe1</t>
  </si>
  <si>
    <t>5d73a357-7dae-47ec-a33b-c29a4a7b16d5</t>
  </si>
  <si>
    <t>cacd7a1e-058d-4bc5-bb94-0d3478794eba</t>
  </si>
  <si>
    <t>4bbe5215-74a1-4b20-9c8c-1fcf698f3158</t>
  </si>
  <si>
    <t>42ed4275-4e9e-42f5-bc9b-4c58dcd276ff</t>
  </si>
  <si>
    <t>1c92d77e-2bc4-4e8b-9f75-2918359d93ac</t>
  </si>
  <si>
    <t>5af40270-04c0-4360-8b01-ee3eb764894a</t>
  </si>
  <si>
    <t>fd709b29-f7de-46aa-b1fc-fc434bb749d5</t>
  </si>
  <si>
    <t>8951b089-365b-4a7c-aa50-23f8c221b072</t>
  </si>
  <si>
    <t>62e87e46-1d3d-44f8-bb55-73401e457b86</t>
  </si>
  <si>
    <t>bc96ebd0-4f37-411a-9557-92407b5ee134</t>
  </si>
  <si>
    <t>1b2524b2-262d-44c2-a003-2075100b2aaf</t>
  </si>
  <si>
    <t>b3a2782e-b8e6-4910-b49a-798a3dad7372</t>
  </si>
  <si>
    <t>1094214e-abbd-431e-bc0d-8ee6e7f7e89e</t>
  </si>
  <si>
    <t>7ba0eac4-92ea-4caa-917d-9e844332adaa</t>
  </si>
  <si>
    <t>1e52e160-a43d-464d-a129-af04de22f957</t>
  </si>
  <si>
    <t>a4722993-e09e-492e-875e-89e4c60f1ac9</t>
  </si>
  <si>
    <t>95be00ad-6bd2-4735-befd-b4ad44e69ac0</t>
  </si>
  <si>
    <t>fe4b5140-f695-4542-b06e-962409f0a55c</t>
  </si>
  <si>
    <t>0360f6cc-bf97-4325-9d0a-ce6d70b5ab88</t>
  </si>
  <si>
    <t>9288b7e5-90aa-4c83-b7bc-4834052939ba</t>
  </si>
  <si>
    <t>f75761f5-925b-44c1-a2a5-74b8000e4a8d</t>
  </si>
  <si>
    <t>1b040e20-f78e-4a7a-a93f-c4a2b0375700</t>
  </si>
  <si>
    <t>b4cbdcfc-528e-4c3f-9d6f-139006d80864</t>
  </si>
  <si>
    <t>92944d63-702e-4e18-8c18-07187df53406</t>
  </si>
  <si>
    <t>749f4b18-5648-4ff3-b6d6-3f6c9a57fe41</t>
  </si>
  <si>
    <t>d199a36c-b2d6-4b84-a48d-f95f4689221f</t>
  </si>
  <si>
    <t>05f572dd-59a1-4bbe-8ac5-4f1be3826c5c</t>
  </si>
  <si>
    <t>7fb0be5e-c8d3-4a74-bca1-325eed6a5a36</t>
  </si>
  <si>
    <t>9a184239-c209-4a64-b26b-21e2837e139a</t>
  </si>
  <si>
    <t>6f3a9eb3-66e0-4f05-bc0a-83e2b0e63594</t>
  </si>
  <si>
    <t>78213b14-7647-406d-a0f1-a287a0cc9f8f</t>
  </si>
  <si>
    <t>83c8a49c-8f45-49bd-bc2a-d976075f889c</t>
  </si>
  <si>
    <t>87fbe0bd-9eb4-4e99-93c7-3e1122ab478b</t>
  </si>
  <si>
    <t>d683b363-81ce-4522-a00d-bef58e26a83e</t>
  </si>
  <si>
    <t>0bc5b731-8272-4d7f-b725-2c137e104dce</t>
  </si>
  <si>
    <t>3fc19ac5-ccab-4087-994a-eb7b7b28cae8</t>
  </si>
  <si>
    <t>a72e55a5-143d-4143-a9cc-c088a7ffafdb</t>
  </si>
  <si>
    <t>ef764e6b-c5de-41ab-a2b7-9de9f014a959</t>
  </si>
  <si>
    <t>b2af235f-6b10-46a5-a995-36b43d1b3058</t>
  </si>
  <si>
    <t>ca0bdb7c-96ea-4086-a3a7-37bcde6c3d4b</t>
  </si>
  <si>
    <t>590f69aa-01b5-4684-a05f-b9220e068481</t>
  </si>
  <si>
    <t>89bed24c-8ab2-43dc-bffd-853f77094d64</t>
  </si>
  <si>
    <t>a0942acd-f532-47e9-8b05-604fae219129</t>
  </si>
  <si>
    <t>31ffaaea-0f3f-4e03-bf8a-1574c6b5ca52</t>
  </si>
  <si>
    <t>8d2201b0-59ee-4306-a53c-07cd4b998860</t>
  </si>
  <si>
    <t>e9362ec6-7be2-4266-af88-999967605d57</t>
  </si>
  <si>
    <t>1bb278b0-07cf-4de2-96e7-9a313114b01c</t>
  </si>
  <si>
    <t>23a4f717-8e12-4ab1-b53b-322e7d98a8f2</t>
  </si>
  <si>
    <t>c40c23f9-b7aa-4c5e-bde6-1e341d035cec</t>
  </si>
  <si>
    <t>10d6ec74-c762-416a-a945-fd5bbdd74ada</t>
  </si>
  <si>
    <t>d0044a75-bc8d-47b0-bac3-904ba89f4562</t>
  </si>
  <si>
    <t>53d6721b-9d42-40d8-b43a-e358110df787</t>
  </si>
  <si>
    <t>14fd5cde-abbb-4322-aab6-b24865a9c099</t>
  </si>
  <si>
    <t>409a1758-06b9-4627-8c87-b7c3329c58a3</t>
  </si>
  <si>
    <t>c2fc22d4-f354-407d-b4dc-c1030cbfbf21</t>
  </si>
  <si>
    <t>5398052f-a68f-47fb-be8a-1135779dae2a</t>
  </si>
  <si>
    <t>564fb0c3-cf86-43e9-8b0a-cda6c60a31fa</t>
  </si>
  <si>
    <t>56be76c4-5f4c-43c1-888b-6d79387f156d</t>
  </si>
  <si>
    <t>4ea7ca7c-f04e-48b3-9d1c-24135da2ae4d</t>
  </si>
  <si>
    <t>61c46139-d4a3-478e-9412-97b70da8160d</t>
  </si>
  <si>
    <t>3489b280-1a44-455f-b101-504720cb204a</t>
  </si>
  <si>
    <t>a9a67527-89c6-49e5-81fe-8cbd20fb49de</t>
  </si>
  <si>
    <t>7539bcfc-8a05-45e5-8d3f-8416a987ce1d</t>
  </si>
  <si>
    <t>0249fd2f-7beb-4ff8-ab7d-3578c97d144c</t>
  </si>
  <si>
    <t>2fe21053-e565-40e2-a762-6dd4015f9bde</t>
  </si>
  <si>
    <t>41f1f631-1706-4149-94f9-d40fd22986b8</t>
  </si>
  <si>
    <t>8388f56b-3c5a-4c03-b0eb-8ae458dc64bd</t>
  </si>
  <si>
    <t>8c2a56b4-381e-4a4a-af00-0ba8dc155c89</t>
  </si>
  <si>
    <t>46265769-fb55-4183-9efd-3c1ad82e80ad</t>
  </si>
  <si>
    <t>f5115fb4-cb20-429d-8ac3-7bf363212f53</t>
  </si>
  <si>
    <t>8b30e200-9342-463c-b3c3-f45da8611125</t>
  </si>
  <si>
    <t>bf84e048-149f-463d-896e-9a7194c7302f</t>
  </si>
  <si>
    <t>6a5b5da0-0238-43a5-bda9-1799a30fb7ff</t>
  </si>
  <si>
    <t>fd9c73f4-8c2d-4550-a665-d82b2d46296c</t>
  </si>
  <si>
    <t>e4477914-7176-4b49-80dc-30d7e99dada9</t>
  </si>
  <si>
    <t>e7b5b934-2ed8-46d3-9b85-8441c5a98748</t>
  </si>
  <si>
    <t>03fc85c5-12ca-4ced-a22a-22ff16d26e9a</t>
  </si>
  <si>
    <t>e1c7c766-e773-4f79-921f-ff3b7df06629</t>
  </si>
  <si>
    <t>4fe728da-a35c-4453-b0d1-ecedd2cb052e</t>
  </si>
  <si>
    <t>1c987260-2dd1-4b14-b0ca-6d7ba47357bf</t>
  </si>
  <si>
    <t>6330aa0c-3e30-4dd7-a05a-ecc1c423d18b</t>
  </si>
  <si>
    <t>4f80fba3-c27e-479b-bc62-f608f4edfb77</t>
  </si>
  <si>
    <t>cb5c2791-479c-4533-8948-d758526e9106</t>
  </si>
  <si>
    <t>c72ae197-bdfc-47df-be90-ebd96e32985a</t>
  </si>
  <si>
    <t>6208e882-953a-42e0-9d72-098bf1c8c9d8</t>
  </si>
  <si>
    <t>704caff0-b455-41c5-a272-235d142006ac</t>
  </si>
  <si>
    <t>1291e501-9cfd-4335-91f7-2e7e75e934ba</t>
  </si>
  <si>
    <t>c177447b-040b-4eee-979c-b9fa35b3ed31</t>
  </si>
  <si>
    <t>9b83f061-b334-4646-8313-d440d6d86e84</t>
  </si>
  <si>
    <t>6bbc562b-fdf2-4f17-b1f2-b01226a10652</t>
  </si>
  <si>
    <t>476b23a9-8062-4996-8085-28a9ae2a5f67</t>
  </si>
  <si>
    <t>b55afb32-520a-417b-9893-2fbc1eff1873</t>
  </si>
  <si>
    <t>f5c7cf6c-4244-4fd6-be73-623b86baf19d</t>
  </si>
  <si>
    <t>a47a56c7-b005-48f4-bf00-d1b6bf182a70</t>
  </si>
  <si>
    <t>626e6775-3c22-40f2-b00e-e3241576edd0</t>
  </si>
  <si>
    <t>7b48327a-cae3-4024-9876-bd0138340a8e</t>
  </si>
  <si>
    <t>555767f3-32c5-4caf-889f-9dafd484882e</t>
  </si>
  <si>
    <t>a7e40ff0-1623-4cca-8e53-44033eb663b6</t>
  </si>
  <si>
    <t>f5304d46-7c28-49a5-ab0a-8e9fb749d474</t>
  </si>
  <si>
    <t>eedd05cb-dd61-4a9b-bdfd-75b9c456bfd8</t>
  </si>
  <si>
    <t>1f6834dd-e080-49ea-945c-e887529b98c2</t>
  </si>
  <si>
    <t>aec01d64-72b6-4960-bbd7-020362dc01a0</t>
  </si>
  <si>
    <t>30c811da-f48f-4d15-8a49-d0acabf601ed</t>
  </si>
  <si>
    <t>41bb5e91-3f5c-4f32-bd42-84fcc299c64d</t>
  </si>
  <si>
    <t>584a91b8-235d-4f3c-ab01-0cb3874699f3</t>
  </si>
  <si>
    <t>cc2bcb16-412a-47db-b4b3-d6e94045cda4</t>
  </si>
  <si>
    <t>0992ff58-1437-4107-9ca9-912cbc96cfbe</t>
  </si>
  <si>
    <t>5fe7b16d-9307-4541-afb5-29510bafb70c</t>
  </si>
  <si>
    <t>dba4db6e-824e-4f9f-b77e-cedbe302bca6</t>
  </si>
  <si>
    <t>4a234181-c8e6-43c2-b030-6a9f12148bf1</t>
  </si>
  <si>
    <t>dbc8965d-1c0f-4e3f-b7b6-47bd2de75b52</t>
  </si>
  <si>
    <t>b94bc1df-917f-4032-9f95-dab6fb14e81f</t>
  </si>
  <si>
    <t>d5e8f8bb-abb8-4bf5-a3ad-42020225cffd</t>
  </si>
  <si>
    <t>aceacbb6-89e6-42f9-8575-bcf87bbc4864</t>
  </si>
  <si>
    <t>904a36cf-3048-49d7-97ba-9891388540ae</t>
  </si>
  <si>
    <t>ff2a3e03-bafb-4a50-9e1e-ca3798778233</t>
  </si>
  <si>
    <t>dde3d432-1e77-4e18-8a14-7dd2d0dbe028</t>
  </si>
  <si>
    <t>040228aa-f4b2-4d1d-94f6-baca2e87f764</t>
  </si>
  <si>
    <t>5ac82a1b-9141-4a4e-8ddc-b6a00a70751f</t>
  </si>
  <si>
    <t>7566dd83-f4b5-4bef-90f0-b83f7ce68bdb</t>
  </si>
  <si>
    <t>2f310a75-a4bd-4655-a785-a5631e2ed1cf</t>
  </si>
  <si>
    <t>5a1fbc8c-5bc2-492f-9f63-e2b6a6ffdd91</t>
  </si>
  <si>
    <t>d1cee0c2-ee17-4bdc-aa52-662c6baf715d</t>
  </si>
  <si>
    <t>e856e979-4085-4858-8b2b-24284b9e91da</t>
  </si>
  <si>
    <t>0abad565-e992-406f-9e68-fe1e4eca3524</t>
  </si>
  <si>
    <t>b62bac22-88e9-4e26-93c7-1e9cf4198c1a</t>
  </si>
  <si>
    <t>b5ce8a63-7b03-47c2-8b1c-b3ce3dd286e1</t>
  </si>
  <si>
    <t>63be4eb2-40e3-4145-909f-274c44f3edcd</t>
  </si>
  <si>
    <t>376cb916-1175-446d-8de9-b9d2a2f94602</t>
  </si>
  <si>
    <t>2db4e505-319f-4b8f-adf3-fab9a9f4da1e</t>
  </si>
  <si>
    <t>9d4d58f0-6234-4626-8df4-7383b28f1872</t>
  </si>
  <si>
    <t>4936495f-6e91-4212-9e1c-fe90ba86860d</t>
  </si>
  <si>
    <t>23378269-6bf6-4f2b-90e4-5282aa39f045</t>
  </si>
  <si>
    <t>c9b1286b-2b6e-4022-8543-95a108fe79c5</t>
  </si>
  <si>
    <t>6fb5a4fc-8b0a-4529-8089-605b8be36d0b</t>
  </si>
  <si>
    <t>432408ad-7cbd-4de9-b09c-4c821b01727a</t>
  </si>
  <si>
    <t>8fc8ca18-c347-4fea-bb6c-2d27c123eb95</t>
  </si>
  <si>
    <t>e815667a-30b5-42c2-bfa1-8407b32d1186</t>
  </si>
  <si>
    <t>21c793c4-d89e-4ff5-ad8b-53ff8664418b</t>
  </si>
  <si>
    <t>42bb8e00-e5f4-4413-816d-016430271186</t>
  </si>
  <si>
    <t>6963dd5a-970e-4a39-b66c-4c32ec458c66</t>
  </si>
  <si>
    <t>5f0e7149-6adc-4ca4-bd2f-66c322476210</t>
  </si>
  <si>
    <t>3fb3735e-2578-4104-810a-1d4b95d42fce</t>
  </si>
  <si>
    <t>979ea4a4-208b-4871-bf34-c458082e9fb2</t>
  </si>
  <si>
    <t>9fc46a6f-d7c5-4689-93ce-0518705de073</t>
  </si>
  <si>
    <t>c6ce97b8-e82e-4b9e-8faf-5275568d6886</t>
  </si>
  <si>
    <t>e2454c84-8955-43d7-9126-a65db214f1b7</t>
  </si>
  <si>
    <t>8f61db10-486c-4dd7-ad8f-19f605d699cd</t>
  </si>
  <si>
    <t>e8c580a3-c19c-4e07-9f11-ff5a7f6b9547</t>
  </si>
  <si>
    <t>34fd29b2-917c-416c-b284-a90a483bcec9</t>
  </si>
  <si>
    <t>7ceb5c88-262d-438d-9383-430060f64392</t>
  </si>
  <si>
    <t>93d160e4-d4b7-4281-a4c4-d39ecc7a2251</t>
  </si>
  <si>
    <t>0c8fd9bd-53fc-4bdd-9907-f9d64806a480</t>
  </si>
  <si>
    <t>c4a13448-661e-4dd6-86d5-79e530edb559</t>
  </si>
  <si>
    <t>c532b1dd-f6f4-48b0-b4ae-a02a962802a5</t>
  </si>
  <si>
    <t>54d79f10-b5ef-42e6-a960-41339b61097a</t>
  </si>
  <si>
    <t>448e83ef-27ef-4633-925a-d390b1cc051a</t>
  </si>
  <si>
    <t>c75fa5ea-d8af-46da-8857-1b0ce6042d16</t>
  </si>
  <si>
    <t>df065ee1-7e2c-4df3-8fdb-de2307c5befc</t>
  </si>
  <si>
    <t>dbfc85ba-46e0-4dc2-b149-b6f4fc6b6c17</t>
  </si>
  <si>
    <t>fe8cacce-40b0-4a74-9116-7e4e4b516157</t>
  </si>
  <si>
    <t>58a0f394-263e-44cd-bd5f-380907bcb826</t>
  </si>
  <si>
    <t>42a116ba-33a5-4e9f-97d7-a7e55a68c23d</t>
  </si>
  <si>
    <t>73ff8643-492c-4be1-b672-2063a045564e</t>
  </si>
  <si>
    <t>c7ee1c68-d992-415e-bd90-59d01fc28adb</t>
  </si>
  <si>
    <t>41f88485-6b1d-469b-bd46-008c0cc0290b</t>
  </si>
  <si>
    <t>56baabcf-97fa-4b1c-bc5a-93102de68f11</t>
  </si>
  <si>
    <t>bcd9b7f2-bdb0-45a1-bd1c-dd917965f6d8</t>
  </si>
  <si>
    <t>2d5d011b-b1f6-42d3-99e4-7a5b7af93913</t>
  </si>
  <si>
    <t>a7a7191b-9921-4f64-9ce3-c4880fa4e52a</t>
  </si>
  <si>
    <t>8a471582-c068-45c9-bd7a-d3f810a86daf</t>
  </si>
  <si>
    <t>6a26c99d-4f4d-4f7f-8a69-3925dcd6206a</t>
  </si>
  <si>
    <t>25671847-915d-461e-a2cb-58e48707467f</t>
  </si>
  <si>
    <t>532f17fd-d604-44c8-a505-e49486b21fcf</t>
  </si>
  <si>
    <t>9984f853-56be-4f38-a2e3-44b5a612de8c</t>
  </si>
  <si>
    <t>90aeb0be-05ac-4fc6-be6e-169c2ab1ec58</t>
  </si>
  <si>
    <t>e7b1799e-d44c-42de-91a7-98007f88a016</t>
  </si>
  <si>
    <t>c218f7a8-6894-44eb-b54d-c9e30e03b8e8</t>
  </si>
  <si>
    <t>5d17fa90-0771-43a0-8c3c-717503b76648</t>
  </si>
  <si>
    <t>d6eb9021-f7fd-4328-b5d1-6acb046dfef4</t>
  </si>
  <si>
    <t>e0afee33-4c5a-4ed5-a38a-d5ca9fb3699e</t>
  </si>
  <si>
    <t>d4cf3e42-88e0-4700-8d6a-46b71a38312f</t>
  </si>
  <si>
    <t>7e57e3e7-7297-4ffe-aab3-154d9f6c86c8</t>
  </si>
  <si>
    <t>d41ae146-9a3a-4a8c-889c-8f2bebbd784c</t>
  </si>
  <si>
    <t>3902d00c-6e9d-42d8-b77a-a4e076418048</t>
  </si>
  <si>
    <t>9453d391-2dfb-40f8-b3cb-00464a40a232</t>
  </si>
  <si>
    <t>a5cf96ab-73b5-4cef-984f-9574f383b08d</t>
  </si>
  <si>
    <t>b9498e4e-09c9-4f61-b6f5-e92b0a4b42a1</t>
  </si>
  <si>
    <t>32cc21c0-26b1-4b90-b05e-c7d2bedf3ffc</t>
  </si>
  <si>
    <t>06ad1cc8-ea48-41d2-93b5-01e48664232c</t>
  </si>
  <si>
    <t>97c04231-9acd-4d72-a031-b243d87d000d</t>
  </si>
  <si>
    <t>b6f72c2d-3903-4a78-8808-47580756a145</t>
  </si>
  <si>
    <t>121f8d18-1995-4712-9deb-b6c84e1ac000</t>
  </si>
  <si>
    <t>d6445680-0ab8-45bd-9087-eab0954d3b19</t>
  </si>
  <si>
    <t>56e06985-052f-4d1f-be91-5d2268ed6e95</t>
  </si>
  <si>
    <t>2419b2c9-9dc8-421a-86e8-4288b51cc883</t>
  </si>
  <si>
    <t>6d3e6cf6-1594-46b0-91de-ac4594b53e30</t>
  </si>
  <si>
    <t>a5ca547d-b253-47c5-9f6b-2b43698f8f1e</t>
  </si>
  <si>
    <t>1900fecf-3582-4e84-a112-7da72194ea19</t>
  </si>
  <si>
    <t>cc768b7d-310c-4190-bc7b-c3fb953cf377</t>
  </si>
  <si>
    <t>dd0b1f33-6173-4a96-913f-a92d8758a583</t>
  </si>
  <si>
    <t>2e5f58fb-1f80-4ae3-ab19-d8df75e843de</t>
  </si>
  <si>
    <t>4fd19e04-973b-444a-8bbd-e606f7e618ef</t>
  </si>
  <si>
    <t>f57fc89f-fa3b-41ca-abe2-9a5bfbd5b576</t>
  </si>
  <si>
    <t>420a2d1c-fa96-4a3a-a9f0-ee2dfb156dbb</t>
  </si>
  <si>
    <t>f4b2a677-c3b5-4ab6-bb02-20606e321f57</t>
  </si>
  <si>
    <t>bd3a4c93-7a3b-4d21-bf4e-3a06e913496e</t>
  </si>
  <si>
    <t>77303884-e794-4d16-a59f-1aace3790d89</t>
  </si>
  <si>
    <t>2ec0c105-9c75-4323-9194-85e072950ef9</t>
  </si>
  <si>
    <t>d20143cf-22c4-494e-863e-3343a6f2a1d7</t>
  </si>
  <si>
    <t>c38a9c6c-c06b-455c-9c1d-da080cebd3d3</t>
  </si>
  <si>
    <t>b46fb8aa-531e-4805-89ef-6e25d25e4c6e</t>
  </si>
  <si>
    <t>962aa505-2f83-48a1-9ab9-6b3e274eebac</t>
  </si>
  <si>
    <t>9b2883e3-5d21-4e10-b6b7-148fc1610e85</t>
  </si>
  <si>
    <t>a34d894e-2e4f-413d-85dd-dddbda1057e3</t>
  </si>
  <si>
    <t>2f708502-38b8-405a-8d46-d758262eecd6</t>
  </si>
  <si>
    <t>cd48af8e-fb37-4c52-b90c-084b1d6b990b</t>
  </si>
  <si>
    <t>164d99da-ca56-4f67-97bf-4f30113ff8e3</t>
  </si>
  <si>
    <t>e5cc5497-5cf6-467c-98f4-74a58d2f1a17</t>
  </si>
  <si>
    <t>0ee155e3-63a8-4b6f-ac01-276014760ca9</t>
  </si>
  <si>
    <t>455587c6-446d-4beb-ba16-22f434c76d14</t>
  </si>
  <si>
    <t>607f9039-f789-4b93-856a-86d1bbbd0f37</t>
  </si>
  <si>
    <t>1287d39c-8ad9-4f6f-b606-88c0158b6a0c</t>
  </si>
  <si>
    <t>b0886850-1f63-4048-aaab-b243e3f2d3a5</t>
  </si>
  <si>
    <t>56420782-f933-4f8d-a0e2-b03085c6d9e9</t>
  </si>
  <si>
    <t>f52f6a67-0181-4e6d-b74f-1d74226cb705</t>
  </si>
  <si>
    <t>48f78be3-9630-4670-94d6-9f75b73a3cb5</t>
  </si>
  <si>
    <t>675d7124-3b3c-4124-baab-bbf8b65e3fab</t>
  </si>
  <si>
    <t>12070213-ec1c-4467-94b3-39b8a24bdf51</t>
  </si>
  <si>
    <t>60d5773d-83b4-4874-aa6e-3df5f99c0a93</t>
  </si>
  <si>
    <t>494d826e-361d-4a7b-9e04-2dce22d4d881</t>
  </si>
  <si>
    <t>fe44beb1-d040-43e0-b768-aeefdba98f2c</t>
  </si>
  <si>
    <t>17c12dcc-f3b0-4091-8608-67d5b5f04ff8</t>
  </si>
  <si>
    <t>90afaabe-afb2-47e5-b113-fed59b77fff9</t>
  </si>
  <si>
    <t>e1e96693-fb78-4625-a73a-9c82451d3be4</t>
  </si>
  <si>
    <t>9cc2fb91-e7c0-4af8-8209-f29a5e3c8263</t>
  </si>
  <si>
    <t>b86663fc-ab4b-45c2-9144-14b5d0d41f42</t>
  </si>
  <si>
    <t>946a445b-8db9-4a60-95b1-7720d3d03a2b</t>
  </si>
  <si>
    <t>4ff86584-d6c5-4138-ad5e-7c863488ee7a</t>
  </si>
  <si>
    <t>3d8c343b-c91f-4eb6-94b7-0619ed7eff23</t>
  </si>
  <si>
    <t>b7103259-89d7-44c9-9f9a-5de04c332a3c</t>
  </si>
  <si>
    <t>fe9b2391-3f02-456a-8e0e-a08aa4b5e6a2</t>
  </si>
  <si>
    <t>1e8eeb8c-6a27-4921-a64d-d05fce5bdcfe</t>
  </si>
  <si>
    <t>00944840-65ff-43de-ba00-0edcf676662f</t>
  </si>
  <si>
    <t>68530521-b5bf-431f-839f-183ade0d3b0a</t>
  </si>
  <si>
    <t>6133c323-38e2-41e3-995d-52f15f564561</t>
  </si>
  <si>
    <t>e2b127dd-514c-4fd0-9847-97b690bdb1dc</t>
  </si>
  <si>
    <t>c71d6452-8131-4658-a75e-70b46b2bf665</t>
  </si>
  <si>
    <t>a5cfd648-589b-482c-8f50-0f7d9b166c45</t>
  </si>
  <si>
    <t>40c4b42c-07f6-4b42-8a13-0d40462ecc2b</t>
  </si>
  <si>
    <t>e9da6be1-0730-41b1-b44e-cf45054d4ad1</t>
  </si>
  <si>
    <t>a851435f-d6fa-42a7-8100-2700eba01dfa</t>
  </si>
  <si>
    <t>c3aea5fa-05cb-4a9d-84e0-6faf1a7d1ae7</t>
  </si>
  <si>
    <t>8fb3af8a-2551-4f0a-a72c-6e65d2078423</t>
  </si>
  <si>
    <t>433fa73c-3a66-4bc4-96a9-0111f877427b</t>
  </si>
  <si>
    <t>375856ec-7f9e-4792-8427-07497daad213</t>
  </si>
  <si>
    <t>ffe1b919-ae3e-4cc5-bc41-e55c23522a08</t>
  </si>
  <si>
    <t>6042f8bc-b705-41f2-9488-dfe5bedda4d3</t>
  </si>
  <si>
    <t>3478beb5-0959-4843-b389-80932c8a59e5</t>
  </si>
  <si>
    <t>eb6d6844-6ed5-4d48-8ed7-16d1ea9d76cf</t>
  </si>
  <si>
    <t>04674f1e-e7b5-4e01-911f-91b90aedc4c1</t>
  </si>
  <si>
    <t>80543362-d811-43bf-858a-79e6d14d5797</t>
  </si>
  <si>
    <t>5ee9ca8f-9e8d-418c-a687-f6894e1b6694</t>
  </si>
  <si>
    <t>f21b002b-126c-4f78-b774-deaee4f66f84</t>
  </si>
  <si>
    <t>5b67f8cf-9bd0-448c-91fc-2e55c7c7fc36</t>
  </si>
  <si>
    <t>2a1e01af-ac92-4131-81f7-0ee7173c8c3f</t>
  </si>
  <si>
    <t>05ce9416-a6b9-4945-aa54-4f641ca6318b</t>
  </si>
  <si>
    <t>383518c4-a8ad-4dc5-a567-72f282230dc1</t>
  </si>
  <si>
    <t>7d354031-760c-4cd4-97b5-1bbcb8a79775</t>
  </si>
  <si>
    <t>94f358bf-aa27-44b0-bc86-9673b3a4a294</t>
  </si>
  <si>
    <t>13e2feff-6b86-45fb-bfe9-ca8d99593d18</t>
  </si>
  <si>
    <t>ac04a950-792f-41fd-bbd3-180f31e0bdf3</t>
  </si>
  <si>
    <t>19bfa1f4-e024-49e4-80d2-b4d5417c4463</t>
  </si>
  <si>
    <t>4dcb6420-7069-4fad-81b3-83e0f81c13b3</t>
  </si>
  <si>
    <t>2dec70f6-ef83-4c28-aeda-a8f818e7a912</t>
  </si>
  <si>
    <t>62af8111-9255-44fd-9c44-d7a99a96a50f</t>
  </si>
  <si>
    <t>1a3f57c2-e537-4aa3-8ee4-6dbbf3faacd8</t>
  </si>
  <si>
    <t>f69ca5ea-b215-43a3-8cb6-ba8fa3ccf7dd</t>
  </si>
  <si>
    <t>3d9c232e-33b4-4bce-a200-4c7d07b4da6e</t>
  </si>
  <si>
    <t>1164ab66-dfd0-4594-a508-d9262e1a3b68</t>
  </si>
  <si>
    <t>006c4bc9-b173-46b8-ae99-8704aa40cc21</t>
  </si>
  <si>
    <t>46edc173-bb7e-4589-bff7-199e4d3152cf</t>
  </si>
  <si>
    <t>56f086fe-edf2-41b8-9247-97ab0419aa1f</t>
  </si>
  <si>
    <t>1e9004a6-fd88-4d1c-ae47-88002cc08e18</t>
  </si>
  <si>
    <t>b62353bb-026f-426f-a23b-80502c7d4056</t>
  </si>
  <si>
    <t>cc4902ad-bc23-46a7-9223-e5f86f0e236d</t>
  </si>
  <si>
    <t>f3952cc0-a2dc-476f-9a75-f54e5f5f7f46</t>
  </si>
  <si>
    <t>2f29e0a2-622d-416e-b096-115ce8b647b7</t>
  </si>
  <si>
    <t>611cc57a-b64f-42dc-8141-63914f7fc74b</t>
  </si>
  <si>
    <t>103881f7-5f11-4bf1-a755-1554e5f7d467</t>
  </si>
  <si>
    <t>3b1b4c5a-92eb-47c0-8a83-4ef157e87f18</t>
  </si>
  <si>
    <t>4ad941b8-0132-44b4-ae6d-9df3752ba130</t>
  </si>
  <si>
    <t>6c8da1ef-57ec-4154-bcbb-ca2eddbdb88a</t>
  </si>
  <si>
    <t>819219c5-c8ba-4cb5-8416-91ab09866a86</t>
  </si>
  <si>
    <t>320325b2-12f2-4448-beea-7c93795eb782</t>
  </si>
  <si>
    <t>4e192727-a609-41bb-8c0d-a1c962924b15</t>
  </si>
  <si>
    <t>87741961-a04c-47ee-a43a-7ba3b0be5feb</t>
  </si>
  <si>
    <t>89649cab-4339-4402-8eea-d274f735008b</t>
  </si>
  <si>
    <t>4a8cee56-7e2c-4a79-a93d-0c0d1b192ffb</t>
  </si>
  <si>
    <t>9c4c0205-ba70-4e2a-915f-f7fd516da05d</t>
  </si>
  <si>
    <t>608effe3-4428-48af-8a51-7de28e5bf6c7</t>
  </si>
  <si>
    <t>cc67c8fe-3835-404d-9ce7-5b5160c5df1e</t>
  </si>
  <si>
    <t>47851191-e2b6-4ef3-a5b3-0bc72d04de28</t>
  </si>
  <si>
    <t>a96f2987-84ab-488d-a9d7-c834aff9167a</t>
  </si>
  <si>
    <t>bb86068e-6361-4086-9776-a578be1a7dcb</t>
  </si>
  <si>
    <t>723caec5-a124-45da-af51-79f451ef40e8</t>
  </si>
  <si>
    <t>062a38b8-cd94-4329-91f6-ac40eaa6b5a6</t>
  </si>
  <si>
    <t>dce4e485-60c6-4c68-9d1b-92bb78fca74c</t>
  </si>
  <si>
    <t>2302dc99-1345-46ef-85e1-4a16fdf31bcb</t>
  </si>
  <si>
    <t>fc9b9734-4a7b-44b7-b3fb-44f70777ef24</t>
  </si>
  <si>
    <t>1520f185-5a57-4949-8c7f-fb12f07946ea</t>
  </si>
  <si>
    <t>115f568d-b1af-48cd-a0e9-bfd4e4df3859</t>
  </si>
  <si>
    <t>85fb38bd-a091-45e1-ab5b-a041754adfe0</t>
  </si>
  <si>
    <t>5636548d-9046-424c-8e1a-4c8ed911d97d</t>
  </si>
  <si>
    <t>fd9ff2af-20ad-4f16-b00b-213735fcb724</t>
  </si>
  <si>
    <t>78eac931-6c1b-4fab-91fa-00a6e9ffa292</t>
  </si>
  <si>
    <t>492dd33c-86b2-446f-8c78-39616333d874</t>
  </si>
  <si>
    <t>e9a9294b-55eb-4c23-b81b-746669c3dd2d</t>
  </si>
  <si>
    <t>2de43228-6d97-4fab-9000-634f8a1344f0</t>
  </si>
  <si>
    <t>9f0b5bb8-4f44-4d5e-8d74-a2f034250161</t>
  </si>
  <si>
    <t>8279afe5-f5d9-4d3d-8fd0-86c4702e4c28</t>
  </si>
  <si>
    <t>fc20291d-36b5-4c9e-96f9-ca6a08f69edc</t>
  </si>
  <si>
    <t>3f8f9598-b0b5-4885-a339-7b7c4982956a</t>
  </si>
  <si>
    <t>c93973e6-f280-44e7-bd53-c6cb49cf8128</t>
  </si>
  <si>
    <t>e6c2daab-15cb-43bf-bad1-454cf4d3656e</t>
  </si>
  <si>
    <t>dbcf3613-fc74-4c06-a569-da68219da26f</t>
  </si>
  <si>
    <t>f3c0e2e6-531e-4383-aff0-4b48521cc7b0</t>
  </si>
  <si>
    <t>2eaee5ef-9676-498e-809c-bcf6079da1ec</t>
  </si>
  <si>
    <t>c6fb3b19-e329-4eee-a2a3-74350a41b9b0</t>
  </si>
  <si>
    <t>39355b8a-6c55-403f-be31-453f18988c01</t>
  </si>
  <si>
    <t>6c8d0771-1366-41b0-801c-049a93f60a17</t>
  </si>
  <si>
    <t>4bc5a09f-a4be-406f-899c-7f564d0b498c</t>
  </si>
  <si>
    <t>ffba516a-4621-4c94-802d-2066e1968184</t>
  </si>
  <si>
    <t>0790111a-8e68-4947-b140-c62ba1be9e4e</t>
  </si>
  <si>
    <t>6edb3458-86f2-41f0-84de-3494904f8db8</t>
  </si>
  <si>
    <t>fb39eee7-dc48-4f3f-806a-73035edf0065</t>
  </si>
  <si>
    <t>eb4528b9-e2c0-4c65-a5b0-067b06df0f70</t>
  </si>
  <si>
    <t>2fe62d17-b575-42d2-84a6-9439e7581be1</t>
  </si>
  <si>
    <t>07037842-ae12-40d1-9598-03b68862605e</t>
  </si>
  <si>
    <t>c0b6cac2-4f22-4990-9b7d-84cd9c21e550</t>
  </si>
  <si>
    <t>f190ce2a-c415-47f2-ac14-230ce8f72c08</t>
  </si>
  <si>
    <t>7bcc5706-017b-4cb8-bd5e-aca3d89bc086</t>
  </si>
  <si>
    <t>44090d7b-75c1-41a5-8eb8-eed39c2c1fdc</t>
  </si>
  <si>
    <t>5d6a006e-5b48-47d7-9e5a-277f1876961a</t>
  </si>
  <si>
    <t>48eaf8e4-4e42-4360-9673-2a17bd897090</t>
  </si>
  <si>
    <t>655ef763-6850-45e9-b045-f964c7bb6b65</t>
  </si>
  <si>
    <t>487a47e6-bac6-4b89-b756-96450a8f915c</t>
  </si>
  <si>
    <t>ffcd5700-5e7b-41ae-a9b5-235821014f4a</t>
  </si>
  <si>
    <t>73e008fc-32f7-4ab9-93f2-144e76d16c9f</t>
  </si>
  <si>
    <t>ba379704-a302-45a9-867b-0464169be397</t>
  </si>
  <si>
    <t>a8b306e7-4b74-4ccf-a966-702940a8adc7</t>
  </si>
  <si>
    <t>9db5e8c4-87d6-4a18-a2a5-45225d9685a9</t>
  </si>
  <si>
    <t>1df80462-df70-49ba-af44-ee1687941c0e</t>
  </si>
  <si>
    <t>86e0345a-dcd6-4aad-9f33-89e256e7a756</t>
  </si>
  <si>
    <t>fa43d543-f8d2-4917-b64b-4b612c6e9b49</t>
  </si>
  <si>
    <t>fc63d826-3d96-47e6-9431-0f8f0b4e23d6</t>
  </si>
  <si>
    <t>6b82c733-226c-4c47-938c-61fe082b0b7c</t>
  </si>
  <si>
    <t>6d23deb2-0e6d-48a5-b7ae-a5662c80ff7d</t>
  </si>
  <si>
    <t>ef529e01-2925-48f3-aa4d-6e8f9863c5e0</t>
  </si>
  <si>
    <t>a9fa4296-a9af-4c16-abf4-c0586bf94320</t>
  </si>
  <si>
    <t>764421fb-cefe-41dc-818e-a51621172a24</t>
  </si>
  <si>
    <t>e983d44c-df9c-4d55-b3fb-93aa0bd806ea</t>
  </si>
  <si>
    <t>ae4d2f04-7ce0-4348-9bb8-bd7b119bb990</t>
  </si>
  <si>
    <t>24209c63-f316-461d-96ac-9a06819c9713</t>
  </si>
  <si>
    <t>958d9fa7-5a9e-4134-83ba-5e5fdbddd5ae</t>
  </si>
  <si>
    <t>c571884d-02c6-43ae-9807-7c3edb35cc46</t>
  </si>
  <si>
    <t>f3b1697a-219d-4052-8633-53999faa0ef6</t>
  </si>
  <si>
    <t>13e91842-8cc5-46e1-a902-73529ff2dbb5</t>
  </si>
  <si>
    <t>e9acd34b-a041-4fb2-88f3-d92971e4a31d</t>
  </si>
  <si>
    <t>cdc66bd3-11f8-46af-b16f-17eca7b8b7dd</t>
  </si>
  <si>
    <t>4a6f40ef-690d-438b-b142-ad0463c2a854</t>
  </si>
  <si>
    <t>4c48b6f3-52fb-4941-8104-6455c9dacfaa</t>
  </si>
  <si>
    <t>084573ca-d68d-4a5f-93f7-ab67b187fb6f</t>
  </si>
  <si>
    <t>90babca3-ba42-4246-81c8-648b88045ca1</t>
  </si>
  <si>
    <t>2cbad0e4-b7ad-4ac4-9c04-8112dfa3529d</t>
  </si>
  <si>
    <t>31164b00-638e-4043-a11b-15b012af74a2</t>
  </si>
  <si>
    <t>3f0d58c3-053f-4ca7-9f53-35a4bb779a21</t>
  </si>
  <si>
    <t>f7404872-6cd1-4f3d-806e-84fdff4020af</t>
  </si>
  <si>
    <t>e21ba69d-26bd-4c34-8b0a-13f6cb96fe7e</t>
  </si>
  <si>
    <t>49abb678-c200-4925-b811-25d12b49d4e3</t>
  </si>
  <si>
    <t>7dd2d121-7cb4-4a86-8cf6-0f71e11eb503</t>
  </si>
  <si>
    <t>44ef1c7b-eba9-444a-9792-21bed5c86092</t>
  </si>
  <si>
    <t>13e620cc-406b-4802-8005-6afae7a0a8f8</t>
  </si>
  <si>
    <t>4c3acecd-cb4b-432f-82d3-7a3876e04964</t>
  </si>
  <si>
    <t>26e78f2f-5e6e-4bd5-b3db-962051cdc89f</t>
  </si>
  <si>
    <t>126893e7-eeab-4170-85c9-c5895ed91a11</t>
  </si>
  <si>
    <t>7a66aa1e-8db3-4806-b533-fadae5214258</t>
  </si>
  <si>
    <t>291abf2e-0a61-4dc1-b2d3-e4842dd4d02d</t>
  </si>
  <si>
    <t>6dac3c0a-a5f7-4770-a428-3530b0790102</t>
  </si>
  <si>
    <t>e24a3a77-1a46-476e-ad8d-03940073ea2d</t>
  </si>
  <si>
    <t>aa21878e-f6a9-4660-9ba7-bcf449307c95</t>
  </si>
  <si>
    <t>ccb7ff51-225b-4a48-92d3-6387cc2ee23b</t>
  </si>
  <si>
    <t>1dc94ee9-6828-46d3-916f-53dd33d1fbfa</t>
  </si>
  <si>
    <t>eb75c2e0-a1db-491a-b975-cd190788d35b</t>
  </si>
  <si>
    <t>ac3a65a6-62be-4b44-a81c-b90c2114ee11</t>
  </si>
  <si>
    <t>a0c78e15-8a72-45cc-9c79-bdb31cc30132</t>
  </si>
  <si>
    <t>c5afbc3b-055a-472e-a84a-af596a1ce5c2</t>
  </si>
  <si>
    <t>54f7c3ec-ca02-4434-ac06-1d5c1a69ccde</t>
  </si>
  <si>
    <t>6dd7d08b-0591-4d49-b784-56e02075641c</t>
  </si>
  <si>
    <t>1bc746f7-fe95-440e-8f05-152090e67bce</t>
  </si>
  <si>
    <t>23efc126-5e65-49de-8b54-5951ed685134</t>
  </si>
  <si>
    <t>f5844200-5331-4975-a663-6cd98e5e0fd8</t>
  </si>
  <si>
    <t>0b42a6fc-9866-4b08-888c-fec7db6556dd</t>
  </si>
  <si>
    <t>6ee62252-02c8-4629-aeed-1daec53c6317</t>
  </si>
  <si>
    <t>7fa68946-8e8f-4325-8fb9-3e6c4e23fcf2</t>
  </si>
  <si>
    <t>e6bb2eae-d468-4a73-829f-10901716c6cc</t>
  </si>
  <si>
    <t>abe9a260-ed0b-4d6f-9efa-296eabaf15d5</t>
  </si>
  <si>
    <t>4171f9a4-cb70-4628-8744-22c254485a9f</t>
  </si>
  <si>
    <t>88c78bc3-dc21-41a8-84d5-ff995f81c506</t>
  </si>
  <si>
    <t>cdd8d98c-e125-4552-a5e9-1bdddc9fe951</t>
  </si>
  <si>
    <t>af7f51e0-6f2a-4bc8-9c25-46918263d38f</t>
  </si>
  <si>
    <t>385f845b-6ba0-4909-8764-80daa21a4c1d</t>
  </si>
  <si>
    <t>22a45680-e1c6-4f58-bd79-8ca13f18cb5e</t>
  </si>
  <si>
    <t>f7f3be28-49c8-47bf-9083-6fb7a05ca187</t>
  </si>
  <si>
    <t>d74b9e0d-e53c-43b7-848f-50568ec3f0d5</t>
  </si>
  <si>
    <t>bd95b4b5-392f-41c1-87eb-9418e653f1e6</t>
  </si>
  <si>
    <t>65bd38fc-3dea-4e58-bdc1-1f9946576055</t>
  </si>
  <si>
    <t>a274fb52-fb34-463e-86fd-5069800e3b68</t>
  </si>
  <si>
    <t>dacd5264-b0c0-4ff9-aaf1-50ad50cc9d73</t>
  </si>
  <si>
    <t>59b862be-f6c7-4db0-9c8f-a7575a9cad3e</t>
  </si>
  <si>
    <t>3b2fb02e-caec-4a8e-9367-e010055cdcca</t>
  </si>
  <si>
    <t>0595579a-682e-4f13-bafa-29712b313363</t>
  </si>
  <si>
    <t>e1b075ad-5539-49dc-afec-b2e8451ef15f</t>
  </si>
  <si>
    <t>834ddbaa-2715-4f26-a015-65dc6dc2b903</t>
  </si>
  <si>
    <t>d64b90ae-8465-48bd-a1f9-dcb6629bfca1</t>
  </si>
  <si>
    <t>eb780547-5976-4d29-af0c-c6d7b38da35c</t>
  </si>
  <si>
    <t>0d602e5d-9c98-4949-927e-00fe1c59607a</t>
  </si>
  <si>
    <t>bfaf1ff7-8de7-480e-a1c3-e80c48a43995</t>
  </si>
  <si>
    <t>7c6af2b8-caf5-4f97-b72b-329ae0ef62f4</t>
  </si>
  <si>
    <t>8f7981b1-c43b-4926-ad95-e7aec911a211</t>
  </si>
  <si>
    <t>0df7b9fd-afa0-4b80-bf76-d62526447625</t>
  </si>
  <si>
    <t>2c3341dc-3422-4ebf-89d0-f74544ada128</t>
  </si>
  <si>
    <t>01c87b09-170a-49ce-92f5-36b63b0498a1</t>
  </si>
  <si>
    <t>9264472c-12f8-4de3-9e81-73099599b438</t>
  </si>
  <si>
    <t>5c79cdc3-6d4f-4caf-81af-07dfd2b27ae0</t>
  </si>
  <si>
    <t>f3b16082-d85e-4e28-86a4-2e542976113f</t>
  </si>
  <si>
    <t>6907b5a7-96fc-4da1-94a9-9d95c6bd5f9f</t>
  </si>
  <si>
    <t>f0dc89df-0128-4fdb-8383-f55f20db2533</t>
  </si>
  <si>
    <t>f68e89e3-0389-473c-93bb-a51263c8162e</t>
  </si>
  <si>
    <t>5dce284f-8e50-45fa-9b30-8c35e31797e8</t>
  </si>
  <si>
    <t>2fe0cc18-9c36-4641-a2a4-ebea7e92e3df</t>
  </si>
  <si>
    <t>bb560b7a-3da7-4c12-8272-9fde514e9ed2</t>
  </si>
  <si>
    <t>58f8f1c8-ea1f-4165-ae99-c75f04337465</t>
  </si>
  <si>
    <t>f0ccddd0-4d8b-4436-8ab5-bffd034e8872</t>
  </si>
  <si>
    <t>a957b64b-f42c-4c38-81e8-f211de170007</t>
  </si>
  <si>
    <t>0648c171-6e9c-440d-a28b-966cefcc8794</t>
  </si>
  <si>
    <t>69ead613-2fde-45ee-8c64-314bfbd1198e</t>
  </si>
  <si>
    <t>dbf186af-158e-4e94-950d-220ea2b118d6</t>
  </si>
  <si>
    <t>563b2420-af91-495a-bd6a-00ee8a79bb54</t>
  </si>
  <si>
    <t>f656b851-8cf2-494a-9517-83e8ecd9cc13</t>
  </si>
  <si>
    <t>110f860c-6a53-42b0-801b-aa8fe36d7a3d</t>
  </si>
  <si>
    <t>42253704-31ff-4a3b-9760-14ebd02c0867</t>
  </si>
  <si>
    <t>59a4bc62-1604-4c3b-b910-149c2793b011</t>
  </si>
  <si>
    <t>28234716-5e9c-48fb-bac5-bb7f2649c296</t>
  </si>
  <si>
    <t>418aeab7-525d-4b08-93a9-70dc37525cf6</t>
  </si>
  <si>
    <t>04e2a0e6-940e-430a-bddd-29fea7dc36d9</t>
  </si>
  <si>
    <t>39e443b0-2d49-4780-b77c-1f53bc713823</t>
  </si>
  <si>
    <t>627c5782-3601-45ff-a91c-3b43613e58e4</t>
  </si>
  <si>
    <t>b8d5087f-edeb-43dd-b000-2e24dd9a202c</t>
  </si>
  <si>
    <t>85197348-b6e4-4753-b696-d625e4a65c1c</t>
  </si>
  <si>
    <t>d28a487d-58d7-41a4-aab0-c082b606e4e0</t>
  </si>
  <si>
    <t>efbe75a9-650d-4c80-89d0-cb2af3c22794</t>
  </si>
  <si>
    <t>e8b5c6e0-e184-48b5-86b4-a997fcfa2065</t>
  </si>
  <si>
    <t>393d4c57-89d3-4a44-986f-a80f282284a4</t>
  </si>
  <si>
    <t>1b8a5fb6-a4ce-4220-8cf7-e9cda85592ef</t>
  </si>
  <si>
    <t>16809364-ff58-4f92-937e-dea050987520</t>
  </si>
  <si>
    <t>14e9317a-600f-43af-b002-30ef7c7ea014</t>
  </si>
  <si>
    <t>e7ac56f1-3beb-4c2b-87e4-4a6aa7754e7d</t>
  </si>
  <si>
    <t>241be261-d9ae-4c7c-8a4b-d2bc3d35de20</t>
  </si>
  <si>
    <t>54956d4f-e0b8-41b2-a5a6-c7b89f7695a1</t>
  </si>
  <si>
    <t>4da66d54-5d6f-45dd-b445-0d4b0b6e7ad8</t>
  </si>
  <si>
    <t>20e80293-4a80-4584-96eb-d892c0ee8e99</t>
  </si>
  <si>
    <t>ef2f0daf-63ab-43d7-bf66-5be636405c7b</t>
  </si>
  <si>
    <t>9bfcd281-062f-4e18-915a-1ccc422a0cc1</t>
  </si>
  <si>
    <t>fb780f46-c48c-4c4b-9f00-e8a542b02e72</t>
  </si>
  <si>
    <t>b524220d-0a0f-490f-b230-08fa4ea38c76</t>
  </si>
  <si>
    <t>76cc2d30-1846-490f-842c-7be2657285b3</t>
  </si>
  <si>
    <t>8bce54ec-ee48-4f0f-9068-3405f919fdd0</t>
  </si>
  <si>
    <t>ffb9842f-dd55-4e08-a5c6-a98d19583816</t>
  </si>
  <si>
    <t>1fc25250-ea39-4d1b-989f-fcae66ca395a</t>
  </si>
  <si>
    <t>6b63e6ea-c3fe-4595-9007-733689566baf</t>
  </si>
  <si>
    <t>f808fc6a-be9a-49fe-b7d0-073cfc9e8912</t>
  </si>
  <si>
    <t>efa9c4c6-36c9-40fb-addf-e79053de5c76</t>
  </si>
  <si>
    <t>951550c3-56b9-465a-8965-3a9c4cc0fb05</t>
  </si>
  <si>
    <t>a83a2bb7-7b76-4d81-aadc-22fa2b53d6d3</t>
  </si>
  <si>
    <t>538b6e7c-e93d-4e69-8dfd-315fdbdd0643</t>
  </si>
  <si>
    <t>7b9378eb-e7f7-4497-a18f-30030590b721</t>
  </si>
  <si>
    <t>79f7b00f-e45a-46a7-b4d4-9c3a56e1eeca</t>
  </si>
  <si>
    <t>10d6a94d-e3e4-4368-a4d8-a14103a9663c</t>
  </si>
  <si>
    <t>a0c78f94-9461-4608-a020-7f7d025055c3</t>
  </si>
  <si>
    <t>a14bba15-498b-4044-bdf8-296b16b89f37</t>
  </si>
  <si>
    <t>eb458634-ba9f-4e22-b604-014a85382216</t>
  </si>
  <si>
    <t>f95fedd3-b6ec-4ad6-8925-6f3939945fd2</t>
  </si>
  <si>
    <t>7ea3d1c1-f229-43b5-b472-986c6abaee11</t>
  </si>
  <si>
    <t>5fd055ce-7676-4c2c-8dd4-4772a60eb3e7</t>
  </si>
  <si>
    <t>ad01bda7-f9ca-4f26-9c8c-9811212c4baa</t>
  </si>
  <si>
    <t>5a155a74-0f2c-4ce6-8b3a-9dd98d0d1c90</t>
  </si>
  <si>
    <t>0ecb3bd8-b81b-4ecd-bea2-5ebf4d010584</t>
  </si>
  <si>
    <t>30355f4a-b1c6-46cf-b290-5e1dc4ad40d9</t>
  </si>
  <si>
    <t>252ffa6f-2d14-4b3a-993d-fc4b6f72964b</t>
  </si>
  <si>
    <t>daa78920-88a9-41a9-b1ad-7c2b40a4da07</t>
  </si>
  <si>
    <t>06c34215-d7cb-42e4-94ea-b1fd93a438bc</t>
  </si>
  <si>
    <t>75a751ef-08e1-4484-a18b-8bee5d74d110</t>
  </si>
  <si>
    <t>bc4ccb72-43b2-4fd1-9c35-d8e4f4bba15a</t>
  </si>
  <si>
    <t>2b127f49-ff46-453a-8e66-65c5c299ea43</t>
  </si>
  <si>
    <t>96019190-024d-42f5-9626-0c01ea9494a5</t>
  </si>
  <si>
    <t>1bab2d0d-c472-40bc-8451-654c300a34e8</t>
  </si>
  <si>
    <t>e9c4d63c-1a0b-44c7-a49a-881e02321c50</t>
  </si>
  <si>
    <t>0d1f0161-cb5a-4a22-9fdd-364755f2213c</t>
  </si>
  <si>
    <t>1c8788b6-6506-4e36-96a5-d122966bce52</t>
  </si>
  <si>
    <t>18bdd9df-11c3-43a2-90e9-07278ecb33ba</t>
  </si>
  <si>
    <t>ce7cdaf2-082f-4e25-b0da-e7f4ba3344b5</t>
  </si>
  <si>
    <t>1cc170fa-ddcc-4d7d-8cab-f0612a1d9e5a</t>
  </si>
  <si>
    <t>6eb8d17f-8507-460f-ac09-a6669088318a</t>
  </si>
  <si>
    <t>25db73d5-dbc4-4d1f-96f6-0e12c86d7ffc</t>
  </si>
  <si>
    <t>198e69b5-d81e-4da0-ace5-7bd2238af784</t>
  </si>
  <si>
    <t>93e942a3-330d-46a2-a46f-c2c4e8e49bae</t>
  </si>
  <si>
    <t>32d7625e-149b-4214-bfe2-18e72791cec4</t>
  </si>
  <si>
    <t>a97dd454-e98d-46cc-b0dd-4360a1bc0096</t>
  </si>
  <si>
    <t>2fcfa607-3a07-4b0b-9943-739cf912aabc</t>
  </si>
  <si>
    <t>8ad807d2-05f1-404b-88f8-f5950e574e80</t>
  </si>
  <si>
    <t>ab4ae946-adf9-4080-815f-3f7f41a932dc</t>
  </si>
  <si>
    <t>93d0d78d-3998-42af-95d3-dc9c36ff5976</t>
  </si>
  <si>
    <t>15baec22-c938-491a-aa7b-fed5201cf0b6</t>
  </si>
  <si>
    <t>dab90814-af4b-4df8-9cf9-74c4752c64e9</t>
  </si>
  <si>
    <t>7d283a7f-a3cc-4870-8ad7-ff0a6166d867</t>
  </si>
  <si>
    <t>c22b0937-e681-4384-9fcc-cf0f9fa3afd1</t>
  </si>
  <si>
    <t>70fbbb92-6249-47a4-a851-4e160e14cefd</t>
  </si>
  <si>
    <t>685fcaaa-3928-4a30-a28e-a723f2b844c8</t>
  </si>
  <si>
    <t>ad819171-39db-4aa9-bea0-24d7c90f76b4</t>
  </si>
  <si>
    <t>264e1a0b-9179-486a-8741-55852348fa7a</t>
  </si>
  <si>
    <t>6479927a-0d60-455e-824c-ec82c1bb442b</t>
  </si>
  <si>
    <t>3bde924d-69d6-49cb-9df8-590e1108c61d</t>
  </si>
  <si>
    <t>4bcc48ad-d570-42bf-8a4b-bf4cfc6aa2e0</t>
  </si>
  <si>
    <t>a502f9d3-459c-4307-ab35-34e9e0286fd9</t>
  </si>
  <si>
    <t>fe74a6db-5308-47ce-afb2-79ce28fc855a</t>
  </si>
  <si>
    <t>aeb905b2-553c-47b6-88b1-f813538c1be3</t>
  </si>
  <si>
    <t>33b578f4-afa6-4fd7-a907-477905961cf7</t>
  </si>
  <si>
    <t>d0efedcf-b5bc-41f4-9a98-e0948cea08a9</t>
  </si>
  <si>
    <t>d433b964-39b0-4502-aa75-900c59a71557</t>
  </si>
  <si>
    <t>7f7a7e2b-8117-4d53-b61d-a41c83b2ff0b</t>
  </si>
  <si>
    <t>7b051e99-d44a-4660-8be2-242a4881fe05</t>
  </si>
  <si>
    <t>857bc83d-3892-4c75-af1c-c2c682ff1e9e</t>
  </si>
  <si>
    <t>8517e7d6-898c-4a53-9360-f9ee726c0089</t>
  </si>
  <si>
    <t>bc6d1cfe-2402-4e8e-a6d1-58a63028f23a</t>
  </si>
  <si>
    <t>25996a3b-1ddc-4d52-a39a-9a53e42a5a40</t>
  </si>
  <si>
    <t>852796a1-8cce-4c74-af0f-eed3e0705832</t>
  </si>
  <si>
    <t>9fd24f8a-be78-4f2a-be89-b42ad82981b8</t>
  </si>
  <si>
    <t>2efae2f8-7f77-4151-aa8e-03adb67f4459</t>
  </si>
  <si>
    <t>1659f8ef-ff36-448d-ae07-3943559bc66a</t>
  </si>
  <si>
    <t>bcd9120a-15d5-4262-9fce-fdeb903f5bbc</t>
  </si>
  <si>
    <t>bbdc95a7-97b1-49d7-9005-8c08150165d4</t>
  </si>
  <si>
    <t>a5f8278a-97d7-4687-8de6-f3be514e9de7</t>
  </si>
  <si>
    <t>6e7719f7-ccb4-489c-a4ee-ab703ff6d910</t>
  </si>
  <si>
    <t>f711717b-4438-49b8-9b6a-dbb444ab8642</t>
  </si>
  <si>
    <t>6d1688c2-2afe-434b-9e38-299263fca4b3</t>
  </si>
  <si>
    <t>cc29ed17-8075-4e5a-9452-1e8d0dd24f09</t>
  </si>
  <si>
    <t>1c600b5c-06c0-43fa-83fb-50e864692513</t>
  </si>
  <si>
    <t>460dbfff-380f-4438-9261-a18bc429dfbb</t>
  </si>
  <si>
    <t>62bedbe4-76c9-47fb-a5e4-1812ac29c3c9</t>
  </si>
  <si>
    <t>63f2da83-fab6-44e2-bc34-380ca8dbbe52</t>
  </si>
  <si>
    <t>64813aa9-ef12-4bca-97c8-d5a65fa00a9f</t>
  </si>
  <si>
    <t>636bbb57-fd5d-443e-bcc1-57c53bc23d70</t>
  </si>
  <si>
    <t>9096d20a-d153-4919-8adc-283cc12a77eb</t>
  </si>
  <si>
    <t>803545e7-8545-4e13-ac9b-6163b6447177</t>
  </si>
  <si>
    <t>c64917ab-629b-405d-aaf6-30434a318900</t>
  </si>
  <si>
    <t>64a00995-4753-46f5-bf24-55c80f9e02f7</t>
  </si>
  <si>
    <t>2ea493e7-f0f3-45ec-8be0-cf92a014a1a9</t>
  </si>
  <si>
    <t>a074e4cf-3da7-4cdb-b363-88acfca9d3e3</t>
  </si>
  <si>
    <t>077adbfb-9e90-485a-aa3a-7a5bb65ce677</t>
  </si>
  <si>
    <t>744bbb9a-d8a2-429b-952e-1c5e03da78b6</t>
  </si>
  <si>
    <t>bcb0ddd9-cdc1-40b2-a388-90e3b9eb3d1e</t>
  </si>
  <si>
    <t>73796bba-4817-41a2-8856-2d31676b701e</t>
  </si>
  <si>
    <t>c6ad010f-2f66-4776-8630-72bb6f55455c</t>
  </si>
  <si>
    <t>9b5b80af-5b1c-402b-a780-0b83aa4115e7</t>
  </si>
  <si>
    <t>902eab65-d852-40a8-ba9b-312d6207e873</t>
  </si>
  <si>
    <t>0e6c4cc3-c450-4a83-b6b2-c297eaf1e491</t>
  </si>
  <si>
    <t>4845713f-e8c3-4043-916f-f2d8a4889c27</t>
  </si>
  <si>
    <t>e8ab6bd5-8ecb-4139-badc-d4f2f4be3181</t>
  </si>
  <si>
    <t>6ca662de-ff11-406a-929d-a2dd584cb477</t>
  </si>
  <si>
    <t>9d6c7b8e-421e-4ee6-a07b-adb1eb9a27b2</t>
  </si>
  <si>
    <t>29e30131-bb96-42f2-82e4-8354a6fb57fe</t>
  </si>
  <si>
    <t>be85eb39-21b2-463e-a10b-8779d52ba329</t>
  </si>
  <si>
    <t>less talk time doctor / rating - 4/5, audio was was very good</t>
  </si>
  <si>
    <t>eafcb90d-cf62-4157-9c8c-6172ffec0c12</t>
  </si>
  <si>
    <t>0fd05fda-cfad-465d-8e24-46f61521d741</t>
  </si>
  <si>
    <t>fb1521c6-3b08-4c0b-a155-eefd0898f1ef</t>
  </si>
  <si>
    <t>df7b6163-4978-45e8-8e1a-021027fc1bcb</t>
  </si>
  <si>
    <t>663b84f4-2dd9-4d3a-b9e2-6a5996857cdd</t>
  </si>
  <si>
    <t>949f0fad-4438-406a-9086-a6cb59b24225</t>
  </si>
  <si>
    <t>06d993cf-290d-465f-9e00-daa4a3dcd4a5</t>
  </si>
  <si>
    <t>53fff303-48b6-4b61-9941-3c9a0b5e92a6</t>
  </si>
  <si>
    <t>1d5c2240-2738-4629-b837-b3e4c62095c2</t>
  </si>
  <si>
    <t>274a1f84-6f14-4700-bab6-a151b80f10b1</t>
  </si>
  <si>
    <t>3bd1af8e-ee35-4b36-86f3-fb4e9027634b</t>
  </si>
  <si>
    <t>1098833e-f2b5-49d8-b05f-db84a034f81b</t>
  </si>
  <si>
    <t>c1d868c1-2bf8-4c04-b9f9-9be254b5c400</t>
  </si>
  <si>
    <t>d00203a9-52cc-492d-9c32-9556ffc9b97e</t>
  </si>
  <si>
    <t>8237943f-103e-4c58-adcf-40702201e558</t>
  </si>
  <si>
    <t>dbbd8e8d-af4a-4b03-8b91-5f90e8e9947a</t>
  </si>
  <si>
    <t>287b7b38-79c6-4f96-abdf-a95825a394f4</t>
  </si>
  <si>
    <t>ed1de055-20d2-4854-9d93-48452e0bfdf5</t>
  </si>
  <si>
    <t>10a27fe9-8f27-4029-add9-4cb94319f3a2</t>
  </si>
  <si>
    <t>d8ba1ddb-7d6d-4664-925f-20bd97debf72</t>
  </si>
  <si>
    <t>88d1dc91-2281-45a7-a764-2196c0a0eb63</t>
  </si>
  <si>
    <t>12db39fc-37b4-426a-896a-2a22ec36853d</t>
  </si>
  <si>
    <t>3f2cb339-790d-465d-83c6-af654acd2d31</t>
  </si>
  <si>
    <t>ef94f645-34a0-489c-8b80-7132c09252ea</t>
  </si>
  <si>
    <t>02882ca9-e87a-4b9a-8989-79c64c5780f3</t>
  </si>
  <si>
    <t>cadd8035-59f8-4fca-b60f-0ea98237c948</t>
  </si>
  <si>
    <t>88c18e1b-56d8-4165-98ac-ff5fde947c38</t>
  </si>
  <si>
    <t>0519cada-65bb-4a0a-87ab-1d443172662a</t>
  </si>
  <si>
    <t>72319fe4-2238-4bf2-8ad1-9d80627aab1d</t>
  </si>
  <si>
    <t>less talk time , rating 2/5, not satisfied with the session</t>
  </si>
  <si>
    <t>13f0a0de-b83b-4790-93be-a52213fcbf9b</t>
  </si>
  <si>
    <t>a4a11eca-400b-4860-90d5-1ddb6fc542e6</t>
  </si>
  <si>
    <t>cf8d73e6-a7b0-4c3e-a356-dd580961599d</t>
  </si>
  <si>
    <t>ec0e3251-047d-457d-96fb-a2bd5dac0b8b</t>
  </si>
  <si>
    <t>bb4c9388-dcb1-4953-99a7-3a2913b71809</t>
  </si>
  <si>
    <t>b2f87de4-3a3b-4809-9cc5-d63d23c2d833</t>
  </si>
  <si>
    <t>ea3970ca-4404-409b-b608-d26202044c85</t>
  </si>
  <si>
    <t>5f2c39a1-4616-4992-88b5-06a320cb2764</t>
  </si>
  <si>
    <t>0a54d029-bbfa-481a-9388-7b0c9434f4db</t>
  </si>
  <si>
    <t>18f65748-4116-4b34-ab31-2ecfb1c7d53a</t>
  </si>
  <si>
    <t>e53c43ab-2d24-4837-8eed-5f09fdc4ced0</t>
  </si>
  <si>
    <t>40313039-ffc0-42eb-89d1-81feba12d6c0</t>
  </si>
  <si>
    <t>dd9b7fb2-4b3f-45c1-a3a9-c30a6d2068e6</t>
  </si>
  <si>
    <t>b14408b5-f23e-4e92-b82b-76deb450cf74</t>
  </si>
  <si>
    <t>b5fc6cdf-fe59-400c-80f9-77b3cc1bedc8</t>
  </si>
  <si>
    <t>1f3cf8dc-56d3-476f-b351-74968fa028bc</t>
  </si>
  <si>
    <t>d9cdff62-322a-404b-aa38-cab2cc258ade</t>
  </si>
  <si>
    <t>5f02c839-f65b-4708-9805-9815913523ed</t>
  </si>
  <si>
    <t>728d52c6-4a32-4aba-8c4b-a98d51bdb69e</t>
  </si>
  <si>
    <t>ab229eff-4578-440c-a0de-fd4faed5cfba</t>
  </si>
  <si>
    <t>477d9b78-7343-4101-aa7e-741a91379682</t>
  </si>
  <si>
    <t>19b77c92-dfad-4add-8de7-f5dbd6d5cfbf</t>
  </si>
  <si>
    <t>7098f885-aadc-40b8-b54f-a86713de9013</t>
  </si>
  <si>
    <t>faf6bed5-e1de-4c44-9490-a4d7e2deca74</t>
  </si>
  <si>
    <t>6fddb2bb-bccd-42c4-ae89-c9e367b97416</t>
  </si>
  <si>
    <t>902c8aa2-603b-4cdb-902a-26a7c15559d6</t>
  </si>
  <si>
    <t>90be57bf-73b5-41df-bbfb-fbcfbf2984ec</t>
  </si>
  <si>
    <t>504cff78-a7eb-4796-845f-3112b7065352</t>
  </si>
  <si>
    <t>bdfcc9c7-84af-459f-a8fc-2f1fec1690ed</t>
  </si>
  <si>
    <t>cad876d5-5fc9-4194-9ded-9deac2478de7</t>
  </si>
  <si>
    <t>c5e2a093-a4c9-4b94-81b6-bd51fab9a1bc</t>
  </si>
  <si>
    <t>d61185c9-9922-4f74-b21c-069d6dea7b09</t>
  </si>
  <si>
    <t>c43e46ad-1d93-4338-9325-dca57e10c4c4</t>
  </si>
  <si>
    <t>14a8b476-463d-4b0c-9dd0-f3dc9fa7551a</t>
  </si>
  <si>
    <t>7a997451-8c90-45c3-bad2-b316415610c9</t>
  </si>
  <si>
    <t>792cfa01-bcf1-4ce4-8d5d-533a7632aecd</t>
  </si>
  <si>
    <t>3de31d5c-5869-4cb4-9343-0d2c3a1035eb</t>
  </si>
  <si>
    <t>1b0d2cb5-cb1a-46e6-b141-887298517306</t>
  </si>
  <si>
    <t>226bbbd1-e812-4653-aaa0-f45b221ca807</t>
  </si>
  <si>
    <t>ae5c0945-5a2a-41e8-9538-35267878b19e</t>
  </si>
  <si>
    <t>8935a847-df61-4348-8d88-9289e4e87a69</t>
  </si>
  <si>
    <t>8f7b37ff-4e9c-4957-86e6-fb0cebe961eb</t>
  </si>
  <si>
    <t>ab83320a-fbd7-466a-aaf6-ca58c2365678</t>
  </si>
  <si>
    <t>fbb94ed4-8b53-4f27-9859-90cf82624a94</t>
  </si>
  <si>
    <t>59fee1b3-bb2a-4363-9d4f-2d30cdbd631e</t>
  </si>
  <si>
    <t>f4f84421-dd7f-4a0a-aefe-6ffe442bb2f0</t>
  </si>
  <si>
    <t>90df13fe-5679-4d3b-a65b-42874636aa00</t>
  </si>
  <si>
    <t>3703422d-9424-4062-9117-282f6b7b85ef</t>
  </si>
  <si>
    <t>e71b69fd-079c-4a64-b31b-935c99d4f9df</t>
  </si>
  <si>
    <t>ebd9c2ab-5b1f-41d6-8bbe-0d47f406fd25</t>
  </si>
  <si>
    <t>3cbcf16b-e4b8-422a-81f2-1bad55aea47c</t>
  </si>
  <si>
    <t>5c1954a5-f2d6-42f4-a57d-4d79d994e1d3</t>
  </si>
  <si>
    <t>a4098a0f-245d-4b23-8ad6-7bd29a8d9c6e</t>
  </si>
  <si>
    <t>42bba833-bde1-49fb-822a-e04b41192dc3</t>
  </si>
  <si>
    <t>00585eae-6984-4f81-b3cd-4af64b2460bb</t>
  </si>
  <si>
    <t>328f67a7-99fc-4822-9794-b72d25f41fed</t>
  </si>
  <si>
    <t>0f5245e3-11b7-4a29-9713-a438db495451</t>
  </si>
  <si>
    <t>af628f99-d20a-4dd1-ba58-eefa43302046</t>
  </si>
  <si>
    <t>7368a746-44b3-431f-a4b9-46a3f9b8e82b</t>
  </si>
  <si>
    <t>788f7003-5cc2-47ec-b32d-9718ef095183</t>
  </si>
  <si>
    <t>ee8f086b-871b-4965-8f2f-e28cdd1acba1</t>
  </si>
  <si>
    <t>84870a32-3c5d-4e8d-be0d-39b084d4b0c7</t>
  </si>
  <si>
    <t>973a2828-62e6-4e13-94fe-4f1388910e8f</t>
  </si>
  <si>
    <t>a0cb06cd-9cf5-4999-a05a-a999e8833a9f</t>
  </si>
  <si>
    <t>56a66249-e978-4cd8-8511-9fe593da21f1</t>
  </si>
  <si>
    <t>3589a633-7d8f-4472-b818-69902f3bdb3b</t>
  </si>
  <si>
    <t>9116588d-44d3-4655-9d03-dcfcc22faa79</t>
  </si>
  <si>
    <t>8bd5301c-ff4e-4c66-801c-869c9c873531</t>
  </si>
  <si>
    <t>5c257dd4-3414-4a79-a8bb-bdffba15c4db</t>
  </si>
  <si>
    <t>b1022747-d529-4c4b-8bff-ecd48d7559ba</t>
  </si>
  <si>
    <t>8f178471-45ea-4774-8877-49cc95888fca</t>
  </si>
  <si>
    <t>e8b7b9ed-cf59-4ae7-8761-90f53e28bc0a</t>
  </si>
  <si>
    <t>009d6dd8-04b8-4e2a-8ece-f6f9ba2803d3</t>
  </si>
  <si>
    <t>1b6ea6ca-b66a-414d-9e28-64d4d986d6db</t>
  </si>
  <si>
    <t>2023f7c1-6489-43de-9e0b-2c10989e886e</t>
  </si>
  <si>
    <t>44a19eba-4674-4ee3-92bb-f71fb8787d57</t>
  </si>
  <si>
    <t>c093c39f-67f6-4f87-8386-5c2c6169ef9c</t>
  </si>
  <si>
    <t>dd58fdfc-1161-443f-a382-b7a6ea378b18</t>
  </si>
  <si>
    <t>c89887ee-8756-42c8-a4a6-e6a3ad84bb68</t>
  </si>
  <si>
    <t>642db339-a06c-4a6c-8ebc-c41e70a31b77</t>
  </si>
  <si>
    <t>13c1d727-f4f3-465a-9395-0a734714afaa</t>
  </si>
  <si>
    <t>b4fb8285-d57d-48b3-9a3a-07b14d4c7475</t>
  </si>
  <si>
    <t>09950e17-91ee-4242-8f3f-494d954fddb8</t>
  </si>
  <si>
    <t>45da5213-b868-4f8c-ada5-128bd5849f08</t>
  </si>
  <si>
    <t>d0d46e76-c895-4671-a79a-87520d6c86c3</t>
  </si>
  <si>
    <t>83c3d139-01e6-4e2a-a27b-6c54eed6d664</t>
  </si>
  <si>
    <t>fdd6f898-e33f-4bb5-a3d5-30943d70a204</t>
  </si>
  <si>
    <t>822586e6-482a-4c1c-984b-8ade88b6d9b1</t>
  </si>
  <si>
    <t>ccf1c7ba-a2fe-4f83-8d7b-54aab4f427a7</t>
  </si>
  <si>
    <t>409d1d63-f28f-4cd2-912e-f35bc8182c5d</t>
  </si>
  <si>
    <t>24806b4c-c55c-4c65-8aa8-f22fb558696b</t>
  </si>
  <si>
    <t>406589d3-4fb9-4743-81b7-9ac523ec7eb4</t>
  </si>
  <si>
    <t>397c0ff5-77da-4538-be5c-e4cffb927569</t>
  </si>
  <si>
    <t>634b0638-7698-4725-a196-2929dfb1a043</t>
  </si>
  <si>
    <t>819ebf8b-dfbf-4b1d-936f-51e547b7a277</t>
  </si>
  <si>
    <t>9e83fa44-7c0e-4089-8fe4-5b689d121559</t>
  </si>
  <si>
    <t>0bb85915-3518-404f-8703-daa2855fa520</t>
  </si>
  <si>
    <t>f4aa40f0-e4fb-482f-aec7-2e906a45a947</t>
  </si>
  <si>
    <t>02ae18c4-939d-45bc-a804-db3217fe00e1</t>
  </si>
  <si>
    <t>ed56b4b5-3908-4a39-8dd0-3ab33deeec72</t>
  </si>
  <si>
    <t>74b0482c-1f25-482a-b9c9-9463ee6a5c7c</t>
  </si>
  <si>
    <t>d54db58c-542b-43b6-9c01-c7ad47d99fc6</t>
  </si>
  <si>
    <t>03c594b0-355a-416c-bfc8-a01d89db1e60</t>
  </si>
  <si>
    <t>c77a7115-02c0-4142-9b6a-3c549030ac94</t>
  </si>
  <si>
    <t>3f93e156-6ada-4576-b111-5dbbeaafa795</t>
  </si>
  <si>
    <t>2a948433-d130-4577-b974-946df7f2e938</t>
  </si>
  <si>
    <t>54c83d08-f44f-4e4a-872f-1ee73b684cf3</t>
  </si>
  <si>
    <t>73e9e722-467a-4b31-b7fd-de3dc2042511</t>
  </si>
  <si>
    <t>1da28008-f7b0-48ba-9ecf-99b2d287dafc</t>
  </si>
  <si>
    <t>33cf4d45-cd11-4c74-a474-7939b21b6657</t>
  </si>
  <si>
    <t>9c56fa96-f605-4603-af36-a237a59d0c52</t>
  </si>
  <si>
    <t>0451b03b-c586-411b-8b38-877a79b702a9</t>
  </si>
  <si>
    <t>6b640e5d-24ae-4ab7-a09c-90f7e8448eee</t>
  </si>
  <si>
    <t>c748d284-503a-4f0c-a847-d9fde8752f19</t>
  </si>
  <si>
    <t>93e63c1a-7bca-44a8-91d5-7e0495b17773</t>
  </si>
  <si>
    <t>590ff296-2e92-469d-b816-4127c634e4bb</t>
  </si>
  <si>
    <t>c312b5b9-cc4a-49ea-b5d2-8e51d9351a6b</t>
  </si>
  <si>
    <t>38266d62-a01d-412d-bb43-fb9744fc18cc</t>
  </si>
  <si>
    <t>fcac6c0f-647c-4843-81e4-b95e8c844548</t>
  </si>
  <si>
    <t>41d506cd-9a26-4dd1-b558-8e39ff111603</t>
  </si>
  <si>
    <t>c8fcf787-703b-4eb5-bc92-b5813ab975d6</t>
  </si>
  <si>
    <t>2246c816-3259-46ba-b8de-af30d96a6d72</t>
  </si>
  <si>
    <t>cx wants consultation in the last week</t>
  </si>
  <si>
    <t>1380fd06-b2a5-4329-b496-1f6fe214ec9d</t>
  </si>
  <si>
    <t>81df8d9a-e3e3-4c5a-bb17-4f1241c8d030</t>
  </si>
  <si>
    <t>c56f4312-08a5-422d-ab05-6710a130a5dd</t>
  </si>
  <si>
    <t>completed on 13th Dec/medicines dispatched for the second month</t>
  </si>
  <si>
    <t>1d8177a9-cd2d-4600-8ba1-7f9858cd36ed</t>
  </si>
  <si>
    <t>0550ed93-0536-4066-894d-56394462253a</t>
  </si>
  <si>
    <t>b292a9e2-d176-4e97-b5f3-236065c69234</t>
  </si>
  <si>
    <t>3986caa4-f0bc-4156-8719-fba9b9d6d152</t>
  </si>
  <si>
    <t>bf341406-9b99-4f38-bbfe-d90d0ad5f9a1</t>
  </si>
  <si>
    <t>5bc71d1f-79ad-4209-b06a-630941fe767f</t>
  </si>
  <si>
    <t>13eabf61-99e3-40a1-a973-4dd6af334abe</t>
  </si>
  <si>
    <t>80e0509f-9284-4396-bc72-f5eef80339ad</t>
  </si>
  <si>
    <t>d1279d02-cd68-4f84-8bf8-667df2f8cc49</t>
  </si>
  <si>
    <t>6cfb551c-276e-46ab-8473-619d0211c169</t>
  </si>
  <si>
    <t>55040e39-428a-43dd-ae9d-1ff5544b9417</t>
  </si>
  <si>
    <t>e385f631-7915-43b1-a80e-5a67c7abd75a</t>
  </si>
  <si>
    <t>ca5ab980-f14f-4c92-83a8-7f5848d9cab4</t>
  </si>
  <si>
    <t>733da9b1-3f56-4306-bb52-15b622fe0d91</t>
  </si>
  <si>
    <t>a847bbc3-53ac-48f2-8e18-d37e3870e8e0</t>
  </si>
  <si>
    <t>bb640082-2017-4ed2-adfb-55295907ef71</t>
  </si>
  <si>
    <t>ad5b3bda-65bc-4284-983c-0e318aa8063c</t>
  </si>
  <si>
    <t>e90360b0-dcdb-46dc-a6c0-eed766a3a2d2</t>
  </si>
  <si>
    <t>d06e104b-74c7-411e-b1ed-6393a3852b4e</t>
  </si>
  <si>
    <t>8e128838-ade9-43ed-8706-2d898dbc8950</t>
  </si>
  <si>
    <t>bc0c1edb-b940-4c94-a4d2-3683c938f685</t>
  </si>
  <si>
    <t>d7b44612-314a-49e3-b051-5399f92e8593</t>
  </si>
  <si>
    <t>f8892b8e-1bc2-43e8-b3d0-635a203d3711</t>
  </si>
  <si>
    <t>ec552986-735b-43fe-9809-41c5ed3d5d30</t>
  </si>
  <si>
    <t>89e32337-2d31-47f4-90d5-042f979d36d8</t>
  </si>
  <si>
    <t>b46157d0-6a89-49a6-a26e-36719c95dbd1</t>
  </si>
  <si>
    <t>1f60bfa4-06e1-4cdc-a6f0-844cfc813e33</t>
  </si>
  <si>
    <t>4d6db612-c9e3-447c-bc66-fa833807bfc0</t>
  </si>
  <si>
    <t>715841f0-7d2d-4414-ad42-bd96c44506f3</t>
  </si>
  <si>
    <t>5feffe89-1803-49b2-971b-03ab078fafde</t>
  </si>
  <si>
    <t>7b0bc5fa-dd56-47e5-ac3a-60836c71013d</t>
  </si>
  <si>
    <t>3f62e395-2e5e-4e14-8b41-2b602147c219</t>
  </si>
  <si>
    <t>satisfactory session , rating - 4/5</t>
  </si>
  <si>
    <t>df82d92e-1bf4-4032-9754-5e29c7b57c5f</t>
  </si>
  <si>
    <t>c30da38c-01ea-445e-91c8-d96cde94a345</t>
  </si>
  <si>
    <t>86dea415-2e3e-4400-93d0-94c1f8f2f2b8</t>
  </si>
  <si>
    <t>c0d4565b-f722-4428-a73c-71c56f29fb97</t>
  </si>
  <si>
    <t>37d99238-789b-4253-824b-900a40248233</t>
  </si>
  <si>
    <t>be771e64-99b8-4da4-ae9d-b96f6cc2f6fe</t>
  </si>
  <si>
    <t>8cb80443-be6f-4cad-8151-7a96c37e3d19</t>
  </si>
  <si>
    <t>a80315e9-e5bf-4078-9daa-c712179d73b3</t>
  </si>
  <si>
    <t>512713fc-1528-4f30-b54f-3cb4b8f065ff</t>
  </si>
  <si>
    <t>5182ed6b-eb41-437d-9f57-8ea3420a72e9</t>
  </si>
  <si>
    <t>1999f9e5-d2c0-4b58-831e-4c1818d62104</t>
  </si>
  <si>
    <t>b0216b32-e9f1-4197-9e13-d3ee2679c1d7</t>
  </si>
  <si>
    <t>d6e6c3be-a4d4-4337-b82a-93d1d48b7cd7</t>
  </si>
  <si>
    <t>2585085b-dca4-4e36-a50e-8226d38fc747</t>
  </si>
  <si>
    <t>4e93666b-572a-4195-8077-ee38bdbec947</t>
  </si>
  <si>
    <t>8a62a244-6b62-43bb-b96d-056448e89715</t>
  </si>
  <si>
    <t>8d16a2aa-28d4-4448-ad8d-1cd5f8b4ee5f</t>
  </si>
  <si>
    <t>112cbda1-c5d5-437a-a80a-f89736ca8cff</t>
  </si>
  <si>
    <t>4e472f98-4945-4684-8399-40a46da19f2c</t>
  </si>
  <si>
    <t>63509560-b807-4c39-aa99-20e8fd3f8985</t>
  </si>
  <si>
    <t>dceb0e0e-d815-45e4-9136-4758e6781422</t>
  </si>
  <si>
    <t>72522a7f-b240-4269-a049-d497540e2aa9</t>
  </si>
  <si>
    <t>0749ed36-1b1d-45cf-8c06-3e86c78b8b77</t>
  </si>
  <si>
    <t>2495bf0d-e822-49b1-bdbb-5d61e98fad3b</t>
  </si>
  <si>
    <t>908713e3-12be-4070-a7e0-11fe97371977</t>
  </si>
  <si>
    <t>380cb80e-bd18-46fd-bb7b-23cbc358e1c2</t>
  </si>
  <si>
    <t>6f6b0e5d-4636-4dc2-adc8-409754b35342</t>
  </si>
  <si>
    <t>def4562b-7354-4d5c-979c-4cbcbea58483</t>
  </si>
  <si>
    <t>087baf9b-259c-4c27-92ae-e103417675e8</t>
  </si>
  <si>
    <t>f3161df6-5437-4fbc-b645-bbcb19a70170</t>
  </si>
  <si>
    <t>cf2b1a1d-4ece-47fc-b867-819c9fd4e537</t>
  </si>
  <si>
    <t>1a9f17d0-c51a-4352-b49c-6ca0abf804f6</t>
  </si>
  <si>
    <t>Done on 13th Dec</t>
  </si>
  <si>
    <t>e0a76dda-504b-46cc-bef6-eba2c8ee0c91</t>
  </si>
  <si>
    <t>Cx is not interested in taking the follow up session for this cycle. He asked me to give him the session in the end of this month.</t>
  </si>
  <si>
    <t>410dc976-4701-4172-8d8a-06fc9d1f589b</t>
  </si>
  <si>
    <t>dbe6af4b-aaf2-4b5d-8645-9e34e1338279</t>
  </si>
  <si>
    <t>22a5aa47-0127-4b0d-b45e-f79e645e97d1</t>
  </si>
  <si>
    <t>2affb0f2-3049-4c2b-9b49-d6bb34527ca4</t>
  </si>
  <si>
    <t>90f99104-7cb3-4bd5-a364-5e475f049391</t>
  </si>
  <si>
    <t>ed953107-059a-487f-ba5e-3196b228fe19</t>
  </si>
  <si>
    <t>65000656-6e4d-46be-a076-bb1d847a5f49</t>
  </si>
  <si>
    <t>0644ab24-0ee0-4be8-9537-e601cdbfa046</t>
  </si>
  <si>
    <t>60fdd672-6c9e-4d66-aa72-59feac541117</t>
  </si>
  <si>
    <t>ff7b45c5-a0e2-4684-b490-762814f1cc01</t>
  </si>
  <si>
    <t>fe046e46-a961-48dd-aa03-f9024f39e904</t>
  </si>
  <si>
    <t>ab6bea52-386c-4216-858c-e4b694ed30a6</t>
  </si>
  <si>
    <t>19700a71-e092-4fa3-a345-0b0cd0c1c7fc</t>
  </si>
  <si>
    <t>5f32b470-3695-4af8-9461-8020ab119744</t>
  </si>
  <si>
    <t>7a4a12f0-a101-4eed-89f5-e710f5ceabed</t>
  </si>
  <si>
    <t>52e6af36-f3b6-42c3-89b9-c08898783264</t>
  </si>
  <si>
    <t>fa429125-28b7-444f-8b74-b16e83f5f73e</t>
  </si>
  <si>
    <t>4b7e3196-290e-43f1-9581-2b500f1db963</t>
  </si>
  <si>
    <t>e9ba45ce-1aef-43d2-add6-d628d03fac3b</t>
  </si>
  <si>
    <t>dc0a95d6-e4e3-4ab0-8f7a-62ca25f039e4</t>
  </si>
  <si>
    <t>a5b2e2e6-b71b-4d80-8824-bc401d9a87f4</t>
  </si>
  <si>
    <t>74671268-d5f5-4179-8462-5b9a41d8f9ee</t>
  </si>
  <si>
    <t>5212b235-dc2f-4678-9d62-6bbba954544e</t>
  </si>
  <si>
    <t>3c205876-0057-478b-9873-6ba90e3d212c</t>
  </si>
  <si>
    <t>10c41002-0eb4-4d83-a43b-b4e7a5580af0</t>
  </si>
  <si>
    <t>00e8a5ff-5a83-409e-91d0-48db5032e941</t>
  </si>
  <si>
    <t>c952af1f-1b97-44ed-9837-e7558e6a9941</t>
  </si>
  <si>
    <t>aea25e74-949f-4678-9cd6-903f438851fb</t>
  </si>
  <si>
    <t>bf378dc9-3ec6-4ee5-ab7e-649fb39a26c5</t>
  </si>
  <si>
    <t>0764d2cd-775b-4d13-8c32-e6bfef5049c6</t>
  </si>
  <si>
    <t>05b4bec9-f2d9-4013-b6af-62db700401b8</t>
  </si>
  <si>
    <t>Cx asked me to call back after some time</t>
  </si>
  <si>
    <t>0ff190a3-9529-4649-a9f7-d06fd5861949</t>
  </si>
  <si>
    <t>Call later</t>
  </si>
  <si>
    <t>0ceec487-d67c-4fa8-880d-1d214d8ad796</t>
  </si>
  <si>
    <t>7de80479-6527-4835-a33c-f0c18871d03d</t>
  </si>
  <si>
    <t>fd78f0df-d95b-420c-8d75-2bd3427da987</t>
  </si>
  <si>
    <t>45cacd14-dd83-48f2-8117-9a228761c556</t>
  </si>
  <si>
    <t>919acac3-2207-4f32-b12e-731a6aa8dd78</t>
  </si>
  <si>
    <t>6c0ce029-bbf5-444a-af5c-28172cf5ae68</t>
  </si>
  <si>
    <t>d85a2beb-a690-4e41-a547-b53b7e712ddc</t>
  </si>
  <si>
    <t>df209058-b542-4fa9-89ef-c2175f8147b1</t>
  </si>
  <si>
    <t>3cf8a5ed-fcde-4cf5-94b6-daf00ab28962</t>
  </si>
  <si>
    <t>80fa85d0-1857-4c5d-a577-ab02d07cf24b</t>
  </si>
  <si>
    <t>b550a67a-274c-4a40-ae28-2ee78de59f0a</t>
  </si>
  <si>
    <t>0be56fea-c659-45ea-93ad-a1bd99d84cc2</t>
  </si>
  <si>
    <t>970aef20-9780-48c8-815c-355cac0d8096</t>
  </si>
  <si>
    <t>65b6de13-2f52-401c-bb22-d9d4858af3e6</t>
  </si>
  <si>
    <t>2994a496-4d7d-43a0-a782-fbffc4eb729c</t>
  </si>
  <si>
    <t>55c6a95c-8725-4d77-8214-fc00ebe61218</t>
  </si>
  <si>
    <t>13b80131-d862-4382-a506-dc890d3cfecc</t>
  </si>
  <si>
    <t>2b9610cd-2919-4657-9f7d-ec3aed470c92</t>
  </si>
  <si>
    <t>89ae44a5-9a2f-4e97-9771-ce60990585b7</t>
  </si>
  <si>
    <t>2b74bd19-3dfe-4704-bf2f-b5a1d5a716b8</t>
  </si>
  <si>
    <t>10af2b86-3625-40b4-8a9f-54223e05d0e8</t>
  </si>
  <si>
    <t>d33e3151-b2fe-401b-8009-8b9d1a20a5e5</t>
  </si>
  <si>
    <t>e1da822b-a88e-4d82-ae6b-540d3a3cf8ea</t>
  </si>
  <si>
    <t>b2613f35-5af6-423c-878e-908124c64178</t>
  </si>
  <si>
    <t>f03f5792-3e1d-4910-b0bc-8fbcf6093a07</t>
  </si>
  <si>
    <t>d188ab99-2bac-4d6a-9cc5-becd82de30b3</t>
  </si>
  <si>
    <t>5c7666dc-152a-4a94-a6c9-c79dabcdf603</t>
  </si>
  <si>
    <t>2ca683d7-73e3-48b9-9d74-b585f58146f1</t>
  </si>
  <si>
    <t>cf455f5e-c9df-4394-8857-24a96963bccd</t>
  </si>
  <si>
    <t>15470970-b835-40dd-9603-7f75b91edb19</t>
  </si>
  <si>
    <t>5023377c-0fca-4658-aec8-6df5ae5e0246</t>
  </si>
  <si>
    <t>678b4c54-0a05-4dd7-84af-b96ce24b7b7d</t>
  </si>
  <si>
    <t>2ed57a39-6ed7-4db1-b14a-277da587125a</t>
  </si>
  <si>
    <t>a193d6e7-d0e1-4d4c-8d2d-e26becee544e</t>
  </si>
  <si>
    <t>8bb23f6d-5de1-4f1d-a475-d748962debf2</t>
  </si>
  <si>
    <t>eb62aa26-f541-4532-a85c-204417b331f8</t>
  </si>
  <si>
    <t>b838b7c1-1e4c-4002-801a-bf0877ffcff1</t>
  </si>
  <si>
    <t>40dee740-62c1-492e-b4eb-c2f29d81d58c</t>
  </si>
  <si>
    <t>a92b133b-6999-4533-bdd6-31d2d8cd2c70</t>
  </si>
  <si>
    <t>ee94eb9b-92c9-4574-b113-88949d751116</t>
  </si>
  <si>
    <t>ef2caef5-6d08-4767-bcdb-0046961023e3</t>
  </si>
  <si>
    <t>0a6673f2-56d1-40c9-8db4-eee52d508771</t>
  </si>
  <si>
    <t>ff2f2f02-4f6e-40e9-ac31-ee4f9d975e3c</t>
  </si>
  <si>
    <t>c4f8c5c8-bfcb-42f8-a3c6-7124154c6aba</t>
  </si>
  <si>
    <t>cb8c00be-918c-4dd1-844a-f87d0382152e</t>
  </si>
  <si>
    <t>3a22c21c-b7be-45c0-94ce-b293259a5518</t>
  </si>
  <si>
    <t>188b1477-6f68-405d-8987-154be3b6e9a4</t>
  </si>
  <si>
    <t>6fe56c61-94ab-4e61-8c85-bce9ee74b267</t>
  </si>
  <si>
    <t>a856fe8e-7d56-4bfc-b0d9-66c5ab5f26e7</t>
  </si>
  <si>
    <t>e1a89bfa-a225-4c1d-b0af-9d5c29d3eb07</t>
  </si>
  <si>
    <t>fc430854-6799-470a-8912-c7fabbae216b</t>
  </si>
  <si>
    <t>508fa2e0-2abc-4d80-8277-abe47b67371c</t>
  </si>
  <si>
    <t>260e5b6d-9084-4766-81bc-be63da16093d</t>
  </si>
  <si>
    <t>95fe7bfd-bffa-4653-a279-cb377fdebc22</t>
  </si>
  <si>
    <t>abb43a7f-d668-4ff3-8b44-9331d3285268</t>
  </si>
  <si>
    <t>f16481b6-dc55-4dbd-b31a-0b169359fac2</t>
  </si>
  <si>
    <t>0f70c624-fbeb-4892-8287-b066cead2ed2</t>
  </si>
  <si>
    <t>Doctor Pradeep is not available till Monday hence, disposing as ABSD</t>
  </si>
  <si>
    <t>af8142a5-0470-4de3-a9ad-865f0f930587</t>
  </si>
  <si>
    <t>e9c73892-fe9f-4580-977a-3147bf36be51</t>
  </si>
  <si>
    <t>0c8578ce-5523-4dca-862b-f232ca19bbdd</t>
  </si>
  <si>
    <t>fe7aee8e-71fd-40bd-ba40-ee6f482c0a56</t>
  </si>
  <si>
    <t>a206618f-3755-4028-82ca-1f29395e26c6</t>
  </si>
  <si>
    <t>d25e2adf-1f1e-4df2-a0f8-78cc8bf23aea</t>
  </si>
  <si>
    <t>27e9b898-7e77-42dd-891d-f87e959148d2</t>
  </si>
  <si>
    <t>2ae231d4-af31-4851-bb79-6fa1415778e4</t>
  </si>
  <si>
    <t>ede75b1c-d311-4848-bdca-760861663806</t>
  </si>
  <si>
    <t>88655038-ec6f-4722-805e-ec69faadff52</t>
  </si>
  <si>
    <t>8d9d639e-586a-4583-a685-663e2be69ac5</t>
  </si>
  <si>
    <t>ac43102d-c705-4b54-afc3-ff01d86edb57</t>
  </si>
  <si>
    <t>68dd2cc4-d191-4f63-9f75-210d9ace9cb6</t>
  </si>
  <si>
    <t>76a90b54-4219-4f67-b20b-437aae0c3a41</t>
  </si>
  <si>
    <t>cfe3b62c-8ab6-423a-a75b-6dd15b5bcb93</t>
  </si>
  <si>
    <t>72c6e485-fa2c-4fd9-a419-8b3fc9c1a367</t>
  </si>
  <si>
    <t>39e86895-00a9-4104-ad00-826c9c5c5442</t>
  </si>
  <si>
    <t>24ef06a0-19b1-47aa-a35c-37e05342f8c6</t>
  </si>
  <si>
    <t>1069971d-a369-4dc6-81ed-2d2a13001ffb</t>
  </si>
  <si>
    <t>5b18779c-7a52-45ab-92cf-fde977843072</t>
  </si>
  <si>
    <t>0376786b-62dc-429a-8933-a12bfe74fa4b</t>
  </si>
  <si>
    <t>c1032e0a-87aa-4b3b-aa41-b57ca3960e6f</t>
  </si>
  <si>
    <t>f62d98a7-d639-49e5-89dd-6a80ed3f3a2e</t>
  </si>
  <si>
    <t>fb9039c6-dbfa-4ccc-9dac-9fb072e18659</t>
  </si>
  <si>
    <t>3028ff32-680a-40d1-a19a-d46759bfcb60</t>
  </si>
  <si>
    <t>971f9549-6f3a-4991-92d3-276ebd2d0e18</t>
  </si>
  <si>
    <t>cf0912a6-bded-4bde-91a0-85a341e3d17b</t>
  </si>
  <si>
    <t>2c7bc7cd-2223-44f3-b058-5455b2839d33</t>
  </si>
  <si>
    <t>d9fdb119-cccb-43a7-88ab-cac360dce166</t>
  </si>
  <si>
    <t>6dbf54be-3560-49f2-a148-fcc4d3e7d4a9</t>
  </si>
  <si>
    <t>5467ce25-d1d6-4913-873a-3fdabbe98671</t>
  </si>
  <si>
    <t>62bb69c8-795c-4979-9097-882059a28bb9</t>
  </si>
  <si>
    <t>87b96a9d-4117-4382-be8f-351286a1c0e2</t>
  </si>
  <si>
    <t>6f44448d-f518-4b8c-b588-e8970fd3efdf</t>
  </si>
  <si>
    <t>7f516a79-acfc-4070-b21d-d5cbff5353bb</t>
  </si>
  <si>
    <t>27c1fab0-e806-4f8d-896e-233c97db124a</t>
  </si>
  <si>
    <t>499a630b-cf5c-4562-ad12-a7a8767b38f5</t>
  </si>
  <si>
    <t>791955cb-d95e-4652-87a9-3f09510ee24e</t>
  </si>
  <si>
    <t>333ca315-4eb5-44b5-b515-daee566a971e</t>
  </si>
  <si>
    <t>2fd95ba9-54c4-4058-bff7-7b5200d087f7</t>
  </si>
  <si>
    <t>f3a890da-1f8c-4a7c-962f-c8cfb14aa228</t>
  </si>
  <si>
    <t>abfa83f5-bcbf-46d3-84b5-e45d4a14c25b</t>
  </si>
  <si>
    <t>5602afda-828b-4980-8a2f-d82638452598</t>
  </si>
  <si>
    <t>f596fc54-b173-480e-9054-78e3c3838f88</t>
  </si>
  <si>
    <t>07b2d76c-bce1-491f-9575-a4163f9fad0f</t>
  </si>
  <si>
    <t>d66c41d4-53bb-410b-84ad-dc40c7c29fe4</t>
  </si>
  <si>
    <t>46d0ed66-8778-40e8-9cf0-be1a8654372d</t>
  </si>
  <si>
    <t>b0fd4d74-e5c0-4ceb-871e-1b621774a3ed</t>
  </si>
  <si>
    <t>d3450d1f-cb95-46a9-bb90-3d49790ac82c</t>
  </si>
  <si>
    <t>c7add260-8e7c-4d93-b740-afd257b49008</t>
  </si>
  <si>
    <t>450192bd-bc1f-456c-a319-cfdf0ac0bdd3</t>
  </si>
  <si>
    <t>Satisfactory session / rating 4/5 , audio was okay</t>
  </si>
  <si>
    <t>8a1c82b9-d2b5-4cde-9d3e-68d1c08cccf4</t>
  </si>
  <si>
    <t>42f59436-6ac6-4603-bc98-28720099afae</t>
  </si>
  <si>
    <t>b9015800-bcec-47ab-9168-d14f189fecc8</t>
  </si>
  <si>
    <t>a728d1ed-de22-49d7-86ad-07a7195a8813</t>
  </si>
  <si>
    <t>9790df33-f8c3-49d4-9060-e542d8d08cbc</t>
  </si>
  <si>
    <t>be184b51-46c2-4a40-84dd-f6650f16dcb2</t>
  </si>
  <si>
    <t>4b183c5e-9fbf-4886-b315-c3522bbda566</t>
  </si>
  <si>
    <t>c13a99a7-177f-414e-8da3-ce90c6afb25f</t>
  </si>
  <si>
    <t>f3ad9524-4dd9-4d57-92c3-4be28cc2a1f2</t>
  </si>
  <si>
    <t>5d429e05-f708-484d-86b3-a1614aaef6c2</t>
  </si>
  <si>
    <t>e7893a8d-0118-4d50-9e73-927689310f1e</t>
  </si>
  <si>
    <t>e61556e1-d64c-47b7-a977-3796df9f87fe</t>
  </si>
  <si>
    <t>082c9e1d-7bcb-4e5d-9e1a-563362e2ac63</t>
  </si>
  <si>
    <t>ace9b3c1-235d-492e-b2bb-b99eb9cefe3e</t>
  </si>
  <si>
    <t>f41765f0-923f-4761-b3a5-d26b03e97fa8</t>
  </si>
  <si>
    <t>fb12abf6-f22d-48d0-95ff-1b88a5830962</t>
  </si>
  <si>
    <t>68cc279a-f80b-4133-86d6-74afa9837b6f</t>
  </si>
  <si>
    <t>14e53fd7-ce4e-4244-b12a-b512a09904f0</t>
  </si>
  <si>
    <t>7a9435d2-048c-4266-8eab-a034b92f4f6b</t>
  </si>
  <si>
    <t>0624b4f9-4095-4100-a8bf-1f799427e638</t>
  </si>
  <si>
    <t>15a83bf0-c85b-433e-87ed-3dca990a2eeb</t>
  </si>
  <si>
    <t>218a9b9c-0b79-4c3d-b225-f1a57d85e3b2</t>
  </si>
  <si>
    <t>7f9f91a3-be1f-44be-846c-b0b038733931</t>
  </si>
  <si>
    <t>e5638cc5-550b-4acf-a757-5f5be6c54429</t>
  </si>
  <si>
    <t>0d58222f-6d73-4959-96f5-59e6b7102b5c</t>
  </si>
  <si>
    <t>a1385522-9940-4e6e-8571-7f3eb0e0541a</t>
  </si>
  <si>
    <t>719ba443-c201-453c-975f-f9b5f551a178</t>
  </si>
  <si>
    <t>9a52a91d-d412-45e6-b4bb-99d5adb90fa1</t>
  </si>
  <si>
    <t>37263617-5de8-46c2-be3a-30f44bf50d0f</t>
  </si>
  <si>
    <t>6c6bb4fa-830c-4291-a3db-58f51dfe6375</t>
  </si>
  <si>
    <t>ea7a970a-31f4-42c6-b685-45a6a3b3f2a1</t>
  </si>
  <si>
    <t>4dc71ac5-9c1e-46a3-be26-8bede1472fbd</t>
  </si>
  <si>
    <t>45a4c4b4-15c3-4895-a0ba-78ee2fde3611</t>
  </si>
  <si>
    <t>4973f9ce-ed1f-4bae-8dec-dcb016243743</t>
  </si>
  <si>
    <t>dd79bac3-8205-44ac-bc48-8ed099c1013a</t>
  </si>
  <si>
    <t>c370d034-d25d-44ca-aa69-195ed2d94e2f</t>
  </si>
  <si>
    <t>149dc20d-ed34-4770-be1e-3471cfdbf062</t>
  </si>
  <si>
    <t>f9833724-3c63-4c8c-aac2-012eb170d836</t>
  </si>
  <si>
    <t>a68b0d19-eb01-4c22-b2c9-f30af9a31d43</t>
  </si>
  <si>
    <t>936af921-61c8-4426-a7af-943801acf09a</t>
  </si>
  <si>
    <t>acfda027-42fe-44cb-a2dd-7a18808b54ab</t>
  </si>
  <si>
    <t>Cx asked to book a therapy session instead of doctor consultation/therapist (Shuchita) is on leave, will schedule the session once she's back.</t>
  </si>
  <si>
    <t>d1661e8f-f42c-437e-8ee8-d4434bec111e</t>
  </si>
  <si>
    <t>9ca3dc88-3283-43b9-b395-a792855f1a3b</t>
  </si>
  <si>
    <t>25bae3b2-4b8f-4fd2-ae8b-2edac606c27e</t>
  </si>
  <si>
    <t>92bb60b2-148e-4a56-b780-1b37d3329331</t>
  </si>
  <si>
    <t>d9bc656c-f655-4c57-8129-a30d7fa5f6ee</t>
  </si>
  <si>
    <t>801d8ca2-b64b-4c3f-ac44-829c1aea8c87</t>
  </si>
  <si>
    <t>90e62f1b-8a82-4f71-91bc-a1b6ef261a73</t>
  </si>
  <si>
    <t>16222f78-6d7d-477c-8d67-8f99ef327a92</t>
  </si>
  <si>
    <t>2eb534fe-0c8b-4d4a-b8e5-aa460ad3fbe6</t>
  </si>
  <si>
    <t>d7597aca-8c06-4706-b29d-047eaf072e95</t>
  </si>
  <si>
    <t>96c8c2f2-077d-4bc1-9974-bc8daac511af</t>
  </si>
  <si>
    <t>3ff76f5a-0956-4131-9559-09fd8285eb0c</t>
  </si>
  <si>
    <t>satisfcatory session , rating - 4/5, audio qaulity  was good</t>
  </si>
  <si>
    <t>6e0c0e39-b5d4-44b4-bf72-61e41eaf60d1</t>
  </si>
  <si>
    <t>891ef29f-1c13-4e9e-ad8c-0e00613c719d</t>
  </si>
  <si>
    <t>af85556f-5163-4400-8941-3d6c3e9f3ff9</t>
  </si>
  <si>
    <t>13c5d7e0-2cbe-4f9b-be89-7bb990fcea30</t>
  </si>
  <si>
    <t>784c7dde-1f21-437a-81c5-72b4447efecd</t>
  </si>
  <si>
    <t>eded8df9-216b-470a-b071-3e1efdfa5015</t>
  </si>
  <si>
    <t>07b5b484-dad8-4036-bb38-15ff33fca690</t>
  </si>
  <si>
    <t>b9b9d5af-dde6-4d6f-950c-06ad1a574e74</t>
  </si>
  <si>
    <t>68d0b925-558b-40c9-82b2-80c628854a9c</t>
  </si>
  <si>
    <t>1bd2a020-3c4b-44a6-ac2e-78445388113a</t>
  </si>
  <si>
    <t>07178043-4991-4bc1-a304-62ab45448ca7</t>
  </si>
  <si>
    <t>7e0a057c-7b75-4c2d-b73e-8c3d4fabf8b8</t>
  </si>
  <si>
    <t>10454891-d9d3-4c3f-ab1e-7439234eef6f</t>
  </si>
  <si>
    <t>294ea7b6-de99-42f3-b85b-6785cdc8b5e3</t>
  </si>
  <si>
    <t>785677b4-561f-4a6d-8abd-bda57fdfcbdf</t>
  </si>
  <si>
    <t>e7574c24-ba3c-4af0-880f-9379c142e82a</t>
  </si>
  <si>
    <t>55065856-27fc-4f50-93dd-42a0f6c1a8e1</t>
  </si>
  <si>
    <t>9224ab07-e143-44b7-86e2-895ea4fca995</t>
  </si>
  <si>
    <t>06873869-d5dd-4223-a878-16ffe6c2b23c</t>
  </si>
  <si>
    <t>2510d43a-f5b0-4805-be98-81f877103188</t>
  </si>
  <si>
    <t>36ba7e25-a733-402d-8020-ddfa3702a482</t>
  </si>
  <si>
    <t>45626f98-e8ad-4809-ac81-414e784c92f9</t>
  </si>
  <si>
    <t>8c181d4f-5aaf-4fb6-8353-b2d311651dfc</t>
  </si>
  <si>
    <t>259eb606-2c85-4730-ba80-f35b4b8f0709</t>
  </si>
  <si>
    <t>914827d1-5015-4c56-b1df-df5d0a2c3f70</t>
  </si>
  <si>
    <t>11b4564f-cf10-4f74-9b49-e89bf26d1f04</t>
  </si>
  <si>
    <t>742e4317-e581-4f4e-9bcd-000691c29f65</t>
  </si>
  <si>
    <t>e750d99f-d3bc-4eff-9467-2368acc2579a</t>
  </si>
  <si>
    <t>ad27b9ae-baa5-4cce-904e-f51a72ca7504</t>
  </si>
  <si>
    <t>c318b950-6d0e-4461-bec8-0dd2d26ec065</t>
  </si>
  <si>
    <t>32b05170-1f65-4a04-b330-110f8c28f47c</t>
  </si>
  <si>
    <t>f5316205-f1d9-4e33-a35f-df64f4492f49</t>
  </si>
  <si>
    <t>0e3bdf82-f452-448f-bd13-6b355daa454c</t>
  </si>
  <si>
    <t>46e84954-cd78-4746-81eb-d92012b9e6d9</t>
  </si>
  <si>
    <t>b400e439-b8d8-480e-8d2f-4e5c9578416e</t>
  </si>
  <si>
    <t>4336ae61-9d72-456f-8dbc-5fb1a028103a</t>
  </si>
  <si>
    <t>de53415f-17fe-457d-83a9-21926631000f</t>
  </si>
  <si>
    <t>2271319b-90d2-4a08-a5d1-00486cd0beb9</t>
  </si>
  <si>
    <t>43ab229b-e789-4cb0-86d5-54cb0c7f8d11</t>
  </si>
  <si>
    <t>c86e7d4b-1d45-4202-9c63-bcab62e99692</t>
  </si>
  <si>
    <t>f8aa296e-f259-4311-8760-edc373f74aef</t>
  </si>
  <si>
    <t>21aa389d-79c0-44ec-a902-45dcb03012c2</t>
  </si>
  <si>
    <t>7d49fd34-0c4e-4a8f-a599-14d465118a8d</t>
  </si>
  <si>
    <t>61ff9ad6-9479-4e22-9d42-eaa38611139a</t>
  </si>
  <si>
    <t>ed3cde01-0ed8-47ec-b815-eec3ac1b84a9</t>
  </si>
  <si>
    <t>ab0f5b2a-2045-4058-8ce6-e9b435601579</t>
  </si>
  <si>
    <t>41c17f79-1e92-4167-b4b0-7f1d3adb48c0</t>
  </si>
  <si>
    <t>daa58ac5-d530-4dd9-97c8-e84b3fe881bc</t>
  </si>
  <si>
    <t>fedecfaa-2f94-48c8-b31c-3e0cd45439ec</t>
  </si>
  <si>
    <t>547489a9-8a8d-4768-8619-f6db0138d3b5</t>
  </si>
  <si>
    <t>5435c100-492b-4b79-9da2-5130efed5dc3</t>
  </si>
  <si>
    <t>ff694f2d-fbb0-4e5b-bc66-c675c6178fb4</t>
  </si>
  <si>
    <t>5fa2eca8-32a3-4335-9fbf-1f4612d0f0da</t>
  </si>
  <si>
    <t>d6be10a7-9d5c-4da9-96c0-62371534738c</t>
  </si>
  <si>
    <t>684f2f2e-a332-4fa0-a3f4-b2dc24b7e722</t>
  </si>
  <si>
    <t>cc054828-df97-4cda-8e91-d6ba183dc68f</t>
  </si>
  <si>
    <t>4dca06a5-6689-41cc-9382-dc5c6cd2d65a</t>
  </si>
  <si>
    <t>27baa6e1-d213-4a0e-a7b9-a8cfeaed7581</t>
  </si>
  <si>
    <t>395409ae-12d3-4dd3-8dd1-857c4b7ec04b</t>
  </si>
  <si>
    <t>a82b162d-504e-45c4-9fbd-c9b5a95120da</t>
  </si>
  <si>
    <t>48a80288-dd35-459f-9c99-9fd91f46f8c2</t>
  </si>
  <si>
    <t>7fd064ef-ffa3-47dd-acaf-5e1fe10aa36e</t>
  </si>
  <si>
    <t>486bc28e-ad55-47b1-9da8-c5544a27631d</t>
  </si>
  <si>
    <t>satisfied with the session /no negative feedbacks /rating 5/5/audio quality good enough</t>
  </si>
  <si>
    <t>ba5a1337-260f-4c86-94b4-7c9a76f30870</t>
  </si>
  <si>
    <t>c6fa1994-0fde-4da8-a5a2-2eac01477f67</t>
  </si>
  <si>
    <t>f83bb666-1476-49e8-88c3-dcecafea81f7</t>
  </si>
  <si>
    <t>fe6ad056-1747-4c66-bf65-6803207ff6e9</t>
  </si>
  <si>
    <t>ff0eec3b-5a7b-4bc5-b3d7-8a4f5a1e39ee</t>
  </si>
  <si>
    <t>06ff47c0-028e-4316-96a0-6bba7052e8de</t>
  </si>
  <si>
    <t>3f127ac9-99f9-4af1-8298-7f2ea20a28f9</t>
  </si>
  <si>
    <t>28950a7f-ce6a-4426-849d-66f88f37f602</t>
  </si>
  <si>
    <t>947d511f-56ce-48d9-a698-13f19fe42f73</t>
  </si>
  <si>
    <t>8cccf6d7-0fcb-4a86-8302-4ac08da328aa</t>
  </si>
  <si>
    <t>c3cd2bb8-c5c2-43b9-b163-115b495b3c7b</t>
  </si>
  <si>
    <t>Task name</t>
  </si>
  <si>
    <t>Book slot for 1st doc call &amp; Package intro</t>
  </si>
  <si>
    <t>Book slot for only Consultation order</t>
  </si>
  <si>
    <t>Doc 1st Subjective Feedback</t>
  </si>
  <si>
    <t>Upsell Call</t>
  </si>
  <si>
    <t>Book slot for doc FU call</t>
  </si>
  <si>
    <t>Book slot for therapy call</t>
  </si>
  <si>
    <t>Book slot for diet call</t>
  </si>
  <si>
    <t>Relationship engagement call</t>
  </si>
  <si>
    <t>Doc 1st Call Not Attended</t>
  </si>
  <si>
    <t>Doc FU Call Not Attended</t>
  </si>
  <si>
    <t>Therapy Call Not Attended</t>
  </si>
  <si>
    <t>Diet Call Not Attended</t>
  </si>
  <si>
    <t>Doc FU Negative Feedbacks</t>
  </si>
  <si>
    <t>Therapy Negative Feedbacks</t>
  </si>
  <si>
    <t>Diet Negative Feedbacks</t>
  </si>
  <si>
    <t>Disposition ID</t>
  </si>
  <si>
    <t>Disposition Name</t>
  </si>
  <si>
    <t xml:space="preserve">RNR_busy_1 </t>
  </si>
  <si>
    <t>RNR means - Cx didn't pick up the call of the Task Owner
RNR_busy_2 means - tried 2nd time, but still RNR or busy</t>
  </si>
  <si>
    <t xml:space="preserve">RNR_busy_2 </t>
  </si>
  <si>
    <t xml:space="preserve">RNR_busy_3 </t>
  </si>
  <si>
    <t xml:space="preserve">Audio_quality_bad </t>
  </si>
  <si>
    <t xml:space="preserve">Audio_quality_ok </t>
  </si>
  <si>
    <t xml:space="preserve">Available_beyond_slot_dates </t>
  </si>
  <si>
    <t xml:space="preserve">Call_was_not_needed </t>
  </si>
  <si>
    <t xml:space="preserve">Cannot_follow_advice </t>
  </si>
  <si>
    <t xml:space="preserve">Cannot_follow_diet </t>
  </si>
  <si>
    <t xml:space="preserve">Delivery_not_accepted </t>
  </si>
  <si>
    <t xml:space="preserve">Delivery_not_done </t>
  </si>
  <si>
    <t xml:space="preserve">Doc_not_experienced </t>
  </si>
  <si>
    <t xml:space="preserve">Doubts_not_answered </t>
  </si>
  <si>
    <t xml:space="preserve">Found_alternative </t>
  </si>
  <si>
    <t xml:space="preserve">Language_mismatch </t>
  </si>
  <si>
    <t xml:space="preserve">Less_time_with_doc </t>
  </si>
  <si>
    <t xml:space="preserve">Many_personal_questions_asked </t>
  </si>
  <si>
    <t xml:space="preserve">Med_adopted_good </t>
  </si>
  <si>
    <t xml:space="preserve">No_prescription_offline </t>
  </si>
  <si>
    <t xml:space="preserve">Not_Interested </t>
  </si>
  <si>
    <t xml:space="preserve">Other </t>
  </si>
  <si>
    <t xml:space="preserve">Overall_bad_Doc_not_exp_Audio_average </t>
  </si>
  <si>
    <t xml:space="preserve">Overall_bad_Doc_not_exp_Audio_not_ok </t>
  </si>
  <si>
    <t xml:space="preserve">Overall_bad_Doc_not_exp_Audio_very_clear </t>
  </si>
  <si>
    <t xml:space="preserve">Overall_bad_Less_time_with_doc_Audio_average </t>
  </si>
  <si>
    <t xml:space="preserve">Overall_bad_Less_time_with_doc_Audio_not_ok </t>
  </si>
  <si>
    <t xml:space="preserve">Overall_bad_Less_time_with_doc_Audio_very_clear </t>
  </si>
  <si>
    <t xml:space="preserve">Overall_good_All_doubts_answered_Audio_ok </t>
  </si>
  <si>
    <t xml:space="preserve">Overall_good_All_doubts_answered_Audio_very_good </t>
  </si>
  <si>
    <t xml:space="preserve">Overall_good_Some_doubts_not_answered_Audio_ok </t>
  </si>
  <si>
    <t xml:space="preserve">Overall_good_Some_doubts_not_answered_Audio_very_good </t>
  </si>
  <si>
    <t xml:space="preserve">Pricing_high </t>
  </si>
  <si>
    <t xml:space="preserve">Scheduled </t>
  </si>
  <si>
    <t xml:space="preserve">Side_effects </t>
  </si>
  <si>
    <t xml:space="preserve">Treated_successfully </t>
  </si>
  <si>
    <t xml:space="preserve">Unhappy_with_care_provider </t>
  </si>
  <si>
    <t xml:space="preserve">Unhappy_with_result </t>
  </si>
  <si>
    <t xml:space="preserve">Upsold </t>
  </si>
  <si>
    <t>Task Name</t>
  </si>
  <si>
    <r>
      <t xml:space="preserve">Create an Excel dashboard for the head of Task owner. The head wants an overall picture of how well are assigned tasks performed.
</t>
    </r>
    <r>
      <rPr>
        <b/>
        <sz val="11"/>
        <color theme="1"/>
        <rFont val="Calibri"/>
        <family val="2"/>
      </rPr>
      <t>There should be 5-10 graphs/metrics in the dashboard.</t>
    </r>
    <r>
      <rPr>
        <sz val="11"/>
        <color theme="1"/>
        <rFont val="Calibri"/>
        <family val="2"/>
      </rPr>
      <t xml:space="preserve">
</t>
    </r>
    <r>
      <rPr>
        <u/>
        <sz val="11"/>
        <color theme="1"/>
        <rFont val="Calibri"/>
        <family val="2"/>
      </rPr>
      <t>You can include the following in the dashboard:</t>
    </r>
    <r>
      <rPr>
        <sz val="11"/>
        <color theme="1"/>
        <rFont val="Calibri"/>
        <family val="2"/>
      </rPr>
      <t xml:space="preserve">
Numbers
Tables
Graphs
Sample dashboard shown on the right.</t>
    </r>
  </si>
  <si>
    <t>Task status</t>
  </si>
  <si>
    <t xml:space="preserve">Disposition  </t>
  </si>
  <si>
    <t>Language_Mismatch</t>
  </si>
  <si>
    <t>checklist</t>
  </si>
  <si>
    <t>d</t>
  </si>
  <si>
    <t>available dispositions in data 14/38</t>
  </si>
  <si>
    <t>task status "2"</t>
  </si>
  <si>
    <t>disposition</t>
  </si>
  <si>
    <t>task status "1"</t>
  </si>
  <si>
    <t>Grand Total</t>
  </si>
  <si>
    <t>Row Labels</t>
  </si>
  <si>
    <t>status</t>
  </si>
  <si>
    <t>meaning</t>
  </si>
  <si>
    <t>not completed</t>
  </si>
  <si>
    <t>completed</t>
  </si>
  <si>
    <t>(blank)</t>
  </si>
  <si>
    <t>#N/A</t>
  </si>
  <si>
    <t>Count of Status</t>
  </si>
  <si>
    <t>Task Status</t>
  </si>
  <si>
    <t>Column Labels</t>
  </si>
  <si>
    <t>Completed</t>
  </si>
  <si>
    <t>Pending</t>
  </si>
  <si>
    <t>Count of Order ID</t>
  </si>
  <si>
    <t>Analysis By Pivot Table, OF Assigned Task to Task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</si>
</sst>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rgb="FF000000"/>
      <name val="Calibri"/>
      <scheme val="minor"/>
    </font>
    <font>
      <b/>
      <sz val="11"/>
      <color theme="1"/>
      <name val="Calibri"/>
      <family val="2"/>
    </font>
    <font>
      <sz val="11"/>
      <color theme="1"/>
      <name val="Calibri"/>
      <family val="2"/>
    </font>
    <font>
      <sz val="11"/>
      <color theme="1"/>
      <name val="Calibri"/>
      <family val="2"/>
      <scheme val="minor"/>
    </font>
    <font>
      <sz val="11"/>
      <color rgb="FF000000"/>
      <name val="Calibri"/>
      <family val="2"/>
    </font>
    <font>
      <b/>
      <sz val="11"/>
      <color theme="1"/>
      <name val="Arial"/>
      <family val="2"/>
    </font>
    <font>
      <sz val="11"/>
      <color theme="1"/>
      <name val="Arial"/>
      <family val="2"/>
    </font>
    <font>
      <u/>
      <sz val="11"/>
      <color theme="1"/>
      <name val="Arial"/>
      <family val="2"/>
    </font>
    <font>
      <b/>
      <sz val="11"/>
      <color theme="1"/>
      <name val="Calibri"/>
      <family val="2"/>
    </font>
    <font>
      <sz val="11"/>
      <color theme="1"/>
      <name val="Calibri"/>
      <family val="2"/>
    </font>
    <font>
      <u/>
      <sz val="11"/>
      <color theme="1"/>
      <name val="Calibri"/>
      <family val="2"/>
    </font>
    <font>
      <b/>
      <sz val="11"/>
      <color rgb="FF000000"/>
      <name val="Calibri"/>
      <family val="2"/>
      <scheme val="minor"/>
    </font>
    <font>
      <sz val="11"/>
      <color rgb="FF000000"/>
      <name val="Calibri"/>
      <family val="2"/>
      <scheme val="minor"/>
    </font>
    <font>
      <b/>
      <i/>
      <sz val="26"/>
      <color rgb="FFFFFF00"/>
      <name val="Aptos Narrow"/>
      <family val="2"/>
    </font>
  </fonts>
  <fills count="9">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theme="1" tint="0.34998626667073579"/>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3">
    <xf numFmtId="0" fontId="0" fillId="0" borderId="0" xfId="0"/>
    <xf numFmtId="0" fontId="1" fillId="2" borderId="0" xfId="0" applyFont="1" applyFill="1" applyAlignment="1">
      <alignment vertical="top"/>
    </xf>
    <xf numFmtId="0" fontId="2" fillId="0" borderId="0" xfId="0" applyFont="1" applyAlignment="1">
      <alignment vertical="top"/>
    </xf>
    <xf numFmtId="0" fontId="2" fillId="2" borderId="0" xfId="0" applyFont="1" applyFill="1" applyAlignment="1">
      <alignment vertical="top"/>
    </xf>
    <xf numFmtId="0" fontId="1" fillId="3" borderId="0" xfId="0" applyFont="1" applyFill="1" applyAlignment="1">
      <alignment vertical="top"/>
    </xf>
    <xf numFmtId="0" fontId="1" fillId="4" borderId="0" xfId="0" applyFont="1" applyFill="1" applyAlignment="1">
      <alignment vertical="top"/>
    </xf>
    <xf numFmtId="0" fontId="1" fillId="0" borderId="0" xfId="0" applyFont="1" applyAlignment="1">
      <alignment vertical="top"/>
    </xf>
    <xf numFmtId="0" fontId="3" fillId="0" borderId="0" xfId="0" applyFont="1" applyAlignment="1">
      <alignment vertical="top"/>
    </xf>
    <xf numFmtId="0" fontId="2" fillId="0" borderId="0" xfId="0" applyFont="1"/>
    <xf numFmtId="22" fontId="4" fillId="0" borderId="0" xfId="0" applyNumberFormat="1" applyFont="1"/>
    <xf numFmtId="0" fontId="6" fillId="6" borderId="0" xfId="0" applyFont="1" applyFill="1" applyAlignment="1">
      <alignment horizontal="right" vertical="top"/>
    </xf>
    <xf numFmtId="0" fontId="6" fillId="6" borderId="0" xfId="0" applyFont="1" applyFill="1" applyAlignment="1">
      <alignment vertical="top"/>
    </xf>
    <xf numFmtId="0" fontId="7" fillId="6" borderId="0" xfId="0" applyFont="1" applyFill="1" applyAlignment="1">
      <alignment vertical="top"/>
    </xf>
    <xf numFmtId="0" fontId="6" fillId="0" borderId="0" xfId="0" applyFont="1"/>
    <xf numFmtId="0" fontId="9" fillId="0" borderId="0" xfId="0" applyFont="1"/>
    <xf numFmtId="0" fontId="5" fillId="5" borderId="1" xfId="0" applyFont="1" applyFill="1" applyBorder="1" applyAlignment="1">
      <alignment vertical="top"/>
    </xf>
    <xf numFmtId="0" fontId="6" fillId="6" borderId="1" xfId="0" applyFont="1" applyFill="1" applyBorder="1" applyAlignment="1">
      <alignment horizontal="right" vertical="top"/>
    </xf>
    <xf numFmtId="0" fontId="6" fillId="6" borderId="1" xfId="0" applyFont="1" applyFill="1" applyBorder="1" applyAlignment="1">
      <alignment vertical="top"/>
    </xf>
    <xf numFmtId="0" fontId="8" fillId="0" borderId="1" xfId="0" applyFont="1" applyBorder="1" applyAlignment="1">
      <alignment horizontal="right"/>
    </xf>
    <xf numFmtId="0" fontId="8" fillId="0" borderId="1" xfId="0" applyFont="1" applyBorder="1"/>
    <xf numFmtId="0" fontId="9" fillId="0" borderId="1" xfId="0" applyFont="1" applyBorder="1" applyAlignment="1">
      <alignment horizontal="right"/>
    </xf>
    <xf numFmtId="0" fontId="9" fillId="0" borderId="1" xfId="0" applyFont="1" applyBorder="1"/>
    <xf numFmtId="0" fontId="2" fillId="3" borderId="0" xfId="0" applyFont="1" applyFill="1" applyAlignment="1">
      <alignment vertical="top" wrapText="1"/>
    </xf>
    <xf numFmtId="0" fontId="2" fillId="4" borderId="0" xfId="0" applyFont="1" applyFill="1" applyAlignment="1">
      <alignment vertical="top" wrapText="1"/>
    </xf>
    <xf numFmtId="0" fontId="12" fillId="0" borderId="0" xfId="0" applyFont="1"/>
    <xf numFmtId="0" fontId="0" fillId="0" borderId="1" xfId="0" applyBorder="1"/>
    <xf numFmtId="0" fontId="11" fillId="0" borderId="1" xfId="0" applyFont="1" applyBorder="1"/>
    <xf numFmtId="0" fontId="2" fillId="0" borderId="1" xfId="0" applyFont="1" applyBorder="1"/>
    <xf numFmtId="0" fontId="11" fillId="0" borderId="0" xfId="0" applyFont="1"/>
    <xf numFmtId="0" fontId="9" fillId="0" borderId="2" xfId="0" applyFont="1" applyBorder="1"/>
    <xf numFmtId="0" fontId="11" fillId="0" borderId="2" xfId="0" applyFont="1" applyBorder="1"/>
    <xf numFmtId="0" fontId="0" fillId="0" borderId="2" xfId="0" applyBorder="1"/>
    <xf numFmtId="0" fontId="2" fillId="0" borderId="2" xfId="0" applyFont="1" applyBorder="1"/>
    <xf numFmtId="0" fontId="1" fillId="0" borderId="1" xfId="0" applyFont="1" applyBorder="1"/>
    <xf numFmtId="0" fontId="0" fillId="0" borderId="0" xfId="0" applyAlignment="1">
      <alignment horizontal="left"/>
    </xf>
    <xf numFmtId="0" fontId="0" fillId="0" borderId="0" xfId="0" pivotButton="1"/>
    <xf numFmtId="0" fontId="0" fillId="0" borderId="0" xfId="0" applyAlignment="1">
      <alignment horizontal="left" indent="1"/>
    </xf>
    <xf numFmtId="22" fontId="4" fillId="0" borderId="1" xfId="0" applyNumberFormat="1" applyFont="1" applyBorder="1"/>
    <xf numFmtId="49" fontId="2" fillId="0" borderId="0" xfId="0" applyNumberFormat="1" applyFont="1"/>
    <xf numFmtId="49" fontId="0" fillId="0" borderId="0" xfId="0" applyNumberFormat="1"/>
    <xf numFmtId="0" fontId="0" fillId="0" borderId="0" xfId="0" applyNumberFormat="1"/>
    <xf numFmtId="0" fontId="0" fillId="7" borderId="0" xfId="0" applyFill="1"/>
    <xf numFmtId="0" fontId="13" fillId="8" borderId="0" xfId="0" applyFont="1" applyFill="1" applyAlignment="1">
      <alignment horizontal="center" vertical="center"/>
    </xf>
  </cellXfs>
  <cellStyles count="1">
    <cellStyle name="Normal" xfId="0" builtinId="0"/>
  </cellStyles>
  <dxfs count="5">
    <dxf>
      <font>
        <b/>
        <i val="0"/>
        <sz val="14"/>
        <color theme="2"/>
        <name val="Calibri"/>
        <family val="2"/>
        <scheme val="minor"/>
      </font>
      <fill>
        <patternFill>
          <bgColor theme="1" tint="0.34998626667073579"/>
        </patternFill>
      </fill>
    </dxf>
    <dxf>
      <font>
        <sz val="14"/>
      </font>
    </dxf>
    <dxf>
      <font>
        <b/>
        <i val="0"/>
        <sz val="14"/>
        <color theme="2"/>
        <name val="Calibri"/>
        <family val="2"/>
        <scheme val="minor"/>
      </font>
      <border diagonalUp="0" diagonalDown="0">
        <left/>
        <right/>
        <top/>
        <bottom/>
        <vertical/>
        <horizontal/>
      </border>
    </dxf>
    <dxf>
      <font>
        <b/>
        <i val="0"/>
        <sz val="11"/>
        <color theme="1"/>
      </font>
      <fill>
        <patternFill>
          <bgColor theme="4" tint="0.59996337778862885"/>
        </patternFill>
      </fill>
    </dxf>
    <dxf>
      <fill>
        <patternFill>
          <bgColor theme="4" tint="0.79998168889431442"/>
        </patternFill>
      </fill>
    </dxf>
  </dxfs>
  <tableStyles count="6" defaultTableStyle="TableStyleMedium2" defaultPivotStyle="PivotStyleLight16">
    <tableStyle name="Slicer Style 1" pivot="0" table="0" count="1" xr9:uid="{EC25845C-89B4-4528-9DE9-E830ED0D9B07}">
      <tableStyleElement type="wholeTable" dxfId="4"/>
    </tableStyle>
    <tableStyle name="Slicer Style 2" pivot="0" table="0" count="1" xr9:uid="{3CB36CE3-271E-4DCB-9439-73FE654016D2}">
      <tableStyleElement type="wholeTable" dxfId="3"/>
    </tableStyle>
    <tableStyle name="Slicer Style 3" pivot="0" table="0" count="1" xr9:uid="{4001399B-E058-4019-9BDD-5FF2BEE40C5C}">
      <tableStyleElement type="wholeTable" dxfId="2"/>
    </tableStyle>
    <tableStyle name="Slicer Style 4" pivot="0" table="0" count="1" xr9:uid="{F862FA66-37A6-42C8-852B-1128D7FC9E13}">
      <tableStyleElement type="wholeTable" dxfId="1"/>
    </tableStyle>
    <tableStyle name="Slicer Style 5" pivot="0" table="0" count="1" xr9:uid="{8229AD13-BE9D-414D-965A-3E0589641937}">
      <tableStyleElement type="wholeTable" dxfId="0"/>
    </tableStyle>
    <tableStyle name="Slicer Style 6" pivot="0" table="0" count="0" xr9:uid="{B9DEC811-E3C3-40BA-8428-29AEA209D766}"/>
  </tableStyles>
  <extLst>
    <ext xmlns:x14="http://schemas.microsoft.com/office/spreadsheetml/2009/9/main" uri="{EB79DEF2-80B8-43e5-95BD-54CBDDF9020C}">
      <x14:slicerStyles defaultSlicerStyle="Slicer Style 3">
        <x14:slicerStyle name="Slicer Style 1"/>
        <x14:slicerStyle name="Slicer Style 2"/>
        <x14:slicerStyle name="Slicer Style 3"/>
        <x14:slicerStyle name="Slicer Style 4"/>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Sheet1!$B$2:$B$3</c:f>
              <c:strCache>
                <c:ptCount val="1"/>
                <c:pt idx="0">
                  <c:v>Completed</c:v>
                </c:pt>
              </c:strCache>
            </c:strRef>
          </c:tx>
          <c:spPr>
            <a:solidFill>
              <a:schemeClr val="accent1"/>
            </a:solidFill>
            <a:ln>
              <a:noFill/>
            </a:ln>
            <a:effectLst/>
          </c:spPr>
          <c:invertIfNegative val="0"/>
          <c:cat>
            <c:strRef>
              <c:f>Sheet1!$A$4:$A$7</c:f>
              <c:strCache>
                <c:ptCount val="3"/>
                <c:pt idx="0">
                  <c:v>Dainika</c:v>
                </c:pt>
                <c:pt idx="1">
                  <c:v>Janvi</c:v>
                </c:pt>
                <c:pt idx="2">
                  <c:v>Monika</c:v>
                </c:pt>
              </c:strCache>
            </c:strRef>
          </c:cat>
          <c:val>
            <c:numRef>
              <c:f>Sheet1!$B$4:$B$7</c:f>
              <c:numCache>
                <c:formatCode>General</c:formatCode>
                <c:ptCount val="3"/>
                <c:pt idx="0">
                  <c:v>71</c:v>
                </c:pt>
                <c:pt idx="1">
                  <c:v>187</c:v>
                </c:pt>
                <c:pt idx="2">
                  <c:v>118</c:v>
                </c:pt>
              </c:numCache>
            </c:numRef>
          </c:val>
          <c:extLst>
            <c:ext xmlns:c16="http://schemas.microsoft.com/office/drawing/2014/chart" uri="{C3380CC4-5D6E-409C-BE32-E72D297353CC}">
              <c16:uniqueId val="{00000000-BB2E-4D01-B2E4-9DA65C55F585}"/>
            </c:ext>
          </c:extLst>
        </c:ser>
        <c:ser>
          <c:idx val="1"/>
          <c:order val="1"/>
          <c:tx>
            <c:strRef>
              <c:f>Sheet1!$C$2:$C$3</c:f>
              <c:strCache>
                <c:ptCount val="1"/>
                <c:pt idx="0">
                  <c:v>Pending</c:v>
                </c:pt>
              </c:strCache>
            </c:strRef>
          </c:tx>
          <c:spPr>
            <a:solidFill>
              <a:schemeClr val="accent2"/>
            </a:solidFill>
            <a:ln>
              <a:noFill/>
            </a:ln>
            <a:effectLst/>
          </c:spPr>
          <c:invertIfNegative val="0"/>
          <c:cat>
            <c:strRef>
              <c:f>Sheet1!$A$4:$A$7</c:f>
              <c:strCache>
                <c:ptCount val="3"/>
                <c:pt idx="0">
                  <c:v>Dainika</c:v>
                </c:pt>
                <c:pt idx="1">
                  <c:v>Janvi</c:v>
                </c:pt>
                <c:pt idx="2">
                  <c:v>Monika</c:v>
                </c:pt>
              </c:strCache>
            </c:strRef>
          </c:cat>
          <c:val>
            <c:numRef>
              <c:f>Sheet1!$C$4:$C$7</c:f>
              <c:numCache>
                <c:formatCode>General</c:formatCode>
                <c:ptCount val="3"/>
                <c:pt idx="0">
                  <c:v>757</c:v>
                </c:pt>
                <c:pt idx="1">
                  <c:v>690</c:v>
                </c:pt>
                <c:pt idx="2">
                  <c:v>1007</c:v>
                </c:pt>
              </c:numCache>
            </c:numRef>
          </c:val>
          <c:extLst>
            <c:ext xmlns:c16="http://schemas.microsoft.com/office/drawing/2014/chart" uri="{C3380CC4-5D6E-409C-BE32-E72D297353CC}">
              <c16:uniqueId val="{00000004-4B3D-42B2-A1E2-0C293ABCADC4}"/>
            </c:ext>
          </c:extLst>
        </c:ser>
        <c:dLbls>
          <c:showLegendKey val="0"/>
          <c:showVal val="0"/>
          <c:showCatName val="0"/>
          <c:showSerName val="0"/>
          <c:showPercent val="0"/>
          <c:showBubbleSize val="0"/>
        </c:dLbls>
        <c:gapWidth val="219"/>
        <c:overlap val="-27"/>
        <c:axId val="1517219407"/>
        <c:axId val="1517221327"/>
      </c:barChart>
      <c:catAx>
        <c:axId val="151721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21327"/>
        <c:crosses val="autoZero"/>
        <c:auto val="1"/>
        <c:lblAlgn val="ctr"/>
        <c:lblOffset val="100"/>
        <c:noMultiLvlLbl val="0"/>
      </c:catAx>
      <c:valAx>
        <c:axId val="1517221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19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Task</a:t>
            </a:r>
            <a:r>
              <a:rPr lang="en-US" baseline="0"/>
              <a:t> Status By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Sheet1!$B$9</c:f>
              <c:strCache>
                <c:ptCount val="1"/>
                <c:pt idx="0">
                  <c:v>Total</c:v>
                </c:pt>
              </c:strCache>
            </c:strRef>
          </c:tx>
          <c:spPr>
            <a:solidFill>
              <a:schemeClr val="accent1"/>
            </a:solidFill>
            <a:ln>
              <a:noFill/>
            </a:ln>
            <a:effectLst/>
          </c:spPr>
          <c:invertIfNegative val="0"/>
          <c:cat>
            <c:strRef>
              <c:f>Sheet1!$A$10:$A$12</c:f>
              <c:strCache>
                <c:ptCount val="2"/>
                <c:pt idx="0">
                  <c:v>Completed</c:v>
                </c:pt>
                <c:pt idx="1">
                  <c:v>Pending</c:v>
                </c:pt>
              </c:strCache>
            </c:strRef>
          </c:cat>
          <c:val>
            <c:numRef>
              <c:f>Sheet1!$B$10:$B$12</c:f>
              <c:numCache>
                <c:formatCode>General</c:formatCode>
                <c:ptCount val="2"/>
                <c:pt idx="0">
                  <c:v>376</c:v>
                </c:pt>
                <c:pt idx="1">
                  <c:v>2454</c:v>
                </c:pt>
              </c:numCache>
            </c:numRef>
          </c:val>
          <c:extLst>
            <c:ext xmlns:c16="http://schemas.microsoft.com/office/drawing/2014/chart" uri="{C3380CC4-5D6E-409C-BE32-E72D297353CC}">
              <c16:uniqueId val="{00000000-8213-42BC-A7D6-EB2049C3667B}"/>
            </c:ext>
          </c:extLst>
        </c:ser>
        <c:dLbls>
          <c:showLegendKey val="0"/>
          <c:showVal val="0"/>
          <c:showCatName val="0"/>
          <c:showSerName val="0"/>
          <c:showPercent val="0"/>
          <c:showBubbleSize val="0"/>
        </c:dLbls>
        <c:gapWidth val="219"/>
        <c:overlap val="-27"/>
        <c:axId val="1517216047"/>
        <c:axId val="1517204047"/>
      </c:barChart>
      <c:catAx>
        <c:axId val="151721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04047"/>
        <c:crosses val="autoZero"/>
        <c:auto val="1"/>
        <c:lblAlgn val="ctr"/>
        <c:lblOffset val="100"/>
        <c:noMultiLvlLbl val="0"/>
      </c:catAx>
      <c:valAx>
        <c:axId val="1517204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16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Orders BY Task Category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Sheet1!$B$15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B9-4120-A0F8-4D7179527E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B9-4120-A0F8-4D7179527E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0B9-4120-A0F8-4D7179527E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0B9-4120-A0F8-4D7179527E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0B9-4120-A0F8-4D7179527E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0B9-4120-A0F8-4D7179527E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0B9-4120-A0F8-4D7179527E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0B9-4120-A0F8-4D7179527E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0B9-4120-A0F8-4D7179527E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0B9-4120-A0F8-4D7179527E0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0B9-4120-A0F8-4D7179527E05}"/>
              </c:ext>
            </c:extLst>
          </c:dPt>
          <c:cat>
            <c:multiLvlStrRef>
              <c:f>Sheet1!$A$16:$A$38</c:f>
              <c:multiLvlStrCache>
                <c:ptCount val="11"/>
                <c:lvl>
                  <c:pt idx="0">
                    <c:v>1</c:v>
                  </c:pt>
                  <c:pt idx="1">
                    <c:v>7</c:v>
                  </c:pt>
                  <c:pt idx="2">
                    <c:v>5</c:v>
                  </c:pt>
                  <c:pt idx="3">
                    <c:v>2</c:v>
                  </c:pt>
                  <c:pt idx="4">
                    <c:v>6</c:v>
                  </c:pt>
                  <c:pt idx="5">
                    <c:v>9</c:v>
                  </c:pt>
                  <c:pt idx="6">
                    <c:v>3</c:v>
                  </c:pt>
                  <c:pt idx="7">
                    <c:v>10</c:v>
                  </c:pt>
                  <c:pt idx="8">
                    <c:v>13</c:v>
                  </c:pt>
                  <c:pt idx="9">
                    <c:v>8</c:v>
                  </c:pt>
                  <c:pt idx="10">
                    <c:v>4</c:v>
                  </c:pt>
                </c:lvl>
                <c:lvl>
                  <c:pt idx="0">
                    <c:v>Book slot for 1st doc call &amp; Package intro</c:v>
                  </c:pt>
                  <c:pt idx="1">
                    <c:v>Book slot for diet call</c:v>
                  </c:pt>
                  <c:pt idx="2">
                    <c:v>Book slot for doc FU call</c:v>
                  </c:pt>
                  <c:pt idx="3">
                    <c:v>Book slot for only Consultation order</c:v>
                  </c:pt>
                  <c:pt idx="4">
                    <c:v>Book slot for therapy call</c:v>
                  </c:pt>
                  <c:pt idx="5">
                    <c:v>Doc 1st Call Not Attended</c:v>
                  </c:pt>
                  <c:pt idx="6">
                    <c:v>Doc 1st Subjective Feedback</c:v>
                  </c:pt>
                  <c:pt idx="7">
                    <c:v>Doc FU Call Not Attended</c:v>
                  </c:pt>
                  <c:pt idx="8">
                    <c:v>Doc FU Negative Feedbacks</c:v>
                  </c:pt>
                  <c:pt idx="9">
                    <c:v>Relationship engagement call</c:v>
                  </c:pt>
                  <c:pt idx="10">
                    <c:v>Upsell Call</c:v>
                  </c:pt>
                </c:lvl>
              </c:multiLvlStrCache>
            </c:multiLvlStrRef>
          </c:cat>
          <c:val>
            <c:numRef>
              <c:f>Sheet1!$B$16:$B$38</c:f>
              <c:numCache>
                <c:formatCode>General</c:formatCode>
                <c:ptCount val="11"/>
                <c:pt idx="0">
                  <c:v>99</c:v>
                </c:pt>
                <c:pt idx="1">
                  <c:v>206</c:v>
                </c:pt>
                <c:pt idx="2">
                  <c:v>245</c:v>
                </c:pt>
                <c:pt idx="3">
                  <c:v>101</c:v>
                </c:pt>
                <c:pt idx="4">
                  <c:v>172</c:v>
                </c:pt>
                <c:pt idx="5">
                  <c:v>10</c:v>
                </c:pt>
                <c:pt idx="6">
                  <c:v>251</c:v>
                </c:pt>
                <c:pt idx="7">
                  <c:v>5</c:v>
                </c:pt>
                <c:pt idx="8">
                  <c:v>10</c:v>
                </c:pt>
                <c:pt idx="9">
                  <c:v>1707</c:v>
                </c:pt>
                <c:pt idx="10">
                  <c:v>24</c:v>
                </c:pt>
              </c:numCache>
            </c:numRef>
          </c:val>
          <c:extLst>
            <c:ext xmlns:c16="http://schemas.microsoft.com/office/drawing/2014/chart" uri="{C3380CC4-5D6E-409C-BE32-E72D297353CC}">
              <c16:uniqueId val="{00000000-5EB0-45AD-8104-EB142483520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Sheet1!$D$45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77-4202-AF5E-CB28CEAFA5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77-4202-AF5E-CB28CEAFA5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77-4202-AF5E-CB28CEAFA5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077-4202-AF5E-CB28CEAFA5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077-4202-AF5E-CB28CEAFA5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077-4202-AF5E-CB28CEAFA5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077-4202-AF5E-CB28CEAFA5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077-4202-AF5E-CB28CEAFA5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077-4202-AF5E-CB28CEAFA52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077-4202-AF5E-CB28CEAFA52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077-4202-AF5E-CB28CEAFA52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077-4202-AF5E-CB28CEAFA52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077-4202-AF5E-CB28CEAFA52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077-4202-AF5E-CB28CEAFA520}"/>
              </c:ext>
            </c:extLst>
          </c:dPt>
          <c:cat>
            <c:strRef>
              <c:f>Sheet1!$C$46:$C$60</c:f>
              <c:strCache>
                <c:ptCount val="14"/>
                <c:pt idx="0">
                  <c:v>1</c:v>
                </c:pt>
                <c:pt idx="1">
                  <c:v>2</c:v>
                </c:pt>
                <c:pt idx="2">
                  <c:v>3</c:v>
                </c:pt>
                <c:pt idx="3">
                  <c:v>6</c:v>
                </c:pt>
                <c:pt idx="4">
                  <c:v>15</c:v>
                </c:pt>
                <c:pt idx="5">
                  <c:v>20</c:v>
                </c:pt>
                <c:pt idx="6">
                  <c:v>21</c:v>
                </c:pt>
                <c:pt idx="7">
                  <c:v>22</c:v>
                </c:pt>
                <c:pt idx="8">
                  <c:v>25</c:v>
                </c:pt>
                <c:pt idx="9">
                  <c:v>28</c:v>
                </c:pt>
                <c:pt idx="10">
                  <c:v>29</c:v>
                </c:pt>
                <c:pt idx="11">
                  <c:v>30</c:v>
                </c:pt>
                <c:pt idx="12">
                  <c:v>33</c:v>
                </c:pt>
                <c:pt idx="13">
                  <c:v>(blank)</c:v>
                </c:pt>
              </c:strCache>
            </c:strRef>
          </c:cat>
          <c:val>
            <c:numRef>
              <c:f>Sheet1!$D$46:$D$60</c:f>
              <c:numCache>
                <c:formatCode>General</c:formatCode>
                <c:ptCount val="14"/>
                <c:pt idx="0">
                  <c:v>81</c:v>
                </c:pt>
                <c:pt idx="1">
                  <c:v>18</c:v>
                </c:pt>
                <c:pt idx="2">
                  <c:v>5</c:v>
                </c:pt>
                <c:pt idx="3">
                  <c:v>46</c:v>
                </c:pt>
                <c:pt idx="4">
                  <c:v>6</c:v>
                </c:pt>
                <c:pt idx="5">
                  <c:v>58</c:v>
                </c:pt>
                <c:pt idx="6">
                  <c:v>3</c:v>
                </c:pt>
                <c:pt idx="7">
                  <c:v>1</c:v>
                </c:pt>
                <c:pt idx="8">
                  <c:v>4</c:v>
                </c:pt>
                <c:pt idx="9">
                  <c:v>9</c:v>
                </c:pt>
                <c:pt idx="10">
                  <c:v>15</c:v>
                </c:pt>
                <c:pt idx="11">
                  <c:v>4</c:v>
                </c:pt>
                <c:pt idx="12">
                  <c:v>270</c:v>
                </c:pt>
                <c:pt idx="13">
                  <c:v>2310</c:v>
                </c:pt>
              </c:numCache>
            </c:numRef>
          </c:val>
          <c:extLst>
            <c:ext xmlns:c16="http://schemas.microsoft.com/office/drawing/2014/chart" uri="{C3380CC4-5D6E-409C-BE32-E72D297353CC}">
              <c16:uniqueId val="{00000000-CF02-4EC4-AEE4-DB103588F20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Orders by Priority rank</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Sheet1!$B$78</c:f>
              <c:strCache>
                <c:ptCount val="1"/>
                <c:pt idx="0">
                  <c:v>Total</c:v>
                </c:pt>
              </c:strCache>
            </c:strRef>
          </c:tx>
          <c:spPr>
            <a:solidFill>
              <a:schemeClr val="accent1"/>
            </a:solidFill>
            <a:ln>
              <a:noFill/>
            </a:ln>
            <a:effectLst/>
          </c:spPr>
          <c:invertIfNegative val="0"/>
          <c:cat>
            <c:strRef>
              <c:f>Sheet1!$A$79:$A$89</c:f>
              <c:strCache>
                <c:ptCount val="10"/>
                <c:pt idx="0">
                  <c:v>1</c:v>
                </c:pt>
                <c:pt idx="1">
                  <c:v>2</c:v>
                </c:pt>
                <c:pt idx="2">
                  <c:v>3</c:v>
                </c:pt>
                <c:pt idx="3">
                  <c:v>4</c:v>
                </c:pt>
                <c:pt idx="4">
                  <c:v>5</c:v>
                </c:pt>
                <c:pt idx="5">
                  <c:v>6</c:v>
                </c:pt>
                <c:pt idx="6">
                  <c:v>7</c:v>
                </c:pt>
                <c:pt idx="7">
                  <c:v>8</c:v>
                </c:pt>
                <c:pt idx="8">
                  <c:v>9</c:v>
                </c:pt>
                <c:pt idx="9">
                  <c:v>12</c:v>
                </c:pt>
              </c:strCache>
            </c:strRef>
          </c:cat>
          <c:val>
            <c:numRef>
              <c:f>Sheet1!$B$79:$B$89</c:f>
              <c:numCache>
                <c:formatCode>General</c:formatCode>
                <c:ptCount val="10"/>
                <c:pt idx="0">
                  <c:v>200</c:v>
                </c:pt>
                <c:pt idx="1">
                  <c:v>251</c:v>
                </c:pt>
                <c:pt idx="2">
                  <c:v>24</c:v>
                </c:pt>
                <c:pt idx="3">
                  <c:v>245</c:v>
                </c:pt>
                <c:pt idx="4">
                  <c:v>172</c:v>
                </c:pt>
                <c:pt idx="5">
                  <c:v>206</c:v>
                </c:pt>
                <c:pt idx="6">
                  <c:v>1707</c:v>
                </c:pt>
                <c:pt idx="7">
                  <c:v>10</c:v>
                </c:pt>
                <c:pt idx="8">
                  <c:v>5</c:v>
                </c:pt>
                <c:pt idx="9">
                  <c:v>10</c:v>
                </c:pt>
              </c:numCache>
            </c:numRef>
          </c:val>
          <c:extLst>
            <c:ext xmlns:c16="http://schemas.microsoft.com/office/drawing/2014/chart" uri="{C3380CC4-5D6E-409C-BE32-E72D297353CC}">
              <c16:uniqueId val="{00000000-ED6B-4891-BAEF-2CA22BC07C89}"/>
            </c:ext>
          </c:extLst>
        </c:ser>
        <c:dLbls>
          <c:showLegendKey val="0"/>
          <c:showVal val="0"/>
          <c:showCatName val="0"/>
          <c:showSerName val="0"/>
          <c:showPercent val="0"/>
          <c:showBubbleSize val="0"/>
        </c:dLbls>
        <c:gapWidth val="182"/>
        <c:axId val="1517206927"/>
        <c:axId val="1319940863"/>
      </c:barChart>
      <c:catAx>
        <c:axId val="1517206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940863"/>
        <c:crosses val="autoZero"/>
        <c:auto val="1"/>
        <c:lblAlgn val="ctr"/>
        <c:lblOffset val="100"/>
        <c:noMultiLvlLbl val="0"/>
      </c:catAx>
      <c:valAx>
        <c:axId val="1319940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0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[excel_dashboard_dd.xlsx]Sheet1!PivotTable3</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Sheet1!$B$2:$B$3</c:f>
              <c:strCache>
                <c:ptCount val="1"/>
                <c:pt idx="0">
                  <c:v>Completed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Sheet1!$A$4:$A$7</c:f>
              <c:strCache>
                <c:ptCount val="3"/>
                <c:pt idx="0">
                  <c:v>Dainika</c:v>
                </c:pt>
                <c:pt idx="1">
                  <c:v>Janvi</c:v>
                </c:pt>
                <c:pt idx="2">
                  <c:v>Monika</c:v>
                </c:pt>
              </c:strCache>
            </c:strRef>
          </c:cat>
          <c:val>
            <c:numRef>
              <c:f>Sheet1!$B$4:$B$7</c:f>
              <c:numCache>
                <c:formatCode>General</c:formatCode>
                <c:ptCount val="3"/>
                <c:pt idx="0">
                  <c:v>71</c:v>
                </c:pt>
                <c:pt idx="1">
                  <c:v>187</c:v>
                </c:pt>
                <c:pt idx="2">
                  <c:v>118</c:v>
                </c:pt>
              </c:numCache>
            </c:numRef>
          </c:val>
          <c:extLst>
            <c:ext xmlns:c16="http://schemas.microsoft.com/office/drawing/2014/chart" uri="{C3380CC4-5D6E-409C-BE32-E72D297353CC}">
              <c16:uniqueId val="{00000000-AC9A-4BA7-B265-F13A6558F280}"/>
            </c:ext>
          </c:extLst>
        </c:ser>
        <c:ser>
          <c:idx val="1"/>
          <c:order val="1"/>
          <c:tx>
            <c:strRef>
              <c:f>Sheet1!$C$2:$C$3</c:f>
              <c:strCache>
                <c:ptCount val="1"/>
                <c:pt idx="0">
                  <c:v>Pending</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Sheet1!$A$4:$A$7</c:f>
              <c:strCache>
                <c:ptCount val="3"/>
                <c:pt idx="0">
                  <c:v>Dainika</c:v>
                </c:pt>
                <c:pt idx="1">
                  <c:v>Janvi</c:v>
                </c:pt>
                <c:pt idx="2">
                  <c:v>Monika</c:v>
                </c:pt>
              </c:strCache>
            </c:strRef>
          </c:cat>
          <c:val>
            <c:numRef>
              <c:f>Sheet1!$C$4:$C$7</c:f>
              <c:numCache>
                <c:formatCode>General</c:formatCode>
                <c:ptCount val="3"/>
                <c:pt idx="0">
                  <c:v>757</c:v>
                </c:pt>
                <c:pt idx="1">
                  <c:v>690</c:v>
                </c:pt>
                <c:pt idx="2">
                  <c:v>1007</c:v>
                </c:pt>
              </c:numCache>
            </c:numRef>
          </c:val>
          <c:extLst>
            <c:ext xmlns:c16="http://schemas.microsoft.com/office/drawing/2014/chart" uri="{C3380CC4-5D6E-409C-BE32-E72D297353CC}">
              <c16:uniqueId val="{00000007-AC9A-4BA7-B265-F13A6558F280}"/>
            </c:ext>
          </c:extLst>
        </c:ser>
        <c:dLbls>
          <c:dLblPos val="inEnd"/>
          <c:showLegendKey val="0"/>
          <c:showVal val="1"/>
          <c:showCatName val="0"/>
          <c:showSerName val="0"/>
          <c:showPercent val="0"/>
          <c:showBubbleSize val="0"/>
        </c:dLbls>
        <c:gapWidth val="65"/>
        <c:axId val="1517219407"/>
        <c:axId val="1517221327"/>
      </c:barChart>
      <c:catAx>
        <c:axId val="15172194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17221327"/>
        <c:crosses val="autoZero"/>
        <c:auto val="1"/>
        <c:lblAlgn val="ctr"/>
        <c:lblOffset val="100"/>
        <c:noMultiLvlLbl val="0"/>
      </c:catAx>
      <c:valAx>
        <c:axId val="151722132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1721940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[excel_dashboard_dd.xlsx]Sheet1!PivotTable6</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Task Status By Orders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Sheet1!$B$9</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Sheet1!$A$10:$A$12</c:f>
              <c:strCache>
                <c:ptCount val="2"/>
                <c:pt idx="0">
                  <c:v>Completed</c:v>
                </c:pt>
                <c:pt idx="1">
                  <c:v>Pending</c:v>
                </c:pt>
              </c:strCache>
            </c:strRef>
          </c:cat>
          <c:val>
            <c:numRef>
              <c:f>Sheet1!$B$10:$B$12</c:f>
              <c:numCache>
                <c:formatCode>General</c:formatCode>
                <c:ptCount val="2"/>
                <c:pt idx="0">
                  <c:v>376</c:v>
                </c:pt>
                <c:pt idx="1">
                  <c:v>2454</c:v>
                </c:pt>
              </c:numCache>
            </c:numRef>
          </c:val>
          <c:extLst>
            <c:ext xmlns:c16="http://schemas.microsoft.com/office/drawing/2014/chart" uri="{C3380CC4-5D6E-409C-BE32-E72D297353CC}">
              <c16:uniqueId val="{00000000-7CF4-480C-AF9A-D18585814807}"/>
            </c:ext>
          </c:extLst>
        </c:ser>
        <c:dLbls>
          <c:dLblPos val="inEnd"/>
          <c:showLegendKey val="0"/>
          <c:showVal val="1"/>
          <c:showCatName val="0"/>
          <c:showSerName val="0"/>
          <c:showPercent val="0"/>
          <c:showBubbleSize val="0"/>
        </c:dLbls>
        <c:gapWidth val="65"/>
        <c:axId val="1517216047"/>
        <c:axId val="1517204047"/>
      </c:barChart>
      <c:catAx>
        <c:axId val="151721604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17204047"/>
        <c:crosses val="autoZero"/>
        <c:auto val="1"/>
        <c:lblAlgn val="ctr"/>
        <c:lblOffset val="100"/>
        <c:noMultiLvlLbl val="0"/>
      </c:catAx>
      <c:valAx>
        <c:axId val="151720404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1721604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[excel_dashboard_dd.xlsx]Sheet1!PivotTable7</c:name>
    <c:fmtId val="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 Orders BY Task Category</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6"/>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7"/>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8"/>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9"/>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0"/>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1"/>
        <c:spPr>
          <a:solidFill>
            <a:schemeClr val="accent1">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2"/>
        <c:spPr>
          <a:solidFill>
            <a:schemeClr val="accent2">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3"/>
        <c:spPr>
          <a:solidFill>
            <a:schemeClr val="accent3">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4"/>
        <c:spPr>
          <a:solidFill>
            <a:schemeClr val="accent4">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5"/>
        <c:spPr>
          <a:solidFill>
            <a:schemeClr val="accent5">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s>
    <c:plotArea>
      <c:layout/>
      <c:pieChart>
        <c:varyColors val="1"/>
        <c:ser>
          <c:idx val="0"/>
          <c:order val="0"/>
          <c:tx>
            <c:strRef>
              <c:f>Sheet1!$B$15</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E788-45F3-9A1D-0388D615A0CD}"/>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788-45F3-9A1D-0388D615A0CD}"/>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788-45F3-9A1D-0388D615A0CD}"/>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788-45F3-9A1D-0388D615A0CD}"/>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E788-45F3-9A1D-0388D615A0CD}"/>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E788-45F3-9A1D-0388D615A0CD}"/>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E788-45F3-9A1D-0388D615A0CD}"/>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E788-45F3-9A1D-0388D615A0CD}"/>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E788-45F3-9A1D-0388D615A0CD}"/>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3-E788-45F3-9A1D-0388D615A0CD}"/>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5-E788-45F3-9A1D-0388D615A0C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E788-45F3-9A1D-0388D615A0C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E788-45F3-9A1D-0388D615A0C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E788-45F3-9A1D-0388D615A0C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E788-45F3-9A1D-0388D615A0C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E788-45F3-9A1D-0388D615A0C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E788-45F3-9A1D-0388D615A0C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E788-45F3-9A1D-0388D615A0C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E788-45F3-9A1D-0388D615A0C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1-E788-45F3-9A1D-0388D615A0C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3-E788-45F3-9A1D-0388D615A0C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5-E788-45F3-9A1D-0388D615A0C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Sheet1!$A$16:$A$38</c:f>
              <c:multiLvlStrCache>
                <c:ptCount val="11"/>
                <c:lvl>
                  <c:pt idx="0">
                    <c:v>1</c:v>
                  </c:pt>
                  <c:pt idx="1">
                    <c:v>7</c:v>
                  </c:pt>
                  <c:pt idx="2">
                    <c:v>5</c:v>
                  </c:pt>
                  <c:pt idx="3">
                    <c:v>2</c:v>
                  </c:pt>
                  <c:pt idx="4">
                    <c:v>6</c:v>
                  </c:pt>
                  <c:pt idx="5">
                    <c:v>9</c:v>
                  </c:pt>
                  <c:pt idx="6">
                    <c:v>3</c:v>
                  </c:pt>
                  <c:pt idx="7">
                    <c:v>10</c:v>
                  </c:pt>
                  <c:pt idx="8">
                    <c:v>13</c:v>
                  </c:pt>
                  <c:pt idx="9">
                    <c:v>8</c:v>
                  </c:pt>
                  <c:pt idx="10">
                    <c:v>4</c:v>
                  </c:pt>
                </c:lvl>
                <c:lvl>
                  <c:pt idx="0">
                    <c:v>Book slot for 1st doc call &amp; Package intro</c:v>
                  </c:pt>
                  <c:pt idx="1">
                    <c:v>Book slot for diet call</c:v>
                  </c:pt>
                  <c:pt idx="2">
                    <c:v>Book slot for doc FU call</c:v>
                  </c:pt>
                  <c:pt idx="3">
                    <c:v>Book slot for only Consultation order</c:v>
                  </c:pt>
                  <c:pt idx="4">
                    <c:v>Book slot for therapy call</c:v>
                  </c:pt>
                  <c:pt idx="5">
                    <c:v>Doc 1st Call Not Attended</c:v>
                  </c:pt>
                  <c:pt idx="6">
                    <c:v>Doc 1st Subjective Feedback</c:v>
                  </c:pt>
                  <c:pt idx="7">
                    <c:v>Doc FU Call Not Attended</c:v>
                  </c:pt>
                  <c:pt idx="8">
                    <c:v>Doc FU Negative Feedbacks</c:v>
                  </c:pt>
                  <c:pt idx="9">
                    <c:v>Relationship engagement call</c:v>
                  </c:pt>
                  <c:pt idx="10">
                    <c:v>Upsell Call</c:v>
                  </c:pt>
                </c:lvl>
              </c:multiLvlStrCache>
            </c:multiLvlStrRef>
          </c:cat>
          <c:val>
            <c:numRef>
              <c:f>Sheet1!$B$16:$B$38</c:f>
              <c:numCache>
                <c:formatCode>General</c:formatCode>
                <c:ptCount val="11"/>
                <c:pt idx="0">
                  <c:v>99</c:v>
                </c:pt>
                <c:pt idx="1">
                  <c:v>206</c:v>
                </c:pt>
                <c:pt idx="2">
                  <c:v>245</c:v>
                </c:pt>
                <c:pt idx="3">
                  <c:v>101</c:v>
                </c:pt>
                <c:pt idx="4">
                  <c:v>172</c:v>
                </c:pt>
                <c:pt idx="5">
                  <c:v>10</c:v>
                </c:pt>
                <c:pt idx="6">
                  <c:v>251</c:v>
                </c:pt>
                <c:pt idx="7">
                  <c:v>5</c:v>
                </c:pt>
                <c:pt idx="8">
                  <c:v>10</c:v>
                </c:pt>
                <c:pt idx="9">
                  <c:v>1707</c:v>
                </c:pt>
                <c:pt idx="10">
                  <c:v>24</c:v>
                </c:pt>
              </c:numCache>
            </c:numRef>
          </c:val>
          <c:extLst>
            <c:ext xmlns:c16="http://schemas.microsoft.com/office/drawing/2014/chart" uri="{C3380CC4-5D6E-409C-BE32-E72D297353CC}">
              <c16:uniqueId val="{00000016-E788-45F3-9A1D-0388D615A0CD}"/>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[excel_dashboard_dd.xlsx]Sheet1!PivotTable9</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2"/>
          </a:solidFill>
          <a:ln>
            <a:noFill/>
          </a:ln>
          <a:effectLst>
            <a:outerShdw blurRad="254000" sx="102000" sy="102000" algn="ctr" rotWithShape="0">
              <a:prstClr val="black">
                <a:alpha val="20000"/>
              </a:prstClr>
            </a:outerShdw>
          </a:effectLst>
        </c:spPr>
      </c:pivotFmt>
      <c:pivotFmt>
        <c:idx val="33"/>
        <c:spPr>
          <a:solidFill>
            <a:schemeClr val="accent3"/>
          </a:solidFill>
          <a:ln>
            <a:noFill/>
          </a:ln>
          <a:effectLst>
            <a:outerShdw blurRad="254000" sx="102000" sy="102000" algn="ctr" rotWithShape="0">
              <a:prstClr val="black">
                <a:alpha val="20000"/>
              </a:prstClr>
            </a:outerShdw>
          </a:effectLst>
        </c:spPr>
      </c:pivotFmt>
      <c:pivotFmt>
        <c:idx val="34"/>
        <c:spPr>
          <a:solidFill>
            <a:schemeClr val="accent4"/>
          </a:solidFill>
          <a:ln>
            <a:noFill/>
          </a:ln>
          <a:effectLst>
            <a:outerShdw blurRad="254000" sx="102000" sy="102000" algn="ctr" rotWithShape="0">
              <a:prstClr val="black">
                <a:alpha val="20000"/>
              </a:prstClr>
            </a:outerShdw>
          </a:effectLst>
        </c:spPr>
      </c:pivotFmt>
      <c:pivotFmt>
        <c:idx val="35"/>
        <c:spPr>
          <a:solidFill>
            <a:schemeClr val="accent5"/>
          </a:solidFill>
          <a:ln>
            <a:noFill/>
          </a:ln>
          <a:effectLst>
            <a:outerShdw blurRad="254000" sx="102000" sy="102000" algn="ctr" rotWithShape="0">
              <a:prstClr val="black">
                <a:alpha val="20000"/>
              </a:prstClr>
            </a:outerShdw>
          </a:effectLst>
        </c:spPr>
      </c:pivotFmt>
      <c:pivotFmt>
        <c:idx val="36"/>
        <c:spPr>
          <a:solidFill>
            <a:schemeClr val="accent6"/>
          </a:solidFill>
          <a:ln>
            <a:noFill/>
          </a:ln>
          <a:effectLst>
            <a:outerShdw blurRad="254000" sx="102000" sy="102000" algn="ctr" rotWithShape="0">
              <a:prstClr val="black">
                <a:alpha val="20000"/>
              </a:prstClr>
            </a:outerShdw>
          </a:effectLst>
        </c:spPr>
      </c:pivotFmt>
      <c:pivotFmt>
        <c:idx val="37"/>
        <c:spPr>
          <a:solidFill>
            <a:schemeClr val="accent1">
              <a:lumMod val="60000"/>
            </a:schemeClr>
          </a:solidFill>
          <a:ln>
            <a:noFill/>
          </a:ln>
          <a:effectLst>
            <a:outerShdw blurRad="254000" sx="102000" sy="102000" algn="ctr" rotWithShape="0">
              <a:prstClr val="black">
                <a:alpha val="20000"/>
              </a:prstClr>
            </a:outerShdw>
          </a:effectLst>
        </c:spPr>
      </c:pivotFmt>
      <c:pivotFmt>
        <c:idx val="38"/>
        <c:spPr>
          <a:solidFill>
            <a:schemeClr val="accent2">
              <a:lumMod val="60000"/>
            </a:schemeClr>
          </a:solidFill>
          <a:ln>
            <a:noFill/>
          </a:ln>
          <a:effectLst>
            <a:outerShdw blurRad="254000" sx="102000" sy="102000" algn="ctr" rotWithShape="0">
              <a:prstClr val="black">
                <a:alpha val="20000"/>
              </a:prstClr>
            </a:outerShdw>
          </a:effectLst>
        </c:spPr>
      </c:pivotFmt>
      <c:pivotFmt>
        <c:idx val="39"/>
        <c:spPr>
          <a:solidFill>
            <a:schemeClr val="accent3">
              <a:lumMod val="60000"/>
            </a:schemeClr>
          </a:solidFill>
          <a:ln>
            <a:noFill/>
          </a:ln>
          <a:effectLst>
            <a:outerShdw blurRad="254000" sx="102000" sy="102000" algn="ctr" rotWithShape="0">
              <a:prstClr val="black">
                <a:alpha val="20000"/>
              </a:prstClr>
            </a:outerShdw>
          </a:effectLst>
        </c:spPr>
      </c:pivotFmt>
      <c:pivotFmt>
        <c:idx val="40"/>
        <c:spPr>
          <a:solidFill>
            <a:schemeClr val="accent4">
              <a:lumMod val="60000"/>
            </a:schemeClr>
          </a:solidFill>
          <a:ln>
            <a:noFill/>
          </a:ln>
          <a:effectLst>
            <a:outerShdw blurRad="254000" sx="102000" sy="102000" algn="ctr" rotWithShape="0">
              <a:prstClr val="black">
                <a:alpha val="20000"/>
              </a:prstClr>
            </a:outerShdw>
          </a:effectLst>
        </c:spPr>
      </c:pivotFmt>
      <c:pivotFmt>
        <c:idx val="41"/>
        <c:spPr>
          <a:solidFill>
            <a:schemeClr val="accent5">
              <a:lumMod val="60000"/>
            </a:schemeClr>
          </a:solidFill>
          <a:ln>
            <a:noFill/>
          </a:ln>
          <a:effectLst>
            <a:outerShdw blurRad="254000" sx="102000" sy="102000" algn="ctr" rotWithShape="0">
              <a:prstClr val="black">
                <a:alpha val="20000"/>
              </a:prstClr>
            </a:outerShdw>
          </a:effectLst>
        </c:spPr>
      </c:pivotFmt>
      <c:pivotFmt>
        <c:idx val="42"/>
        <c:spPr>
          <a:solidFill>
            <a:schemeClr val="accent6">
              <a:lumMod val="60000"/>
            </a:schemeClr>
          </a:solidFill>
          <a:ln>
            <a:noFill/>
          </a:ln>
          <a:effectLst>
            <a:outerShdw blurRad="254000" sx="102000" sy="102000" algn="ctr" rotWithShape="0">
              <a:prstClr val="black">
                <a:alpha val="20000"/>
              </a:prstClr>
            </a:outerShdw>
          </a:effectLst>
        </c:spPr>
      </c:pivotFmt>
      <c:pivotFmt>
        <c:idx val="43"/>
        <c:spPr>
          <a:solidFill>
            <a:schemeClr val="accent1">
              <a:lumMod val="80000"/>
              <a:lumOff val="20000"/>
            </a:schemeClr>
          </a:solidFill>
          <a:ln>
            <a:noFill/>
          </a:ln>
          <a:effectLst>
            <a:outerShdw blurRad="254000" sx="102000" sy="102000" algn="ctr" rotWithShape="0">
              <a:prstClr val="black">
                <a:alpha val="20000"/>
              </a:prstClr>
            </a:outerShdw>
          </a:effectLst>
        </c:spPr>
      </c:pivotFmt>
      <c:pivotFmt>
        <c:idx val="44"/>
        <c:spPr>
          <a:solidFill>
            <a:schemeClr val="accent2">
              <a:lumMod val="80000"/>
              <a:lumOff val="20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3.3686610956729389E-2"/>
          <c:y val="0.12801133808593418"/>
          <c:w val="0.39356752898399228"/>
          <c:h val="0.69801875174036221"/>
        </c:manualLayout>
      </c:layout>
      <c:doughnutChart>
        <c:varyColors val="1"/>
        <c:ser>
          <c:idx val="0"/>
          <c:order val="0"/>
          <c:tx>
            <c:strRef>
              <c:f>Sheet1!$D$45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A39-44C8-95CF-9312185D1BD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A39-44C8-95CF-9312185D1BD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A39-44C8-95CF-9312185D1BD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A39-44C8-95CF-9312185D1BD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A39-44C8-95CF-9312185D1BD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0A39-44C8-95CF-9312185D1BD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0A39-44C8-95CF-9312185D1BD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0A39-44C8-95CF-9312185D1BD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0A39-44C8-95CF-9312185D1BDB}"/>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0A39-44C8-95CF-9312185D1BDB}"/>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0A39-44C8-95CF-9312185D1BDB}"/>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0A39-44C8-95CF-9312185D1BDB}"/>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0A39-44C8-95CF-9312185D1BDB}"/>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0A39-44C8-95CF-9312185D1BDB}"/>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Sheet1!$C$46:$C$60</c:f>
              <c:strCache>
                <c:ptCount val="14"/>
                <c:pt idx="0">
                  <c:v>1</c:v>
                </c:pt>
                <c:pt idx="1">
                  <c:v>2</c:v>
                </c:pt>
                <c:pt idx="2">
                  <c:v>3</c:v>
                </c:pt>
                <c:pt idx="3">
                  <c:v>6</c:v>
                </c:pt>
                <c:pt idx="4">
                  <c:v>15</c:v>
                </c:pt>
                <c:pt idx="5">
                  <c:v>20</c:v>
                </c:pt>
                <c:pt idx="6">
                  <c:v>21</c:v>
                </c:pt>
                <c:pt idx="7">
                  <c:v>22</c:v>
                </c:pt>
                <c:pt idx="8">
                  <c:v>25</c:v>
                </c:pt>
                <c:pt idx="9">
                  <c:v>28</c:v>
                </c:pt>
                <c:pt idx="10">
                  <c:v>29</c:v>
                </c:pt>
                <c:pt idx="11">
                  <c:v>30</c:v>
                </c:pt>
                <c:pt idx="12">
                  <c:v>33</c:v>
                </c:pt>
                <c:pt idx="13">
                  <c:v>(blank)</c:v>
                </c:pt>
              </c:strCache>
            </c:strRef>
          </c:cat>
          <c:val>
            <c:numRef>
              <c:f>Sheet1!$D$46:$D$60</c:f>
              <c:numCache>
                <c:formatCode>General</c:formatCode>
                <c:ptCount val="14"/>
                <c:pt idx="0">
                  <c:v>81</c:v>
                </c:pt>
                <c:pt idx="1">
                  <c:v>18</c:v>
                </c:pt>
                <c:pt idx="2">
                  <c:v>5</c:v>
                </c:pt>
                <c:pt idx="3">
                  <c:v>46</c:v>
                </c:pt>
                <c:pt idx="4">
                  <c:v>6</c:v>
                </c:pt>
                <c:pt idx="5">
                  <c:v>58</c:v>
                </c:pt>
                <c:pt idx="6">
                  <c:v>3</c:v>
                </c:pt>
                <c:pt idx="7">
                  <c:v>1</c:v>
                </c:pt>
                <c:pt idx="8">
                  <c:v>4</c:v>
                </c:pt>
                <c:pt idx="9">
                  <c:v>9</c:v>
                </c:pt>
                <c:pt idx="10">
                  <c:v>15</c:v>
                </c:pt>
                <c:pt idx="11">
                  <c:v>4</c:v>
                </c:pt>
                <c:pt idx="12">
                  <c:v>270</c:v>
                </c:pt>
                <c:pt idx="13">
                  <c:v>2310</c:v>
                </c:pt>
              </c:numCache>
            </c:numRef>
          </c:val>
          <c:extLst>
            <c:ext xmlns:c16="http://schemas.microsoft.com/office/drawing/2014/chart" uri="{C3380CC4-5D6E-409C-BE32-E72D297353CC}">
              <c16:uniqueId val="{0000001C-0A39-44C8-95CF-9312185D1BDB}"/>
            </c:ext>
          </c:extLst>
        </c:ser>
        <c:dLbls>
          <c:showLegendKey val="0"/>
          <c:showVal val="0"/>
          <c:showCatName val="1"/>
          <c:showSerName val="0"/>
          <c:showPercent val="1"/>
          <c:showBubbleSize val="0"/>
          <c:showLeaderLines val="1"/>
        </c:dLbls>
        <c:firstSliceAng val="0"/>
        <c:holeSize val="50"/>
      </c:doughnutChart>
      <c:spPr>
        <a:noFill/>
        <a:ln>
          <a:noFill/>
        </a:ln>
        <a:effectLst/>
      </c:spPr>
    </c:plotArea>
    <c:legend>
      <c:legendPos val="r"/>
      <c:layout>
        <c:manualLayout>
          <c:xMode val="edge"/>
          <c:yMode val="edge"/>
          <c:x val="0.45836254242046814"/>
          <c:y val="0.17705028426760491"/>
          <c:w val="0.2855570277921432"/>
          <c:h val="0.6834449957186032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solidFill>
                  <a:schemeClr val="accent1"/>
                </a:solidFill>
              </a:ln>
              <a:solidFill>
                <a:schemeClr val="dk1">
                  <a:lumMod val="75000"/>
                  <a:lumOff val="25000"/>
                </a:schemeClr>
              </a:solidFill>
              <a:effectLst>
                <a:glow>
                  <a:schemeClr val="accent1"/>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[excel_dashboard_dd.xlsx]Sheet1!PivotTable10</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Orders by Priority rank</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Sheet1!$B$78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Sheet1!$A$79:$A$89</c:f>
              <c:strCache>
                <c:ptCount val="10"/>
                <c:pt idx="0">
                  <c:v>1</c:v>
                </c:pt>
                <c:pt idx="1">
                  <c:v>2</c:v>
                </c:pt>
                <c:pt idx="2">
                  <c:v>3</c:v>
                </c:pt>
                <c:pt idx="3">
                  <c:v>4</c:v>
                </c:pt>
                <c:pt idx="4">
                  <c:v>5</c:v>
                </c:pt>
                <c:pt idx="5">
                  <c:v>6</c:v>
                </c:pt>
                <c:pt idx="6">
                  <c:v>7</c:v>
                </c:pt>
                <c:pt idx="7">
                  <c:v>8</c:v>
                </c:pt>
                <c:pt idx="8">
                  <c:v>9</c:v>
                </c:pt>
                <c:pt idx="9">
                  <c:v>12</c:v>
                </c:pt>
              </c:strCache>
            </c:strRef>
          </c:cat>
          <c:val>
            <c:numRef>
              <c:f>Sheet1!$B$79:$B$89</c:f>
              <c:numCache>
                <c:formatCode>General</c:formatCode>
                <c:ptCount val="10"/>
                <c:pt idx="0">
                  <c:v>200</c:v>
                </c:pt>
                <c:pt idx="1">
                  <c:v>251</c:v>
                </c:pt>
                <c:pt idx="2">
                  <c:v>24</c:v>
                </c:pt>
                <c:pt idx="3">
                  <c:v>245</c:v>
                </c:pt>
                <c:pt idx="4">
                  <c:v>172</c:v>
                </c:pt>
                <c:pt idx="5">
                  <c:v>206</c:v>
                </c:pt>
                <c:pt idx="6">
                  <c:v>1707</c:v>
                </c:pt>
                <c:pt idx="7">
                  <c:v>10</c:v>
                </c:pt>
                <c:pt idx="8">
                  <c:v>5</c:v>
                </c:pt>
                <c:pt idx="9">
                  <c:v>10</c:v>
                </c:pt>
              </c:numCache>
            </c:numRef>
          </c:val>
          <c:extLst>
            <c:ext xmlns:c16="http://schemas.microsoft.com/office/drawing/2014/chart" uri="{C3380CC4-5D6E-409C-BE32-E72D297353CC}">
              <c16:uniqueId val="{00000000-DE91-4DB0-B9D9-C4BB4040986E}"/>
            </c:ext>
          </c:extLst>
        </c:ser>
        <c:dLbls>
          <c:dLblPos val="inEnd"/>
          <c:showLegendKey val="0"/>
          <c:showVal val="1"/>
          <c:showCatName val="0"/>
          <c:showSerName val="0"/>
          <c:showPercent val="0"/>
          <c:showBubbleSize val="0"/>
        </c:dLbls>
        <c:gapWidth val="65"/>
        <c:axId val="1517206927"/>
        <c:axId val="1319940863"/>
      </c:barChart>
      <c:catAx>
        <c:axId val="151720692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19940863"/>
        <c:crosses val="autoZero"/>
        <c:auto val="1"/>
        <c:lblAlgn val="ctr"/>
        <c:lblOffset val="100"/>
        <c:noMultiLvlLbl val="0"/>
      </c:catAx>
      <c:valAx>
        <c:axId val="131994086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1720692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ln>
              <a:effectLst/>
            </c:spPr>
            <c:trendlineType val="linear"/>
            <c:dispRSqr val="0"/>
            <c:dispEq val="0"/>
          </c:trendline>
          <c:cat>
            <c:strLit>
              <c:ptCount val="30"/>
              <c:pt idx="0">
                <c:v>Dainika Book slot for 1st doc call &amp; Package intro</c:v>
              </c:pt>
              <c:pt idx="1">
                <c:v>Dainika Book slot for diet call</c:v>
              </c:pt>
              <c:pt idx="2">
                <c:v>Dainika Book slot for doc FU call</c:v>
              </c:pt>
              <c:pt idx="3">
                <c:v>Dainika Book slot for only Consultation order</c:v>
              </c:pt>
              <c:pt idx="4">
                <c:v>Dainika Book slot for therapy call</c:v>
              </c:pt>
              <c:pt idx="5">
                <c:v>Dainika Doc 1st Call Not Attended</c:v>
              </c:pt>
              <c:pt idx="6">
                <c:v>Dainika Doc 1st Subjective Feedback</c:v>
              </c:pt>
              <c:pt idx="7">
                <c:v>Dainika Relationship engagement call</c:v>
              </c:pt>
              <c:pt idx="8">
                <c:v>Janvi Book slot for 1st doc call &amp; Package intro</c:v>
              </c:pt>
              <c:pt idx="9">
                <c:v>Janvi Book slot for diet call</c:v>
              </c:pt>
              <c:pt idx="10">
                <c:v>Janvi Book slot for doc FU call</c:v>
              </c:pt>
              <c:pt idx="11">
                <c:v>Janvi Book slot for only Consultation order</c:v>
              </c:pt>
              <c:pt idx="12">
                <c:v>Janvi Book slot for therapy call</c:v>
              </c:pt>
              <c:pt idx="13">
                <c:v>Janvi Doc 1st Call Not Attended</c:v>
              </c:pt>
              <c:pt idx="14">
                <c:v>Janvi Doc 1st Subjective Feedback</c:v>
              </c:pt>
              <c:pt idx="15">
                <c:v>Janvi Doc FU Call Not Attended</c:v>
              </c:pt>
              <c:pt idx="16">
                <c:v>Janvi Doc FU Negative Feedbacks</c:v>
              </c:pt>
              <c:pt idx="17">
                <c:v>Janvi Relationship engagement call</c:v>
              </c:pt>
              <c:pt idx="18">
                <c:v>Janvi Upsell Call</c:v>
              </c:pt>
              <c:pt idx="19">
                <c:v>Monika Book slot for 1st doc call &amp; Package intro</c:v>
              </c:pt>
              <c:pt idx="20">
                <c:v>Monika Book slot for diet call</c:v>
              </c:pt>
              <c:pt idx="21">
                <c:v>Monika Book slot for doc FU call</c:v>
              </c:pt>
              <c:pt idx="22">
                <c:v>Monika Book slot for only Consultation order</c:v>
              </c:pt>
              <c:pt idx="23">
                <c:v>Monika Book slot for therapy call</c:v>
              </c:pt>
              <c:pt idx="24">
                <c:v>Monika Doc 1st Call Not Attended</c:v>
              </c:pt>
              <c:pt idx="25">
                <c:v>Monika Doc 1st Subjective Feedback</c:v>
              </c:pt>
              <c:pt idx="26">
                <c:v>Monika Doc FU Call Not Attended</c:v>
              </c:pt>
              <c:pt idx="27">
                <c:v>Monika Doc FU Negative Feedbacks</c:v>
              </c:pt>
              <c:pt idx="28">
                <c:v>Monika Relationship engagement call</c:v>
              </c:pt>
              <c:pt idx="29">
                <c:v>Monika Upsell Call</c:v>
              </c:pt>
            </c:strLit>
          </c:cat>
          <c:val>
            <c:numLit>
              <c:formatCode>General</c:formatCode>
              <c:ptCount val="30"/>
              <c:pt idx="0">
                <c:v>21</c:v>
              </c:pt>
              <c:pt idx="1">
                <c:v>39</c:v>
              </c:pt>
              <c:pt idx="2">
                <c:v>32</c:v>
              </c:pt>
              <c:pt idx="3">
                <c:v>29</c:v>
              </c:pt>
              <c:pt idx="4">
                <c:v>27</c:v>
              </c:pt>
              <c:pt idx="5">
                <c:v>3</c:v>
              </c:pt>
              <c:pt idx="6">
                <c:v>56</c:v>
              </c:pt>
              <c:pt idx="7">
                <c:v>621</c:v>
              </c:pt>
              <c:pt idx="8">
                <c:v>20</c:v>
              </c:pt>
              <c:pt idx="9">
                <c:v>54</c:v>
              </c:pt>
              <c:pt idx="10">
                <c:v>150</c:v>
              </c:pt>
              <c:pt idx="11">
                <c:v>27</c:v>
              </c:pt>
              <c:pt idx="12">
                <c:v>74</c:v>
              </c:pt>
              <c:pt idx="13">
                <c:v>2</c:v>
              </c:pt>
              <c:pt idx="14">
                <c:v>59</c:v>
              </c:pt>
              <c:pt idx="15">
                <c:v>4</c:v>
              </c:pt>
              <c:pt idx="16">
                <c:v>4</c:v>
              </c:pt>
              <c:pt idx="17">
                <c:v>463</c:v>
              </c:pt>
              <c:pt idx="18">
                <c:v>20</c:v>
              </c:pt>
              <c:pt idx="19">
                <c:v>58</c:v>
              </c:pt>
              <c:pt idx="20">
                <c:v>113</c:v>
              </c:pt>
              <c:pt idx="21">
                <c:v>63</c:v>
              </c:pt>
              <c:pt idx="22">
                <c:v>45</c:v>
              </c:pt>
              <c:pt idx="23">
                <c:v>71</c:v>
              </c:pt>
              <c:pt idx="24">
                <c:v>5</c:v>
              </c:pt>
              <c:pt idx="25">
                <c:v>136</c:v>
              </c:pt>
              <c:pt idx="26">
                <c:v>1</c:v>
              </c:pt>
              <c:pt idx="27">
                <c:v>6</c:v>
              </c:pt>
              <c:pt idx="28">
                <c:v>623</c:v>
              </c:pt>
              <c:pt idx="29">
                <c:v>4</c:v>
              </c:pt>
            </c:numLit>
          </c:val>
          <c:extLst>
            <c:ext xmlns:c16="http://schemas.microsoft.com/office/drawing/2014/chart" uri="{C3380CC4-5D6E-409C-BE32-E72D297353CC}">
              <c16:uniqueId val="{00000000-ED3C-4539-B8D6-0BF8F566FA4F}"/>
            </c:ext>
          </c:extLst>
        </c:ser>
        <c:dLbls>
          <c:dLblPos val="inEnd"/>
          <c:showLegendKey val="0"/>
          <c:showVal val="1"/>
          <c:showCatName val="0"/>
          <c:showSerName val="0"/>
          <c:showPercent val="0"/>
          <c:showBubbleSize val="0"/>
        </c:dLbls>
        <c:gapWidth val="65"/>
        <c:axId val="152982127"/>
        <c:axId val="152983087"/>
      </c:barChart>
      <c:catAx>
        <c:axId val="15298212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2983087"/>
        <c:crosses val="autoZero"/>
        <c:auto val="1"/>
        <c:lblAlgn val="ctr"/>
        <c:lblOffset val="100"/>
        <c:noMultiLvlLbl val="0"/>
      </c:catAx>
      <c:valAx>
        <c:axId val="1529830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298212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1</xdr:col>
      <xdr:colOff>19049</xdr:colOff>
      <xdr:row>1</xdr:row>
      <xdr:rowOff>133350</xdr:rowOff>
    </xdr:from>
    <xdr:ext cx="9686925" cy="6296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7515224" y="323850"/>
          <a:ext cx="9686925" cy="62960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11</xdr:col>
      <xdr:colOff>385762</xdr:colOff>
      <xdr:row>0</xdr:row>
      <xdr:rowOff>157162</xdr:rowOff>
    </xdr:from>
    <xdr:to>
      <xdr:col>19</xdr:col>
      <xdr:colOff>80962</xdr:colOff>
      <xdr:row>15</xdr:row>
      <xdr:rowOff>42862</xdr:rowOff>
    </xdr:to>
    <xdr:graphicFrame macro="">
      <xdr:nvGraphicFramePr>
        <xdr:cNvPr id="9" name="Chart 8">
          <a:extLst>
            <a:ext uri="{FF2B5EF4-FFF2-40B4-BE49-F238E27FC236}">
              <a16:creationId xmlns:a16="http://schemas.microsoft.com/office/drawing/2014/main" id="{E79A2D4C-604F-1ED9-EDE1-899E9D25B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323850</xdr:colOff>
      <xdr:row>15</xdr:row>
      <xdr:rowOff>166687</xdr:rowOff>
    </xdr:from>
    <xdr:to>
      <xdr:col>19</xdr:col>
      <xdr:colOff>19050</xdr:colOff>
      <xdr:row>30</xdr:row>
      <xdr:rowOff>52387</xdr:rowOff>
    </xdr:to>
    <xdr:graphicFrame macro="">
      <xdr:nvGraphicFramePr>
        <xdr:cNvPr id="12" name="Chart 11">
          <a:extLst>
            <a:ext uri="{FF2B5EF4-FFF2-40B4-BE49-F238E27FC236}">
              <a16:creationId xmlns:a16="http://schemas.microsoft.com/office/drawing/2014/main" id="{FC3A3B01-CA9C-DFD5-3583-5730CFAF8C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347662</xdr:colOff>
      <xdr:row>31</xdr:row>
      <xdr:rowOff>9524</xdr:rowOff>
    </xdr:from>
    <xdr:to>
      <xdr:col>18</xdr:col>
      <xdr:colOff>542925</xdr:colOff>
      <xdr:row>50</xdr:row>
      <xdr:rowOff>142875</xdr:rowOff>
    </xdr:to>
    <xdr:graphicFrame macro="">
      <xdr:nvGraphicFramePr>
        <xdr:cNvPr id="15" name="Chart 14">
          <a:extLst>
            <a:ext uri="{FF2B5EF4-FFF2-40B4-BE49-F238E27FC236}">
              <a16:creationId xmlns:a16="http://schemas.microsoft.com/office/drawing/2014/main" id="{E4D26951-5259-B8DB-C415-461D35E2D4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561975</xdr:colOff>
      <xdr:row>52</xdr:row>
      <xdr:rowOff>95249</xdr:rowOff>
    </xdr:from>
    <xdr:to>
      <xdr:col>18</xdr:col>
      <xdr:colOff>104775</xdr:colOff>
      <xdr:row>67</xdr:row>
      <xdr:rowOff>85725</xdr:rowOff>
    </xdr:to>
    <xdr:graphicFrame macro="">
      <xdr:nvGraphicFramePr>
        <xdr:cNvPr id="19" name="Chart 18">
          <a:extLst>
            <a:ext uri="{FF2B5EF4-FFF2-40B4-BE49-F238E27FC236}">
              <a16:creationId xmlns:a16="http://schemas.microsoft.com/office/drawing/2014/main" id="{50AA7C56-377C-3615-C7C2-9132411B2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476250</xdr:colOff>
      <xdr:row>73</xdr:row>
      <xdr:rowOff>95250</xdr:rowOff>
    </xdr:from>
    <xdr:to>
      <xdr:col>20</xdr:col>
      <xdr:colOff>395287</xdr:colOff>
      <xdr:row>91</xdr:row>
      <xdr:rowOff>123825</xdr:rowOff>
    </xdr:to>
    <xdr:graphicFrame macro="">
      <xdr:nvGraphicFramePr>
        <xdr:cNvPr id="22" name="Chart 21">
          <a:extLst>
            <a:ext uri="{FF2B5EF4-FFF2-40B4-BE49-F238E27FC236}">
              <a16:creationId xmlns:a16="http://schemas.microsoft.com/office/drawing/2014/main" id="{54C5DAF1-BF8C-03CE-D2A0-DD6776B6DC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223837</xdr:colOff>
      <xdr:row>10</xdr:row>
      <xdr:rowOff>57150</xdr:rowOff>
    </xdr:from>
    <xdr:to>
      <xdr:col>9</xdr:col>
      <xdr:colOff>259773</xdr:colOff>
      <xdr:row>24</xdr:row>
      <xdr:rowOff>133350</xdr:rowOff>
    </xdr:to>
    <xdr:graphicFrame macro="">
      <xdr:nvGraphicFramePr>
        <xdr:cNvPr id="2" name="Chart 1">
          <a:extLst>
            <a:ext uri="{FF2B5EF4-FFF2-40B4-BE49-F238E27FC236}">
              <a16:creationId xmlns:a16="http://schemas.microsoft.com/office/drawing/2014/main" id="{84C9C27E-692A-42EC-A079-E8BD1EE113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415637</xdr:colOff>
      <xdr:row>10</xdr:row>
      <xdr:rowOff>50222</xdr:rowOff>
    </xdr:from>
    <xdr:to>
      <xdr:col>18</xdr:col>
      <xdr:colOff>581891</xdr:colOff>
      <xdr:row>24</xdr:row>
      <xdr:rowOff>126422</xdr:rowOff>
    </xdr:to>
    <xdr:graphicFrame macro="">
      <xdr:nvGraphicFramePr>
        <xdr:cNvPr id="3" name="Chart 2">
          <a:extLst>
            <a:ext uri="{FF2B5EF4-FFF2-40B4-BE49-F238E27FC236}">
              <a16:creationId xmlns:a16="http://schemas.microsoft.com/office/drawing/2014/main" id="{F77B5152-3B52-4509-9110-014BFA9F6E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131184</xdr:colOff>
      <xdr:row>23</xdr:row>
      <xdr:rowOff>13607</xdr:rowOff>
    </xdr:from>
    <xdr:to>
      <xdr:col>31</xdr:col>
      <xdr:colOff>480580</xdr:colOff>
      <xdr:row>68</xdr:row>
      <xdr:rowOff>7560</xdr:rowOff>
    </xdr:to>
    <xdr:graphicFrame macro="">
      <xdr:nvGraphicFramePr>
        <xdr:cNvPr id="4" name="Chart 3">
          <a:extLst>
            <a:ext uri="{FF2B5EF4-FFF2-40B4-BE49-F238E27FC236}">
              <a16:creationId xmlns:a16="http://schemas.microsoft.com/office/drawing/2014/main" id="{71868849-3EFF-4C91-A0C0-FEAC8B608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190499</xdr:colOff>
      <xdr:row>46</xdr:row>
      <xdr:rowOff>12604</xdr:rowOff>
    </xdr:from>
    <xdr:to>
      <xdr:col>18</xdr:col>
      <xdr:colOff>560916</xdr:colOff>
      <xdr:row>68</xdr:row>
      <xdr:rowOff>21168</xdr:rowOff>
    </xdr:to>
    <xdr:graphicFrame macro="">
      <xdr:nvGraphicFramePr>
        <xdr:cNvPr id="5" name="Chart 4">
          <a:extLst>
            <a:ext uri="{FF2B5EF4-FFF2-40B4-BE49-F238E27FC236}">
              <a16:creationId xmlns:a16="http://schemas.microsoft.com/office/drawing/2014/main" id="{B7E29052-9E27-483C-A789-09A99B9AC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198436</xdr:colOff>
      <xdr:row>68</xdr:row>
      <xdr:rowOff>168805</xdr:rowOff>
    </xdr:from>
    <xdr:to>
      <xdr:col>31</xdr:col>
      <xdr:colOff>476250</xdr:colOff>
      <xdr:row>90</xdr:row>
      <xdr:rowOff>179917</xdr:rowOff>
    </xdr:to>
    <xdr:graphicFrame macro="">
      <xdr:nvGraphicFramePr>
        <xdr:cNvPr id="6" name="Chart 5">
          <a:extLst>
            <a:ext uri="{FF2B5EF4-FFF2-40B4-BE49-F238E27FC236}">
              <a16:creationId xmlns:a16="http://schemas.microsoft.com/office/drawing/2014/main" id="{A9EFE155-DCEE-4859-A723-62BDF9299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108238</xdr:colOff>
      <xdr:row>10</xdr:row>
      <xdr:rowOff>59748</xdr:rowOff>
    </xdr:from>
    <xdr:to>
      <xdr:col>31</xdr:col>
      <xdr:colOff>435428</xdr:colOff>
      <xdr:row>14</xdr:row>
      <xdr:rowOff>108857</xdr:rowOff>
    </xdr:to>
    <mc:AlternateContent xmlns:mc="http://schemas.openxmlformats.org/markup-compatibility/2006">
      <mc:Choice xmlns:a14="http://schemas.microsoft.com/office/drawing/2010/main" Requires="a14">
        <xdr:graphicFrame macro="">
          <xdr:nvGraphicFramePr>
            <xdr:cNvPr id="7" name="Task Owner ID 1">
              <a:extLst>
                <a:ext uri="{FF2B5EF4-FFF2-40B4-BE49-F238E27FC236}">
                  <a16:creationId xmlns:a16="http://schemas.microsoft.com/office/drawing/2014/main" id="{4285BFB9-51FE-49A6-86FA-62DDF1C567F1}"/>
                </a:ext>
              </a:extLst>
            </xdr:cNvPr>
            <xdr:cNvGraphicFramePr/>
          </xdr:nvGraphicFramePr>
          <xdr:xfrm>
            <a:off x="0" y="0"/>
            <a:ext cx="0" cy="0"/>
          </xdr:xfrm>
          <a:graphic>
            <a:graphicData uri="http://schemas.microsoft.com/office/drawing/2010/slicer">
              <sle:slicer xmlns:sle="http://schemas.microsoft.com/office/drawing/2010/slicer" name="Task Owner ID 1"/>
            </a:graphicData>
          </a:graphic>
        </xdr:graphicFrame>
      </mc:Choice>
      <mc:Fallback>
        <xdr:sp macro="" textlink="">
          <xdr:nvSpPr>
            <xdr:cNvPr id="0" name=""/>
            <xdr:cNvSpPr>
              <a:spLocks noTextEdit="1"/>
            </xdr:cNvSpPr>
          </xdr:nvSpPr>
          <xdr:spPr>
            <a:xfrm>
              <a:off x="11569988" y="2075873"/>
              <a:ext cx="7566190" cy="8111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200889</xdr:colOff>
      <xdr:row>25</xdr:row>
      <xdr:rowOff>95250</xdr:rowOff>
    </xdr:from>
    <xdr:to>
      <xdr:col>18</xdr:col>
      <xdr:colOff>568900</xdr:colOff>
      <xdr:row>45</xdr:row>
      <xdr:rowOff>95250</xdr:rowOff>
    </xdr:to>
    <xdr:graphicFrame macro="">
      <xdr:nvGraphicFramePr>
        <xdr:cNvPr id="8" name="Chart 7">
          <a:extLst>
            <a:ext uri="{FF2B5EF4-FFF2-40B4-BE49-F238E27FC236}">
              <a16:creationId xmlns:a16="http://schemas.microsoft.com/office/drawing/2014/main" id="{94C6B519-384D-438F-8FED-AC771A6B0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106891</xdr:colOff>
      <xdr:row>15</xdr:row>
      <xdr:rowOff>96309</xdr:rowOff>
    </xdr:from>
    <xdr:to>
      <xdr:col>31</xdr:col>
      <xdr:colOff>423334</xdr:colOff>
      <xdr:row>22</xdr:row>
      <xdr:rowOff>81643</xdr:rowOff>
    </xdr:to>
    <mc:AlternateContent xmlns:mc="http://schemas.openxmlformats.org/markup-compatibility/2006">
      <mc:Choice xmlns:tsle="http://schemas.microsoft.com/office/drawing/2012/timeslicer" Requires="tsle">
        <xdr:graphicFrame macro="">
          <xdr:nvGraphicFramePr>
            <xdr:cNvPr id="11" name="Updated On">
              <a:extLst>
                <a:ext uri="{FF2B5EF4-FFF2-40B4-BE49-F238E27FC236}">
                  <a16:creationId xmlns:a16="http://schemas.microsoft.com/office/drawing/2014/main" id="{CE20ADC5-886F-72A6-9DFA-FF85F4940335}"/>
                </a:ext>
              </a:extLst>
            </xdr:cNvPr>
            <xdr:cNvGraphicFramePr/>
          </xdr:nvGraphicFramePr>
          <xdr:xfrm>
            <a:off x="0" y="0"/>
            <a:ext cx="0" cy="0"/>
          </xdr:xfrm>
          <a:graphic>
            <a:graphicData uri="http://schemas.microsoft.com/office/drawing/2012/timeslicer">
              <tsle:timeslicer xmlns:tsle="http://schemas.microsoft.com/office/drawing/2012/timeslicer" name="Updated On"/>
            </a:graphicData>
          </a:graphic>
        </xdr:graphicFrame>
      </mc:Choice>
      <mc:Fallback>
        <xdr:sp macro="" textlink="">
          <xdr:nvSpPr>
            <xdr:cNvPr id="0" name=""/>
            <xdr:cNvSpPr>
              <a:spLocks noTextEdit="1"/>
            </xdr:cNvSpPr>
          </xdr:nvSpPr>
          <xdr:spPr>
            <a:xfrm>
              <a:off x="11568641" y="3064934"/>
              <a:ext cx="7555443" cy="131883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4.670243402776" createdVersion="8" refreshedVersion="8" minRefreshableVersion="3" recordCount="2830" xr:uid="{40748DBC-51EE-4478-9D50-8250A207C5FC}">
  <cacheSource type="worksheet">
    <worksheetSource ref="A1:O2831" sheet="Assigned Tasks"/>
  </cacheSource>
  <cacheFields count="15">
    <cacheField name="ID" numFmtId="0">
      <sharedItems/>
    </cacheField>
    <cacheField name="Order ID" numFmtId="0">
      <sharedItems count="1093">
        <s v="8b2c850b-a913-4b0b-8fff-55d0ffeddb99"/>
        <s v="5af0542c-70c1-4db3-8f78-d98072d8828a"/>
        <s v="0b4d4b32-87cf-4dd5-ae40-7fb648e1623f"/>
        <s v="01fa9db6-e85f-4e85-a8bc-cf195befa48d"/>
        <s v="dd435195-4362-42cb-873c-ee8866a1b866"/>
        <s v="dc2540b1-cf08-475d-9b3a-d94d45fb4dee"/>
        <s v="eb87e60f-cfa9-4f5a-ac3c-6865220b1352"/>
        <s v="c54df448-15bd-44a6-8722-dc4569c362aa"/>
        <s v="bd825d75-6c01-4407-bdb0-ded463d71c63"/>
        <s v="90f75d54-a96f-4488-91ff-708f1366accc"/>
        <s v="74fee7ed-95e1-464f-99b3-58e88c35fcfa"/>
        <s v="e6b4e051-c471-4768-9dbb-cbdec0ec923e"/>
        <s v="6ef93ddf-5bf0-4757-a861-0ccfd8216f3d"/>
        <s v="0869080b-6dbc-4f4a-b8d7-446882c68ff5"/>
        <s v="3aabc842-6b64-4bbf-ad7f-939f206e62a4"/>
        <s v="01a67dac-5f85-415c-ad99-156d8dce2199"/>
        <s v="3b3c2869-0c94-4a64-be14-a37ceeff27b8"/>
        <s v="c7a4bca0-da46-4e08-9bb2-c3fc03da5e43"/>
        <s v="29891b6a-fa9c-4b89-8e64-d91e38d7a6de"/>
        <s v="589ab595-3985-4fd6-a669-5cec233a853d"/>
        <s v="2843d011-c6b2-4576-95d4-051b5fe16777"/>
        <s v="5079fa43-b6a1-4660-ad96-02ff35155805"/>
        <s v="9737c331-9749-4da0-8c50-ea78ca55c147"/>
        <s v="52f7503e-5175-46fc-9bbb-9b62c6a86db9"/>
        <s v="eb1943cf-bca6-48d1-84cb-e870874c1ad3"/>
        <s v="f1f514d5-b644-45c6-b498-7467587a45e5"/>
        <s v="82beadf4-e375-498d-83ee-76899f96f975"/>
        <s v="9d872619-cc62-41e9-834a-2e070154bfa4"/>
        <s v="955a3a6b-76c7-4c15-9847-649790ef9507"/>
        <s v="96565c4c-4be2-4d8b-bfea-cccd67daf230"/>
        <s v="80134eb2-cf01-48fe-b20d-6af6d220e3dc"/>
        <s v="f0b97315-f9cc-4cbe-8501-6df9d8165390"/>
        <s v="2fc041c5-2fca-4498-902f-9432ffaf7977"/>
        <s v="0a681021-f5f1-41e8-b404-aa35026a1df5"/>
        <s v="2ff1a4e7-d3d3-45b5-addc-96bbe207ec84"/>
        <s v="f162825a-96d1-4c24-9d80-1458ee6a0df4"/>
        <s v="ef8c2f5a-59a3-489a-bb11-1b324ea020f4"/>
        <s v="984dcb0b-8c02-4bc0-8390-de1cb83efcec"/>
        <s v="0af15302-ad23-4871-898d-25eb4369e6be"/>
        <s v="2c68069e-d6a7-4891-96af-c31f80256b2f"/>
        <s v="b78ba269-2e23-4f20-891b-f2bb01040580"/>
        <s v="91ed225f-e9b7-49ef-9727-556437a2dc1a"/>
        <s v="ed591f2b-c0fc-4a1d-8c99-1857bd903fe6"/>
        <s v="b29b311a-6ee1-409c-9de2-5cb02371fc03"/>
        <s v="8dd29c2a-2dab-43c1-97b3-0ef8331cf5c8"/>
        <s v="449beb25-b480-4183-b348-866aec000e10"/>
        <s v="6f9c24b4-0ce4-4ec5-b595-c486c37c85e7"/>
        <s v="3d0167ce-9f88-45d7-b926-bcd8e7f3eff1"/>
        <s v="b03822fe-bfe2-475e-b975-c7f081f3c1eb"/>
        <s v="333509d0-dbe6-4363-b726-c385b989b157"/>
        <s v="42a62f8a-a02b-409d-8527-f1e42e3ea37f"/>
        <s v="68bf1f54-ec17-41c3-83b4-aef0cfb1a31c"/>
        <s v="99b93623-93d6-4ba1-99d0-f6466cdf321f"/>
        <s v="59e2f771-504c-439e-9461-ccfa19cd9f0c"/>
        <s v="a4e1e0ed-adb7-4fc7-8a4d-152739aa4b2a"/>
        <s v="628b73b1-35d9-4dfa-8534-8b03c01e1ad4"/>
        <s v="59fd6584-35c3-4c3c-8378-3fc5b727401c"/>
        <s v="4affc5e5-62f4-456d-8388-7a181b4a91ea"/>
        <s v="6973a6a9-ff18-4b4d-ac62-a2fc25dbb2f6"/>
        <s v="2683872d-9328-4ee1-8834-38c7e2fed0c4"/>
        <s v="57cd0638-d0a2-4653-8f02-b4c3a2da04a8"/>
        <s v="230560a9-153d-4677-a6f7-fcffcfe1bdbc"/>
        <s v="0a4ecb55-a21d-4b45-88ef-22f4506ffb27"/>
        <s v="4ab67e5c-cbc0-443d-bd8f-b06efceabd79"/>
        <s v="c62d6286-8c69-403a-856a-2a9a087ffc34"/>
        <s v="0b5f9d78-f57b-483d-b1d4-08cda3e91cf6"/>
        <s v="3638384e-5150-44ad-b7b2-952953ca078f"/>
        <s v="ee5a4693-d880-4d28-a62d-1e6372619532"/>
        <s v="03238138-67b2-47a1-95d6-a44360e8fce5"/>
        <s v="121be5d7-fb32-43f9-8dd4-c14d8200a4e9"/>
        <s v="05abe873-dd05-4b6f-8b43-be27974e72c8"/>
        <s v="76878e60-6b7e-44b2-b8ce-1c9640b71444"/>
        <s v="a26a0c9e-0831-4322-8827-e779c9df5c26"/>
        <s v="2944cfda-e134-45e3-a37d-ee7cb94e57a6"/>
        <s v="0d400ba6-e5e8-48bd-b7df-7902a10ad7ed"/>
        <s v="4e90f19c-0079-45f2-ba1d-a0a4134f95c9"/>
        <s v="166b70ae-53ba-4689-84ed-82e7091b66c5"/>
        <s v="6adfa718-2375-4aa0-b3ea-d72b16836cb6"/>
        <s v="a2d68743-ca27-44e8-9ae1-66d8ca7cf922"/>
        <s v="391f0a97-3433-46b7-a0f4-ca646ba82f56"/>
        <s v="3c335298-d326-40f0-b30a-8f1b33495aad"/>
        <s v="8ab75e5c-4fbc-463a-a9bc-a6d98ae56ca2"/>
        <s v="d19a521c-092c-4771-90e2-59b7269b4fc2"/>
        <s v="a438fd60-e049-49e0-8bdc-f104b66ace98"/>
        <s v="ee2507d0-3b04-4d91-9987-b2a822e01c5b"/>
        <s v="08910fce-94bb-4140-b7f2-84acb2422366"/>
        <s v="eb9d6071-bf1e-43aa-b36e-4f1becb1f450"/>
        <s v="912bfb0b-a45f-4304-b53d-24d78799b03b"/>
        <s v="1a0770e5-0740-4297-9d6a-c1748ed432bb"/>
        <s v="02a3f2fd-a63d-417e-8130-9deec686f4a4"/>
        <s v="d6910575-09d9-47dc-abfe-4cdebce27cd3"/>
        <s v="47dc054d-b50c-449e-abe4-2ac01e9c59a1"/>
        <s v="73c4698f-8a09-4a2b-a2d1-994257d6242a"/>
        <s v="8e4d29e6-09ee-4267-8549-2dd47d57013b"/>
        <s v="2b1c1381-1ae5-4f84-9728-ea37a03a47c2"/>
        <s v="5acf8eac-fab6-4e32-b1fe-0660a9f7ec28"/>
        <s v="e982dd4a-0e7d-4f0d-8823-c7608e85760f"/>
        <s v="38ad18f4-7b82-4e32-97d4-43b3023e7172"/>
        <s v="2a33a4d6-5ed8-424e-ad46-9c141a014e40"/>
        <s v="9993bf52-d773-483b-be5b-a9b47bbe6d0c"/>
        <s v="141479fd-a654-4f82-94a4-7eaf6f7df8ce"/>
        <s v="1df14e43-3ce4-4a8e-9a8e-be6fd7338d88"/>
        <s v="c50a5825-e84e-4839-988c-5f32b16cfa91"/>
        <s v="c6e3b2e0-a653-4e75-937d-402b1130e8a8"/>
        <s v="9b1d7181-49d7-40a7-9954-69ee0a7c367d"/>
        <s v="7e47f926-c6cd-45f9-b350-d10cb61ae999"/>
        <s v="c2a6b43d-a78c-4aca-a625-576f1e5ecdba"/>
        <s v="61d3eb12-62a9-4975-8482-2a20c89de3ed"/>
        <s v="88f5eaf7-a1e6-41a2-8ef4-2b82f9756203"/>
        <s v="0357f0e5-986f-422a-b0c4-6684ecfe7635"/>
        <s v="20f37a45-744f-4a34-b734-34de88472aae"/>
        <s v="9bbc74ab-bd57-49ac-9358-1ae558613317"/>
        <s v="ecc8d65d-601d-4c8a-898d-a1cef1663db2"/>
        <s v="cad1ceee-f458-47ac-a956-a2dfe5aeadd5"/>
        <s v="2b17f3fc-9164-45fd-90f3-b13c6c8f4f54"/>
        <s v="4a2cf4d5-189b-4d0b-b988-6f57e7c38b56"/>
        <s v="a07ec965-857d-4164-aae9-efb873d06dba"/>
        <s v="1d8bc298-018b-4424-babd-d06dcb25f2d9"/>
        <s v="40a6e5d2-65f2-4d1a-8a94-78b14a0d611d"/>
        <s v="1b598045-b2ad-4bf0-8dcf-166438266fb4"/>
        <s v="300f38b1-07b3-4583-96d7-fa2f469b100c"/>
        <s v="80c08aa4-664e-41b7-91fe-9aebcfb20279"/>
        <s v="9575490d-899c-40e8-933c-67613a5186bb"/>
        <s v="52f0b2c0-002f-4847-990b-f102089f9827"/>
        <s v="e62b5902-6b37-4cac-8f3f-856fcded944c"/>
        <s v="97305699-f8ce-4ec2-ad0e-b61b905cf5d9"/>
        <s v="04fad732-d4b0-4e2a-900a-acd5c21eb1ae"/>
        <s v="7621211c-0594-4d0e-808d-11f3e121c2e6"/>
        <s v="8754006a-2307-493b-8feb-42b9f16679e2"/>
        <s v="6cae8276-6ef6-4c3b-b73d-cd8903692a24"/>
        <s v="033dc15a-7ffc-4c86-ae0c-a46fb6badbf4"/>
        <s v="985bb24f-9f53-4f99-a925-4ec016162d8b"/>
        <s v="abcee8e2-9d58-4a59-8377-b7564dad2aaa"/>
        <s v="9fcfdb2d-7841-4a63-b6aa-28700d775b8a"/>
        <s v="b85dbcb7-e1bb-4393-9376-c00bf1b78f86"/>
        <s v="d8433266-e675-45bc-b7d6-5522d7dd52d4"/>
        <s v="3d15607e-887e-4e5a-9de8-707f7c6ac78b"/>
        <s v="697ca243-d020-48c2-9a0c-aa617318c16d"/>
        <s v="a4aca9de-4971-4424-8bbd-cd66e8b1cc6f"/>
        <s v="f4555678-eb03-487b-ac63-e9f9d84f5ad1"/>
        <s v="ee92ae1c-d2a6-4a97-8961-083a25f45ad5"/>
        <s v="0c4540aa-6698-4db8-8ca4-ff127a6b311e"/>
        <s v="12a24a73-d954-41c7-b6b2-2946f7c5a6cd"/>
        <s v="da9616aa-5787-4715-acc5-277eba47c492"/>
        <s v="1ff4df69-9744-4c60-8926-7886dcd72ef0"/>
        <s v="f7bcf248-ce75-4f0f-b497-5a153c8c20cf"/>
        <s v="fc62b628-db01-4962-a358-e76c9ccd312e"/>
        <s v="79fa249d-ef26-4864-88c9-7db5e8770fe3"/>
        <s v="b1bc819f-28c0-4126-b0b9-41331ad47d4a"/>
        <s v="f6ecf410-5c3e-4def-a703-3f87317459a4"/>
        <s v="5c5239df-39e4-4fc2-85f9-ca936fa921b7"/>
        <s v="60e296f0-aaac-452c-9d47-91d1247168a4"/>
        <s v="02da8c7a-ce12-4c3b-a269-ff55b9532611"/>
        <s v="a87933b9-cc12-422e-8a4f-551e87caa15d"/>
        <s v="47ab5e90-8da0-4a91-adde-55d6825f927f"/>
        <s v="b0cddfc4-965e-4db0-b83f-51af2703dee5"/>
        <s v="81f11541-9752-4e35-b1e2-f98225ac9d07"/>
        <s v="f507bb15-c068-450b-88f5-08fa84ae32ae"/>
        <s v="6dda0e11-bb84-4e10-ba14-693bcfe13e19"/>
        <s v="5887d0a0-132f-4c01-8d76-b054238785e3"/>
        <s v="cabc1b9b-957b-4a57-8ef3-5d5cee80f4e5"/>
        <s v="3e62382c-edea-4bef-90db-b2c1269717a3"/>
        <s v="35630cbf-c816-4710-b7a9-4bda91dd4d93"/>
        <s v="d7b84745-f9b9-4f1a-bc81-f055208ff80c"/>
        <s v="572c23f0-099b-4a1f-9a93-37ec11d62710"/>
        <s v="e4db70c0-4e9b-4457-bd87-fdfac33c3113"/>
        <s v="5c51168d-2c20-4deb-9c36-c23ad12283a9"/>
        <s v="a81cad8b-97c2-4bf0-ad1c-8d92ef6dcad4"/>
        <s v="c1841e14-3607-4611-8841-466bcc5dd5b8"/>
        <s v="a9f71a59-7c22-4de9-9271-ec0a8d549a51"/>
        <s v="9307cb11-fdd9-4ec2-8ab5-e68a7b1e8593"/>
        <s v="56aa3a1a-de2b-4f71-bddc-142dad01eb22"/>
        <s v="e06b012a-457a-40af-8ae3-5b911624e2f4"/>
        <s v="246707bf-99b0-44c6-9920-d1e570106bb6"/>
        <s v="462f06e8-870e-4992-a0a5-702f7c24093f"/>
        <s v="7d875f83-725a-4b7c-b064-4eb5022c691b"/>
        <s v="83eb6c56-6b11-4b80-8a32-796dfb279b48"/>
        <s v="98eb6997-c475-4a29-9b38-54cbb462dd2c"/>
        <s v="c25e0def-5ad7-471d-814c-02c49b50632f"/>
        <s v="9a6ae5aa-a80e-4496-9395-ef01b9d8a52d"/>
        <s v="7830ff29-990c-4e58-b000-caa7ef472431"/>
        <s v="6032968e-a89f-46e7-b240-5c011b246c42"/>
        <s v="d60f7794-d844-49b7-a231-acf2ec9abe25"/>
        <s v="6aab1a40-20af-4304-bc8c-11ef0c04c267"/>
        <s v="72f96d93-e89a-4e12-87c8-5086c61b054b"/>
        <s v="10ec97c7-8303-4c24-8782-15b4c32c425d"/>
        <s v="304d5639-9666-4b61-ba6f-bbd8295eaa6d"/>
        <s v="5c1368cc-47c8-4eca-889f-16fd0c77db1f"/>
        <s v="3db48d06-6dd3-4b24-96db-c0cb6b9eeeec"/>
        <s v="57ffe38a-cbbd-4f23-94b9-a6add9a69179"/>
        <s v="90e37650-9b1e-40ec-b967-e6745f576af7"/>
        <s v="b8ed5bb2-4003-4fd4-8384-59d43c699098"/>
        <s v="d7cd6b72-90ab-4529-a3ee-9e08939e9fed"/>
        <s v="809166a5-9f55-45f0-b480-3a5ae72c36f6"/>
        <s v="c420137b-b86c-487c-a83c-bed748202fac"/>
        <s v="498fc1b1-f574-4306-bf2e-ebd534c99d4b"/>
        <s v="56cf7f9e-7c8d-4c54-a03e-45f81921e777"/>
        <s v="02904fa4-08f8-4af1-9693-0232688f2aae"/>
        <s v="295a07b0-02e7-458c-9db0-d1da08d6ebe3"/>
        <s v="81e2f099-3c37-4054-bf9a-cacd67eef32d"/>
        <s v="15a1beb3-89a6-4357-865e-a0d0b32e120e"/>
        <s v="d0c6e687-53f8-44af-9bbc-f87109c10dad"/>
        <s v="a39e4d34-7d23-455a-8da8-01b6a9354916"/>
        <s v="46b7e84d-27b7-4fc4-8c88-6b68824c9157"/>
        <s v="a32b8079-2b88-4047-9df1-0a221d765adf"/>
        <s v="fc829953-6701-4253-b62c-c205c4fbcc9c"/>
        <s v="5f11a610-2813-4dbf-aab0-ad700db57418"/>
        <s v="4974af7a-0c8e-493f-a9b4-219e1ad12d8e"/>
        <s v="8cf7e514-58f2-4d05-b899-824c602b5b45"/>
        <s v="1f77ef1f-8f57-4ef2-a503-c4e48011140a"/>
        <s v="fc5ee93b-14e6-4f98-bd54-f3474b27f34b"/>
        <s v="ca55622a-0aae-4f16-bf05-2c7dfcae2b92"/>
        <s v="1cd73341-8ca9-4a16-8f6a-fa9a113bd518"/>
        <s v="1f32431d-8689-4e97-9c3e-e84c08a83c5c"/>
        <s v="98c6b382-fcb5-4481-90d7-2c7aa654a372"/>
        <s v="9ad7487f-1742-495c-931d-4fe97c23a256"/>
        <s v="ab6b2524-5966-47d7-9d3d-d4cbc48a1ec6"/>
        <s v="be72b57c-3b01-49e4-aaed-33f07955f614"/>
        <s v="f4301643-2e34-4dbf-ac5d-1a5c5aee398c"/>
        <s v="f509be54-95d5-4f2c-a754-3ca9a71d9986"/>
        <s v="34fdaeee-80f8-47bc-ac65-fcb8c5fd8bb1"/>
        <s v="273e2091-9cee-49a6-83f9-82efa72c89a3"/>
        <s v="d3c63528-9678-4571-bf10-d1d227a765e6"/>
        <s v="218b0a83-ef83-45af-b07d-1c65f6979121"/>
        <s v="e497d3d2-20a2-4df1-9652-57ed4f612097"/>
        <s v="c6a3c07e-8e0d-40db-88ec-c9a8648711b5"/>
        <s v="b3f4389c-d4f8-4ff0-80b8-c85082021e21"/>
        <s v="69631700-c001-4563-a6f9-2ef8128dbc98"/>
        <s v="a07c109b-1d5b-4590-b880-98c67988cb1e"/>
        <s v="0ad3d8d8-aa30-4cc3-ade5-65bed7d46820"/>
        <s v="5a350d40-36a1-49be-a4a6-9a1b4046d4a0"/>
        <s v="7b9c77dd-9c46-44e8-8055-2c0f3f768b25"/>
        <s v="90c88065-aaac-461c-a027-4db739318f6b"/>
        <s v="d3cbe435-1606-4799-a0a1-7cad225b9b1f"/>
        <s v="85a9ba05-809b-4b09-95ae-6bde4ef5b938"/>
        <s v="bae6114f-ff07-45bf-b82a-2001b6faa673"/>
        <s v="a0ca80e3-4f23-4622-8ea0-9576f42ecc90"/>
        <s v="14a25dca-d63a-4aa6-899a-896d2f536cc1"/>
        <s v="17a987f2-5097-43fa-9193-77a85d4a6947"/>
        <s v="76f4b920-1d90-4e5a-9c07-30e2ec5724b1"/>
        <s v="56f25dba-12af-41ca-ad20-a20fd7bf1094"/>
        <s v="dcf692cd-c4c8-43ef-9b39-5be654de69ab"/>
        <s v="b066f741-64c4-4d10-9329-e54e490ba1a7"/>
        <s v="9cb0281a-b9c4-4a67-a3fe-4ba2a99e6437"/>
        <s v="420cffe0-0499-4916-8899-5677342e317e"/>
        <s v="6677dc8d-1274-462b-9759-4a8f3eb66c8a"/>
        <s v="9a388a5e-ebcb-48e2-b506-3713482b97ab"/>
        <s v="e7e10107-f0ee-482f-bd28-159a7d8f0d3f"/>
        <s v="81ff8614-7095-4f55-9b61-bd84ce4107bf"/>
        <s v="c93fd00d-7dea-4837-a2e0-d27afb96e150"/>
        <s v="96a7ad0e-d714-4597-b317-147e22e81433"/>
        <s v="e6e92f14-796c-4cbb-aee7-54e33f757de7"/>
        <s v="3620a481-6875-4be1-8bf3-f4fe6ed2d3e9"/>
        <s v="b316da1d-820a-4b8b-9cd1-4a3f1b898860"/>
        <s v="8061a932-4170-4703-b6b6-23967fe3114b"/>
        <s v="abd12467-f8aa-49e5-a686-84a16b79a0b9"/>
        <s v="17dd01fa-a16a-4473-9fbb-119932694325"/>
        <s v="da7574b7-6f9c-4201-89d0-1cbe69dd7956"/>
        <s v="f19bcc31-10cb-4ee1-8221-36024a5563bc"/>
        <s v="b8c5c1fb-519a-4ea0-b596-4996a2f93f3a"/>
        <s v="a956333d-98c1-43fa-9fa9-ddc988c15a17"/>
        <s v="71d30a23-8cd4-44b5-8ccf-3054f82d56b9"/>
        <s v="3be3f2da-8621-4962-8628-2cbb113d6b86"/>
        <s v="e63e506f-c30b-4781-9fe9-151d15a868d5"/>
        <s v="8040b48c-6b84-4fc1-be11-da3887bd032a"/>
        <s v="c4e9c2e5-e575-489b-a1b9-ee89938d4b25"/>
        <s v="cf90195f-115b-47ea-ac39-223a8e6c1bc5"/>
        <s v="b7d6c4b1-0db5-4e2a-b3b8-c4e2b3fac23a"/>
        <s v="fc738b5c-dee4-4abf-9c6a-e396f18bc4b2"/>
        <s v="8c516074-e44b-46f7-bd42-5fb44ac794ac"/>
        <s v="40235edc-44c6-448a-b37b-440d2863106a"/>
        <s v="377d5cb7-5554-4664-ba23-0278554f9118"/>
        <s v="a9f307b5-03ea-4605-b7af-6cf209a2fae4"/>
        <s v="474f8d50-ab67-47b5-9f57-e8c60478f97a"/>
        <s v="a9033d7d-1f4d-4324-a581-0785bb4e1099"/>
        <s v="00a56d6a-5564-4569-a030-0803d9103930"/>
        <s v="06b7e2dd-706e-4156-aa4f-dc4ec735badc"/>
        <s v="449035ae-a59c-4d2a-9d37-52c2522a2689"/>
        <s v="9e628b7e-cea1-4ff2-b346-1291b11739fc"/>
        <s v="afb1e24b-174e-4cff-a284-c7d6922a8ab5"/>
        <s v="f0b16469-93df-495d-b971-729c3c444944"/>
        <s v="03589d0f-d691-4c6d-8821-17a60bca3912"/>
        <s v="2ccd627f-9c87-4766-8292-38247853d8d3"/>
        <s v="c89910ea-489c-44e2-99cc-d208315f82cf"/>
        <s v="224eeacc-9bb7-4db3-a0d0-42f7a28b848f"/>
        <s v="36b420cb-aa76-42a3-bd14-273a592ab571"/>
        <s v="84cc9dea-dee3-40ff-8e9e-264fff406bfb"/>
        <s v="7b3767b5-b688-4773-82d1-5753527e0f27"/>
        <s v="608a244e-a84d-43db-8355-c768b20f563c"/>
        <s v="e5574d6c-9de7-408f-b5b5-befa61d5446e"/>
        <s v="4557c97b-cb76-4d58-88c8-7541c07c0bca"/>
        <s v="57ead0a4-4292-4f1c-b254-bece4039af98"/>
        <s v="e714693d-9b0a-4b8f-9d8d-fbc0e18b1a79"/>
        <s v="33a9af8f-b5f1-436e-8ded-beab5b841fe4"/>
        <s v="2e994c5f-3775-4df0-8722-67a0b43e80df"/>
        <s v="c4a9f8ad-3238-4e76-bf53-8ff8cb87ca2c"/>
        <s v="223650fc-835b-42dc-9b24-acf58d6ea6e3"/>
        <s v="b649eaa3-22e5-43ed-a6f3-08f570f30bc9"/>
        <s v="ec480026-a2b7-4a53-a61e-4f671fc35aab"/>
        <s v="40ea9c0f-ff5c-4195-a947-0b7f43533dec"/>
        <s v="13f51cc7-61b1-4c32-9e62-ea6ad99e10ce"/>
        <s v="eea11d51-106e-42b1-90aa-b47f5f31bccd"/>
        <s v="74346905-8b35-4126-af56-efb47fe4ac9f"/>
        <s v="7d21966a-1a69-4af1-866b-62f9972fde4b"/>
        <s v="8b6a4714-ca34-4927-8360-5191e662a1f2"/>
        <s v="0dbd3d9f-35d1-4ab3-b89d-f24d66420659"/>
        <s v="85aee65b-bc20-4e3d-b3b4-c50ab33f6aca"/>
        <s v="3fca5d5c-8021-428f-8fa1-50ccdc7f9704"/>
        <s v="4f639d1b-8632-4769-b772-8a3a748eb259"/>
        <s v="5da16cd5-eef9-45db-97a2-cc53cf4e1233"/>
        <s v="874bda34-607f-4f60-8868-4c69c4203a56"/>
        <s v="0d390d5c-9703-4448-b1a5-fa3237764763"/>
        <s v="0d36b15c-7159-4041-b9fe-6ba73dc2a659"/>
        <s v="1e51063a-1b31-441d-ae46-15b6af0192d9"/>
        <s v="fc023bba-c0c3-4a66-891e-675527c8dda5"/>
        <s v="44b51dcb-3316-446e-ab51-828cdc85bff6"/>
        <s v="5b2a9d98-2ee4-42a3-8a19-846b4bce4df6"/>
        <s v="930e0b68-cfb1-4ff1-85b2-5e46ff9b32a1"/>
        <s v="7f9ca39b-5e1e-48d4-949d-f08f193ee221"/>
        <s v="e2607d7e-a71b-410a-bf55-cbf19390b705"/>
        <s v="82a382f6-6490-4a70-8c6e-fae9ab86239a"/>
        <s v="57bea3db-a964-459a-bc54-1c132ec0036f"/>
        <s v="e70d6761-a1b9-412e-98af-4d4b4e4c6650"/>
        <s v="d3f11682-e3cc-4ba0-8b37-ba851e4d5729"/>
        <s v="fcd912ea-4d41-4d0c-b013-e2580bd9444f"/>
        <s v="b942eb31-ec26-4001-b847-b44c2e5ab306"/>
        <s v="fd8709c4-408b-4ad3-ad7e-46095fe57702"/>
        <s v="988d8a13-c797-443d-972f-a43ebed8fb69"/>
        <s v="21c567c9-4c60-42cd-8aa2-def7d21af1f5"/>
        <s v="a703c5f3-1974-4d17-9b3f-203dc7aa1fa9"/>
        <s v="d60d7310-4a4a-4f9c-a502-825690dc86b4"/>
        <s v="065b73d8-d678-4356-8366-4f5e63bf0b16"/>
        <s v="a03b7cae-5f42-4d0b-bf29-f3da813d76b7"/>
        <s v="848dd625-a32d-4000-baf6-1d4db14f163a"/>
        <s v="a06976ed-dcdf-4814-a771-6d8ba5417b63"/>
        <s v="a22d069d-f2b7-4ccd-b012-49096bec9f41"/>
        <s v="02063e2c-dcae-400d-97a8-06a2cfc3e4a7"/>
        <s v="d9d1a1f4-690c-4583-9ee7-f4afbe75a9dd"/>
        <s v="97b8034c-9e2d-4c1b-ae23-d800c405f71d"/>
        <s v="51dea58c-11df-40ab-902f-d78216c7a3b5"/>
        <s v="373a470e-764d-41af-9c6b-7fb675bb0b94"/>
        <s v="1bbce331-98f9-4e3a-9f42-65a0b149076d"/>
        <s v="27fa64af-ee5e-4cf7-91da-1f3ec975e71c"/>
        <s v="c363f0d5-7c84-4f89-b5a9-54f9d83a8b7e"/>
        <s v="ff061270-4f31-4488-a01d-f896328b05c5"/>
        <s v="247d1c5d-a6f9-456c-916f-ad7e5a68f58c"/>
        <s v="211c00ba-22a8-41c0-ba46-98910fcc7b1f"/>
        <s v="0110fba1-c0d8-4da7-b996-6cb77d49ee58"/>
        <s v="6dccf873-e5f1-4fda-b42e-19f614a1e5b0"/>
        <s v="911159b0-6263-4199-a38b-25ac6d94d94e"/>
        <s v="d0292a3b-0286-4c01-8370-c0b70248a6a2"/>
        <s v="8852097f-ad8e-4bc8-96d1-33c4571959e1"/>
        <s v="7bec8459-4024-42f8-b8cf-2bebff2b23bc"/>
        <s v="c08e677e-3a44-4b5c-a9e1-5e5ff7fa9707"/>
        <s v="864ab280-239d-4a2d-9a8e-f3fb88d6b172"/>
        <s v="c3087738-809c-41ba-8e90-9367845a715b"/>
        <s v="88983c84-894c-4169-8b0a-959453c3c53f"/>
        <s v="67e6649b-9d53-42a4-93c2-d7ffe3fdfdf9"/>
        <s v="129dfb6b-e28e-4cff-9d40-ddf094e25a36"/>
        <s v="afaa98df-d480-44cc-902d-15d8d6ada656"/>
        <s v="9560dc0c-b048-4aba-92fe-812f52835842"/>
        <s v="f5f9341f-9648-4ff2-b56a-90c36c053ecc"/>
        <s v="a449983c-7e29-4667-a4da-6d3d0d0e1dfe"/>
        <s v="5da3ec97-7595-461d-ad0c-59de34ccee32"/>
        <s v="28e73236-e766-45c4-8328-4668cbaa9c77"/>
        <s v="8588c0f7-4a48-459f-a33c-bc1efc7c85b6"/>
        <s v="d3dacd93-73d7-4a9d-8436-9de22066dc96"/>
        <s v="40a698db-cd35-4dce-a89f-184618430a00"/>
        <s v="55799d5f-da79-466b-b8e2-88793817853c"/>
        <s v="47855707-4bfa-4305-be8c-1af1e2c37c37"/>
        <s v="8f0a9adf-c025-4227-98f4-46ffabe38d62"/>
        <s v="78819f1b-c5b6-403a-8920-c60e2829e308"/>
        <s v="81fbf8a3-304c-419a-8806-1d60de4f43f8"/>
        <s v="bd799225-ba26-4df8-a36f-d5c02e9ed9e4"/>
        <s v="34f010c6-105e-4e5d-89d5-012cc02534cd"/>
        <s v="ec419ae1-6f42-4029-a99d-b406311db823"/>
        <s v="24ae5d90-6e1f-4675-9da6-c053da9b6038"/>
        <s v="e2a27625-ba6b-48ef-9bc1-dc44bafc391d"/>
        <s v="06d3c672-c24e-4f8a-bda4-d103e706e48d"/>
        <s v="3181852a-3cfc-4c15-b66a-39dafa4fcfc4"/>
        <s v="70bafda5-5c01-42ee-85c6-49a6ca50ea34"/>
        <s v="9c089eb1-40d5-44a2-9ec5-41b8a45d694d"/>
        <s v="87b3eb10-36ab-4fcc-a4a3-29b2ec91b1bb"/>
        <s v="7037d0c8-857c-4b62-a62b-dea15fb9b8a9"/>
        <s v="9d4bb41e-2a11-4f7f-999e-8798a9bd4d3e"/>
        <s v="168f0018-c563-4cc5-b701-680757de1e2a"/>
        <s v="04eaabfc-f223-495f-8daf-271f8f79d77c"/>
        <s v="ea326021-8562-458d-b822-a64a0f9b696d"/>
        <s v="69ae1173-6a32-4a08-8a48-0aead8e6b7e2"/>
        <s v="b4e5c1e4-22f7-44e5-9173-f6592b76f60c"/>
        <s v="f752c46c-06df-4f0b-8d63-7ccb638fff71"/>
        <s v="0ebba343-250b-466d-967b-6c4fd1476843"/>
        <s v="aa3e8fc6-91f0-438b-b60e-f0e4a7f5d323"/>
        <s v="6938705a-9a34-4700-9d1c-20f0af412456"/>
        <s v="131bb95d-4b08-4b5d-b8d8-5b669fd8791d"/>
        <s v="130c1e71-82cf-4647-85cb-782b59d773e2"/>
        <s v="bd4f8fbf-fcf2-4422-80ad-126b28567ffd"/>
        <s v="fdf98a9a-c966-4cac-ab9c-7ab2bf77b581"/>
        <s v="6a57023c-cc2c-4a95-ad0f-73915b466fa1"/>
        <s v="f1fefb3b-0547-41b9-bb1b-17f40cdbcf5a"/>
        <s v="779d6a24-e38b-493e-a1f2-13adcf5e12ef"/>
        <s v="03a50837-6aa3-41b5-b917-c93d08722ad2"/>
        <s v="9f5bc2d8-8505-4b4e-bec8-ee7e455e1316"/>
        <s v="459b9c76-e48f-451e-b914-f6b3fecae30f"/>
        <s v="e7c8d66a-7038-4b76-87a2-47e0146d0dba"/>
        <s v="0c6b8686-21b3-4b17-99b5-1f3cee5758c3"/>
        <s v="22a47da9-dfe5-47b6-98a2-7844cddd6ffb"/>
        <s v="35b87757-ada5-4f18-8f47-b52029889bb9"/>
        <s v="9b89b3b7-a50f-485f-91b4-49603ff6ab33"/>
        <s v="c6466e86-c125-47cb-b8fd-64bf2ef181fa"/>
        <s v="fc955713-df1f-4dd3-a5fd-d431cd797574"/>
        <s v="270bbe07-e3e7-4075-8a21-fed04e2f975a"/>
        <s v="6a4896b3-32a7-4221-9b15-eef7b8edc05d"/>
        <s v="beba81b7-e268-4cc4-89d4-1279706443cf"/>
        <s v="1b6abc0f-2284-468d-9923-54e62b829c67"/>
        <s v="c30af4f7-a736-47fc-b5f6-5ef05e012325"/>
        <s v="1a8f49af-f210-44e8-b216-52bf3d41b295"/>
        <s v="a99274f2-440b-47bf-82d7-88c66e8763c2"/>
        <s v="7c9fe2fc-7000-4a0e-8f12-539a11bb3115"/>
        <s v="62c2802d-7cea-462f-b614-bca838d9f2af"/>
        <s v="db66ab36-1207-4b20-87fb-a181a0683081"/>
        <s v="e05d4952-0fed-4ab6-9bb9-4269a2b29139"/>
        <s v="3e6b4780-2aa0-4b12-bb39-b1c4608fefea"/>
        <s v="b258e236-e442-41bd-8a6a-6b6367c935fa"/>
        <s v="e767593d-7243-44e7-a8e5-538977846d02"/>
        <s v="f54dc25c-454f-4f65-b814-ad54aa949406"/>
        <s v="5f929d50-62e9-40a9-8df9-393885c2fd99"/>
        <s v="2296cdb7-e718-4c6b-a95d-eb4a1b4a8baa"/>
        <s v="e54fe1e2-f087-40d6-8c34-06423062eba8"/>
        <s v="58eb3926-059c-4322-99df-477bde1ad513"/>
        <s v="dd78407e-98d5-41e8-904c-1c028b060350"/>
        <s v="ba540dd4-3c5d-41a7-9176-3d01da23b0e6"/>
        <s v="8d5a29b6-ee55-4afe-9693-bad922c457a0"/>
        <s v="d2f11600-d06b-4c6e-b3b3-add783b60490"/>
        <s v="42dffbff-85fd-44a5-acfe-a917e90ae691"/>
        <s v="0d9a1549-9644-4282-869b-b947d66968b7"/>
        <s v="b3673de3-cc6d-499b-a156-2834f6cb3c90"/>
        <s v="56496c0b-07ea-4135-90d3-ffc004ec9b2c"/>
        <s v="f39c43dd-64bf-43a5-a128-068e146bdbfc"/>
        <s v="49b599b5-e8de-4ef2-a48f-e7f2d1a186f9"/>
        <s v="2923df68-f098-46ab-acab-de02d0c3ad55"/>
        <s v="08de6752-11ff-4d59-bb87-58d870b22e1b"/>
        <s v="818be29e-377d-4a1f-aaa2-8ed25d4cc7df"/>
        <s v="f053661c-20b6-41ed-a957-ad45e887f8d1"/>
        <s v="2cbae80d-4e06-4996-86bc-d271677f88b5"/>
        <s v="89902d3a-6ba2-4bc6-9655-a6e7d7835a92"/>
        <s v="17bde26f-e8d8-430f-8187-a38ffa243ccf"/>
        <s v="2573281a-7ae8-478d-b020-bbf99190fcf0"/>
        <s v="715e2ba2-f764-4d16-9eff-240d347d2da6"/>
        <s v="ad5ab6f4-1775-4703-ae08-795d6a593f17"/>
        <s v="ec6396ea-d34a-4c65-b4c3-1544ac08d997"/>
        <s v="a4c491cd-dab6-4e78-8dac-b15803dd2239"/>
        <s v="4b0a0fc8-31e1-4259-a565-e6bafeb7ebf0"/>
        <s v="2f28124d-e908-4d84-92e4-9bfbe524399d"/>
        <s v="d7da6e70-5c9c-4f29-8ba4-c03d113dd7b5"/>
        <s v="05119068-29d9-4af7-8690-5a838ecd4612"/>
        <s v="8b6fefff-ec9f-4c77-a0a8-93d4e317ab0f"/>
        <s v="0f0ece7d-223c-4088-8ec1-773557ee44a7"/>
        <s v="35b6d318-6828-47d1-a4a3-56cb8ee68f82"/>
        <s v="5aa8abdb-c11b-44bb-bdac-797a25ffb611"/>
        <s v="8c61adfa-489f-41e3-9261-18d3b87c7596"/>
        <s v="39827b8a-bee8-443a-9532-4f4a12559b78"/>
        <s v="ac871024-904e-4c19-bcc7-ae7611b9fadf"/>
        <s v="a9ee9f30-24a2-46c0-9067-ff4285ea4bc9"/>
        <s v="2c5c095d-bd47-4b64-9928-3b91b5487501"/>
        <s v="85f421c8-e68b-4dea-8534-ddabe5ce95c3"/>
        <s v="c718e565-d69c-4200-98b8-a5e7aedbd262"/>
        <s v="1a3c0f10-611c-44ec-bdd4-107603b94f6e"/>
        <s v="d507f437-5b0c-4dc9-b609-a5cee809d81d"/>
        <s v="01819bdc-215e-4fc1-a1c0-f6ed1b22e046"/>
        <s v="cba5abf1-21de-47c6-8799-98af7c1adc21"/>
        <s v="4ad84d4f-ead8-4664-94cd-aa3a47b3fd44"/>
        <s v="6ceb9e69-8163-49b3-82c7-6f63aaf782e2"/>
        <s v="6ffd1363-11ca-45cc-bc25-bc8282b3373b"/>
        <s v="2436e345-55de-4eb6-ac67-fe7c0852c192"/>
        <s v="726b17de-7f43-4c3c-9b56-1d01dd997797"/>
        <s v="c1c0bbb2-264f-4d16-b54a-1052d57d28e0"/>
        <s v="b4f2e1c4-f3fb-442b-ad06-c2152f0808a0"/>
        <s v="26197c89-a1fc-4783-8f00-b324cee6e9b4"/>
        <s v="74eba42d-d59e-498f-b1ca-df70157fd8a3"/>
        <s v="5d450e10-b3f0-43f0-9f58-63c0cb57daf5"/>
        <s v="a5f5f34d-a638-4740-bd82-79967d561c76"/>
        <s v="9a5172b8-1ff3-4d3a-8236-6f0a0da1f541"/>
        <s v="99c294fc-a62b-4dc0-8add-6afee4b7d210"/>
        <s v="3dc3dc2c-2920-4e5f-a77a-cd73466cf246"/>
        <s v="bc137523-40a8-4e49-ba4d-3f19d16694d3"/>
        <s v="0f47eb36-c3e0-48ea-9b6d-7c11ad1bd985"/>
        <s v="51f9f601-3b11-4714-a489-54d324a7bddd"/>
        <s v="20e90940-fcde-42f8-8711-8c2837f777b3"/>
        <s v="b98fb0af-cedd-432b-9cb7-28a4870cae5c"/>
        <s v="5bb80a24-6350-466d-9312-4aad7c9b21c8"/>
        <s v="f3ac2840-0995-498e-9723-5be3f6846191"/>
        <s v="d0bf642c-bd08-4805-909b-6cff789c4cd8"/>
        <s v="9e2e3890-d060-4657-9ef0-afda24792662"/>
        <s v="c302c361-3898-43f3-a43c-d35c1c677cd5"/>
        <s v="05b6c772-082d-40ef-9519-0a391ab348e6"/>
        <s v="ca2bddcb-3b93-4e37-a3b0-c490949b4247"/>
        <s v="4538b550-da3a-42b4-b022-a24484a1387a"/>
        <s v="a09f5905-6cff-43f0-b041-93d31996c0cc"/>
        <s v="185094ca-ca10-45da-a0da-54a8476a4f09"/>
        <s v="694c651c-0080-40de-97ae-ffceab45b304"/>
        <s v="6b4eb671-aaa6-493e-b03e-2e5175986556"/>
        <s v="21c6a077-51e8-4390-a954-a95a1e7f5475"/>
        <s v="a0261462-7286-4124-bfe5-339a7e438ff8"/>
        <s v="622213d6-5bf0-4af9-b3c8-fbbf26f26639"/>
        <s v="5ae63ab2-bc48-43b1-9b86-885327654e4f"/>
        <s v="3c50389d-c009-4b59-a48b-280ecb576b15"/>
        <s v="55a0239e-d0c4-4156-8ae7-56a45fdeb0c0"/>
        <s v="8ec1ea45-c56f-416a-b6f6-3acac5e222d5"/>
        <s v="f75443ce-aa26-44c3-bdd8-10f516be3dd1"/>
        <s v="2fd4b1cf-70ed-45e6-bdb0-5528a5182c2b"/>
        <s v="5e806597-9bf3-4eae-af91-fd13d1970c57"/>
        <s v="79c615ae-e528-4746-b4e3-9f2f7438f5e3"/>
        <s v="a246abd7-f3fa-442e-8c98-15a7f46d994c"/>
        <s v="7b2a1fed-ff27-475d-a3b3-ae7362bec2f9"/>
        <s v="83c5313a-3628-451f-917e-27e0ef3eebd9"/>
        <s v="9dd5b808-0692-4644-bd5f-6863dd49a5df"/>
        <s v="f158f3e3-6030-47e9-9e7a-6595bbb7ed24"/>
        <s v="48381ec3-13a8-4f8f-a6d8-fb0f2acdd952"/>
        <s v="d2585742-3c4a-45fc-8bd8-4fc1f64d754e"/>
        <s v="c77fb70b-944b-420f-93ea-0481d6461279"/>
        <s v="74f45a75-51c6-4a93-a7c2-acab3bd13799"/>
        <s v="2baf4bd9-7742-4b91-9eb9-85b6ae15b412"/>
        <s v="6addd763-6fd4-4dfd-a2db-7cd2f1cea7a6"/>
        <s v="0b744ceb-2a14-4600-b464-50465ae26052"/>
        <s v="bf9f65e3-be8d-427b-9998-9d28ea2b5191"/>
        <s v="d0f4e660-2f9c-4139-8029-0b90d04a3b6b"/>
        <s v="953402ca-0bde-4cab-968c-4b41f9e6a31f"/>
        <s v="0f8f25a7-e168-4af1-a0f7-3c743e1e51b5"/>
        <s v="d3134e43-36ff-48d6-a997-68d3f4f2d048"/>
        <s v="affd2a67-59d1-445d-9d23-2a1e9b0ed7f9"/>
        <s v="2673ba64-ddf8-4a0b-8412-dcde95738b29"/>
        <s v="a2a8c849-6e09-44ae-9f8b-084d5dcf7ad4"/>
        <s v="cdb7a5ed-b92c-49ab-9b37-2f0cf33c2c93"/>
        <s v="271efef5-1a45-4dd3-8f53-dbaa586056cb"/>
        <s v="31e0d099-ae61-46a0-8423-f22681d65151"/>
        <s v="583e2cdc-ec35-441f-b09b-d9d943f7cb41"/>
        <s v="3cf7a88d-83a1-450b-bcfc-65cc1198c8fc"/>
        <s v="a3ff3143-831f-468a-a448-8c871dd7c2f7"/>
        <s v="30e7b6a7-4e33-4503-9975-a6ab7791a0d6"/>
        <s v="fe6d7ab7-2e3f-463a-9264-d83ec07d7fda"/>
        <s v="b1926216-5e1c-4473-a17e-6f0ad357a845"/>
        <s v="bafbc885-d0e2-41c6-a786-3381b2e2fdf1"/>
        <s v="e551589d-1ece-4c67-aa2e-0388e9971cb8"/>
        <s v="0d4dab0e-3bc6-42f4-900e-d9094013b1c0"/>
        <s v="e19c2f1b-2dfb-4149-983f-0e3e947ea953"/>
        <s v="c4476960-57a6-4590-b5bb-2cb01f061bfa"/>
        <s v="a45e539c-7fd7-40db-8cc2-125efc027424"/>
        <s v="48cd95a1-3335-4366-92fe-b8264292f1e5"/>
        <s v="162cbc72-56cf-4347-9739-531af865b2f7"/>
        <s v="dcc5dd13-cc3d-4b0f-a07b-5b55a856d2c3"/>
        <s v="6d7aa9c5-1c5d-4394-b584-4ee049bee771"/>
        <s v="4c4981bb-c6e4-4982-a993-916c9c8be992"/>
        <s v="f4801435-5cad-43c0-a378-7ba653521f92"/>
        <s v="ff78c1b1-1192-4c3b-922e-370ccf5cfa7f"/>
        <s v="14c83f2c-225a-4e21-a6dd-a6cd2fe705e2"/>
        <s v="c51dfb8b-90bb-4ec9-9d65-9e4c8d5c7e8d"/>
        <s v="e8e78ffc-9a46-4ef7-9612-cc2b3bae3316"/>
        <s v="8124399d-e80d-4ebb-9098-51a77058dd7b"/>
        <s v="2daa11f0-aa8c-4b91-8702-f22cae5eadca"/>
        <s v="cbfb831b-c96f-4185-8863-81d10a3865d6"/>
        <s v="3f1d94af-f428-43c6-88fd-816fd7d1265e"/>
        <s v="d9fde30a-30e7-4e36-8590-a4980a22bb96"/>
        <s v="7b524819-a974-46e6-80da-d57c92b6954c"/>
        <s v="11fc7411-3c47-415c-8189-d68761e51be4"/>
        <s v="99d1d11c-0c97-4e14-b86f-6e177d8efe75"/>
        <s v="92a8f984-5f1d-4410-8caa-cdbd169aac01"/>
        <s v="efbf0e59-3a52-44dd-b41c-c728c8a48939"/>
        <s v="29675300-4e22-4737-9b1b-ab72cb4d1bb9"/>
        <s v="9d2e0d55-3548-433e-88c1-84c141bacdba"/>
        <s v="d829b61e-a828-4e95-967e-8b3668a4b508"/>
        <s v="2a35ffa2-93c7-4594-b4af-d4f0e09dc9e8"/>
        <s v="1c70f534-0991-4e4e-b3f1-fa0f6c16f7de"/>
        <s v="dea8f19d-9c65-49f7-b1b1-48e7b32bde36"/>
        <s v="e6274c51-a7a3-4142-b4ad-4d9c5759d454"/>
        <s v="744ee63d-2f8b-479e-a493-2a9e51abe42e"/>
        <s v="21b44c1b-065f-4b1c-b4d6-a63cad4fdb03"/>
        <s v="d25402a8-aff9-4592-9d51-649547ed4cfc"/>
        <s v="b53dfb28-92ae-4e9e-b747-330fb8a99668"/>
        <s v="8e4a53ac-0a68-4c8e-9c7a-72e1b647c1a6"/>
        <s v="8e0f2b7c-0300-4155-a175-60d96391f81d"/>
        <s v="49b13e8a-0cb5-4598-a541-88d5833ee750"/>
        <s v="86b75e0a-9adc-4800-bf76-06226eb2528b"/>
        <s v="99415e4b-6fe1-47ed-b6ff-d0b667ba382c"/>
        <s v="88511e00-6998-4655-833e-2089a78ba9d3"/>
        <s v="c86c4803-a2f1-40b4-8040-989e15bd41ca"/>
        <s v="6e3aed77-7b66-4c90-9919-3355c51b80f2"/>
        <s v="5d5fdaf5-e615-43fa-ae81-f45305eafce1"/>
        <s v="9bc4be0f-dee1-407f-a5ae-399a66d33bb1"/>
        <s v="49ed9337-61d5-4364-ab7f-ee295bbb85c5"/>
        <s v="c230d51b-be33-435d-82d2-f15837d60546"/>
        <s v="8e861866-8bef-4d00-a1e1-b7192ae092c7"/>
        <s v="dce7d78c-1100-41f8-91b6-983f2433b618"/>
        <s v="8bac1af4-91fe-494c-b6ba-af25586ff738"/>
        <s v="16a515d6-ee9d-4aae-9c9c-c9cd0396d29d"/>
        <s v="f0b7f0ed-6d80-4557-b648-639b735106a2"/>
        <s v="a9505a0e-e296-4789-af84-382f0773a2d8"/>
        <s v="35f001e5-29c9-4015-b907-05dffa5c3f79"/>
        <s v="4a4dfa06-e18b-4acf-bf09-49bfa190f4c4"/>
        <s v="c6550d51-4719-4700-99c3-533e5a245fcf"/>
        <s v="6bf20e8d-4caf-4b24-a96a-4cfd739e3d4f"/>
        <s v="4f422331-f980-40a6-a11a-3fbe6315516f"/>
        <s v="42819445-4d64-4977-b40d-91799dfdbe0d"/>
        <s v="862b1a85-e119-42fa-8b63-d11bf6eca7f5"/>
        <s v="0d6ba20a-2560-4ee1-91b9-a004c340f653"/>
        <s v="b7bcd755-3bea-4322-af20-02685f2f8faf"/>
        <s v="c659a13a-05a0-43bf-b8d5-dc3542268793"/>
        <s v="f0e738dc-4a83-4941-9bd3-ba05675bba1e"/>
        <s v="ee27dc7b-3770-470a-a063-39e76192fd33"/>
        <s v="40d750bc-8063-4c82-8616-203a04bbc0f8"/>
        <s v="7b69b21e-4233-4734-a6f2-57ecf13ecd29"/>
        <s v="6c6979fa-52a2-455a-be0d-5041ce6fdce7"/>
        <s v="304aa2b2-ecf4-4353-9b29-a97eba3c1434"/>
        <s v="f7b5b6d1-f436-4057-ab3b-590f4415a3a2"/>
        <s v="5cb772e0-37d4-4807-9199-3d0c80d6090d"/>
        <s v="9d02c975-2832-49f0-8182-b8f7a75e9427"/>
        <s v="5ddffc5c-9936-409a-9f62-479027edc7ec"/>
        <s v="b2eb0e76-c42b-4a73-8aa3-1dfb5a6dbb77"/>
        <s v="49f0095f-2027-4c38-8e94-1ee1fe03f3f8"/>
        <s v="83d32aa8-8c62-4f66-99e1-e93a36e618d7"/>
        <s v="f752e4bd-0c01-4ab5-8103-adc5a4c1d205"/>
        <s v="ff94b984-8498-4fd1-9855-e6bf21b011fa"/>
        <s v="c0eccac2-aa71-469f-b71f-3651ab94d21c"/>
        <s v="2c95f721-539c-408d-8ec5-67441def69ff"/>
        <s v="64473dd5-6d77-4441-9e7c-1d0e70ad5522"/>
        <s v="f650ab7c-11c2-4b3f-b76d-15ff51d274e4"/>
        <s v="776ca6d2-e74d-45d0-91a5-bd2f267d4962"/>
        <s v="dff30dbf-5cfd-4552-be99-f7400ed7a047"/>
        <s v="6355fb99-7b4b-4aae-9d38-46615f9072f6"/>
        <s v="b1ed3fda-5d10-4007-853b-cec38b893b23"/>
        <s v="c4b11129-03c7-4485-a2c4-4a4a8f754eee"/>
        <s v="b027c25f-6409-4b22-aeea-a948e7dbafc4"/>
        <s v="e50e49a7-e894-43ce-add8-3e8b318b0f88"/>
        <s v="2e0923c1-1b60-49f0-81cb-8980a9d68a17"/>
        <s v="9aade8fa-6878-4d93-8c89-9baa86f8907a"/>
        <s v="0da5a53e-2dd2-40db-aa8b-c6ee9e5381d8"/>
        <s v="d55e4d7a-24dd-4b40-a1ed-7d0c1a1a5921"/>
        <s v="a010134a-2eb9-4359-b938-5dda566fc5ec"/>
        <s v="2e86f0cd-9528-4888-a670-7653eb2b1764"/>
        <s v="f517dcc8-ecd5-4ca4-8d37-e6cd9b3fffec"/>
        <s v="4a70fb69-7781-4529-a9dd-e52ccf91a5f1"/>
        <s v="3da666a7-05ee-4d53-87ec-18569a8c3141"/>
        <s v="0224cacf-fea6-4359-a59b-3a35d7a6074d"/>
        <s v="ed0a941d-d568-4a0b-849e-1de67de8a993"/>
        <s v="9c348a15-be57-401e-ad18-e828aedd6a40"/>
        <s v="fcc34b42-42ba-4c88-b5db-eda8fcbd2fdb"/>
        <s v="9d8648a2-f8ab-4808-ad3d-125af1952807"/>
        <s v="ed47c8db-ee6b-41a1-b96a-395c0862fdd5"/>
        <s v="d766117d-da4f-454a-8168-126b981d6d52"/>
        <s v="dcc517c7-1964-4f54-b2b5-710947722de9"/>
        <s v="1974c194-040c-4d73-b069-cf87b773a923"/>
        <s v="18f0c15f-7910-4bbc-a193-8d1158c5fd66"/>
        <s v="85ab9504-d755-4eeb-a5dc-0ff1196eae5d"/>
        <s v="60b3175a-a0f9-4691-ac87-48e4b0a6f9e1"/>
        <s v="0bf6667f-7e91-469f-9ad0-4ab2c4714899"/>
        <s v="688dd22f-fbdd-4d34-9bd0-145169e73e68"/>
        <s v="49f72703-cd5a-41cc-8531-51e9a92ad778"/>
        <s v="d600267d-c534-4cff-bc51-013cfae9017e"/>
        <s v="a26dbbc1-d222-4b18-9b01-6720b5473c34"/>
        <s v="8792454c-c935-4c3d-8951-760d72053b1a"/>
        <s v="d04d551c-955c-4040-a018-69e8ec4bf3a4"/>
        <s v="f2649492-f252-4051-8325-1707cc1a056a"/>
        <s v="3b1a8c0b-4ec5-4aca-aac5-0b0202947792"/>
        <s v="bb847eee-250b-4773-a5f5-988a2179ec6c"/>
        <s v="601eff17-5d6e-4185-997c-fb78433f3911"/>
        <s v="418ee9b4-4d87-46dc-82d3-75d2ebe90f57"/>
        <s v="f71159f7-a8d1-4b8e-a82b-410c9c219755"/>
        <s v="192fcd4e-1ab0-44ac-9dc3-27cf068453d0"/>
        <s v="4f34cc92-6b3e-42e8-b959-3ff8c64a65ea"/>
        <s v="f004ad96-178c-49a1-ad9b-9d6f2920f0ea"/>
        <s v="531792c2-5b8b-4772-92b5-8b068104cdb4"/>
        <s v="2ff4dc68-a7a2-48ae-8b2b-bd5f1150dcf2"/>
        <s v="c2d31a31-f1e7-4847-8547-fda51054972f"/>
        <s v="560ce013-da93-4979-8d40-9008b6e2cc5a"/>
        <s v="32eff399-5c97-4e58-be93-0bbe685e4ab3"/>
        <s v="98f7965e-35d4-43f4-bc8d-b4f026d7cc7c"/>
        <s v="92632bb5-b6c3-438a-bb37-7f644b20955b"/>
        <s v="0ee2724f-a277-43c8-a0eb-891ad0dd873f"/>
        <s v="16f37ed5-aae3-4d6a-b98b-12aaca8754af"/>
        <s v="9706fece-25b1-4663-a8b8-60b088b1343c"/>
        <s v="aaa98302-ea2e-45e8-90ae-2dbe9e932dfc"/>
        <s v="a558362e-d48a-4a2b-8230-a0045f178169"/>
        <s v="7d2fcfff-1239-4b56-bb4b-f4ef81ab04b6"/>
        <s v="d9c8214b-25a8-4fca-8616-98abdcd7e4c5"/>
        <s v="6572aadd-4e6c-4d1e-a9d1-838f4064454b"/>
        <s v="f5483bf6-1063-4452-ab5e-4828531807f4"/>
        <s v="cce8214c-91a2-4df6-882a-9484e00cdfee"/>
        <s v="f6964c2e-ec54-4e7d-a567-ac80f4ad063a"/>
        <s v="57612b7a-f194-4914-8e65-82ac4cc57ffe"/>
        <s v="00f9654e-4c07-4ccd-9114-f0e8365658be"/>
        <s v="54d77b7f-9791-423a-9622-fbdb155fb62e"/>
        <s v="e37d7057-2b49-4039-bcce-4a5f6b0967e0"/>
        <s v="5e2819f2-0cb1-4481-b351-36731e17b6c1"/>
        <s v="92ecc852-c9ef-4d16-b136-ac1580601b37"/>
        <s v="b5885eaf-aaa6-4b2f-811f-e9d09acb585a"/>
        <s v="66a4ab3b-e6f7-450d-8f16-a17e432e095f"/>
        <s v="30d1db8e-0747-41f6-8079-bf02196fcec1"/>
        <s v="7f9c9655-d6e3-4d14-947c-aaada5f6e195"/>
        <s v="c7e5cd40-e5e2-4570-9a2f-2fe2a1f4418b"/>
        <s v="843e128c-9074-4070-b532-13c930205df8"/>
        <s v="571b053b-ade2-4b62-80fe-9fd603332fca"/>
        <s v="c22a5c22-76fa-4677-ae1c-e5584afd81c0"/>
        <s v="28bab581-9c07-4af6-92e8-2df36bc8a234"/>
        <s v="cb04a927-fe92-435a-9450-8dbb8692ff5d"/>
        <s v="8cd081bb-9f4d-4080-9e90-85631ad38f6d"/>
        <s v="3278e7ea-2e5a-4d7b-872a-88742b000d0d"/>
        <s v="4fb0deea-2e0f-4881-94b3-6b885ef759eb"/>
        <s v="88ace6ac-e1d0-4e8d-9619-7718344a0b53"/>
        <s v="641479b9-f503-40da-9024-54df7b328b2b"/>
        <s v="91e3f47b-3cb6-47c3-8a48-31065019a179"/>
        <s v="d554dc85-b478-403a-a0bd-b726d02be694"/>
        <s v="009b168b-b94d-4ba5-afec-a3c349d49f9d"/>
        <s v="a29b9df6-53ff-421b-95c1-12b64e13f308"/>
        <s v="b7985c2a-4296-4863-b424-585fb4adff29"/>
        <s v="b7987f0a-32e2-4231-a818-4535ccb99565"/>
        <s v="5259e081-f632-4ae9-87fd-feb4e3b56445"/>
        <s v="f009ddfd-a323-4f7d-b6c3-5b45022d5679"/>
        <s v="5057ed62-2356-4b0f-ac6f-125f00f7c935"/>
        <s v="9c270714-ae8d-4108-ba13-1c67a7a307a0"/>
        <s v="66bd10d4-22ae-4a8e-9d64-496c83150893"/>
        <s v="738b9fa1-c8ea-4bf3-85ee-36db52b56757"/>
        <s v="64a3aeb9-6f74-496b-a747-458182cdc073"/>
        <s v="6b676997-1664-455c-9610-d7887e3d572b"/>
        <s v="d523dd27-76f3-42bf-934a-18bec0fc31b8"/>
        <s v="d611a1be-d70f-4c25-93f7-45a6228cd37e"/>
        <s v="ca20def3-f823-4f90-a116-67008c65292d"/>
        <s v="96009e69-2bdb-4b34-8ed5-28bc8a126421"/>
        <s v="7b766803-b011-4758-bbc5-18a072cf0486"/>
        <s v="92c5383a-db08-4d4a-b742-9a04d06d0a52"/>
        <s v="7b8f5713-072a-4f4a-9286-0df90979f4e8"/>
        <s v="59d08c58-4759-42c0-9d33-666071befc33"/>
        <s v="aaa1c219-ef6d-4112-a12e-03ec14d9a535"/>
        <s v="a6102281-7f59-4a46-b628-505ca2d88dd1"/>
        <s v="1cb3f83e-596c-4ea5-a0cf-496dae713e99"/>
        <s v="0a95ae51-a76d-4acf-bde9-708187e8159a"/>
        <s v="cde1eacc-72bc-4623-b91a-2069c1a426eb"/>
        <s v="e8b3c0fc-4f02-4d94-803f-7afa4b617d21"/>
        <s v="ee29d8e1-e863-4d16-bf1c-f90aeac3d0e9"/>
        <s v="5e52399a-1fbf-416d-b1ea-ae1319a58e90"/>
        <s v="be5715f5-e7dd-4045-ad94-72258895465f"/>
        <s v="bcfc6d89-11e5-4eb8-983a-163fec1f659f"/>
        <s v="e651971e-fc5d-4247-8f7c-a1dd51e4669d"/>
        <s v="c3b6484b-6a89-4ec7-aa35-10f92b3c6c7f"/>
        <s v="06e915dc-78c8-4a00-8bbf-9cf5fd9c198a"/>
        <s v="58714004-5b77-4228-96f8-296505c830f8"/>
        <s v="0cbb5cfe-0841-4128-a061-1423a1ddf8cb"/>
        <s v="b0678662-0adc-41ae-9e9c-64a882956419"/>
        <s v="87296a47-28c6-4e78-9589-6d6abc967e07"/>
        <s v="12aaf7d8-755f-40d3-aa8e-a5f9640cd280"/>
        <s v="105d84bd-7361-4143-9baa-0dddcbabb745"/>
        <s v="ff0e0c65-4dc6-4935-b950-6913570c209c"/>
        <s v="59d80652-5752-4249-b3ce-9fdc9b34a850"/>
        <s v="cc515c7f-5ee1-4879-8216-5fb09df02ea2"/>
        <s v="6c1eb5ec-f2e1-4b5e-b073-3cfca2e2ff29"/>
        <s v="736bf19e-c3ef-4959-b646-fe6042e173cf"/>
        <s v="9d1ea613-7e86-4b55-9362-b17f2e202e97"/>
        <s v="d3c80a55-f650-4d73-82ab-349803f1b3d0"/>
        <s v="94b9113b-2e7e-438f-af59-75fe9d3c9bb4"/>
        <s v="eaf07ccc-08b8-4872-8f50-c14d8580cabc"/>
        <s v="7260d2d9-84eb-4e5d-9637-0748ecedb10c"/>
        <s v="220c90ff-10f5-49b5-bc1f-889f519e4f9b"/>
        <s v="a2704b85-3760-47f8-96c4-85e0e6667fe6"/>
        <s v="704949ab-6819-49f8-8ebb-3b428eca6686"/>
        <s v="7bb045d6-55a4-47e0-967a-0bfb2f96e27f"/>
        <s v="8dd6434b-86b3-46b2-97f9-115bf3153568"/>
        <s v="89421b5b-055d-4c90-a507-6701aa0a392f"/>
        <s v="20a43f04-8e2e-4a4d-a114-f3072563d696"/>
        <s v="794a43c5-984d-42dc-be39-604babbdaae1"/>
        <s v="3be971e8-46ef-4945-87fb-73d6c836e421"/>
        <s v="dc21c48c-ec72-4b71-973a-c84eb18a257a"/>
        <s v="e225b09a-021a-412f-9923-1644a436320d"/>
        <s v="6afce6b7-9e38-4cf4-b55b-1b1eccfdfbb9"/>
        <s v="f0d9a278-7b2f-4dcf-b489-b97e01f4d424"/>
        <s v="2f195abd-55bb-4415-9b23-c2e12acfa824"/>
        <s v="f3b79bb2-f72f-4bdd-9f12-c2e7b418f944"/>
        <s v="449d15c8-6b42-4fb6-bc32-677931ee7bc5"/>
        <s v="90c3c4f5-1e4f-457a-89cc-7abe284339d0"/>
        <s v="4ba27a47-1f93-4a52-8f76-d55e01310399"/>
        <s v="bca228cf-fcd5-495d-bedc-6639164dc003"/>
        <s v="c1ffd762-1115-4eba-af8c-ec3f07016909"/>
        <s v="a720b571-a741-4fe0-b61f-33fa3aa2a84b"/>
        <s v="4c82b57e-9f54-49b6-9832-b39b6c361977"/>
        <s v="d9ca093a-2ea4-43a1-b936-ccb4854115bc"/>
        <s v="57d7775d-7492-450f-adf4-6af186285f34"/>
        <s v="6b2feb52-cf3d-485b-830e-d8ce343481db"/>
        <s v="7bc5eb27-d07e-4666-9d74-8a0030185bda"/>
        <s v="a833a0ed-4faf-4265-af91-a2f68a313bfe"/>
        <s v="c89af883-fe0c-45dd-a70c-bcc6bc71b03b"/>
        <s v="c79ce6b3-c49e-417b-bee1-bc942a0da4c9"/>
        <s v="51c399d9-6557-430f-a064-0419b61f9569"/>
        <s v="cbd13f2e-9591-4f2d-bdd6-7bc9108a5a89"/>
        <s v="fb14c583-e764-4e7d-8687-985f21b1d917"/>
        <s v="14ea41d8-e132-46fc-998d-21a0455f9461"/>
        <s v="01831133-ef21-4294-bd12-03bec0a08c5b"/>
        <s v="c5dd1852-ba1f-4637-9c4e-3872bbaad5d8"/>
        <s v="ed0e26c5-f1f7-4163-8582-f05afd9a0965"/>
        <s v="10fb8064-d95e-4ab1-b098-8c002804ede5"/>
        <s v="30589cc8-e9d7-4e0a-a09d-cb5497951b48"/>
        <s v="cbb6e481-e0f7-4729-b876-982ea07ba881"/>
        <s v="2113876b-aeb6-43a6-806d-d94b25d01e6a"/>
        <s v="919c2aa6-3da8-499f-b614-738893e92f62"/>
        <s v="6d1653b7-79a0-408a-86b7-70e6882cf8db"/>
        <s v="3474848b-bc7e-4a68-91a5-1d93ccafa671"/>
        <s v="cfbe1c69-70b5-48b1-bb2b-25a7b8ad9b68"/>
        <s v="156a7cda-e10a-48fd-97a9-7109134e4d51"/>
        <s v="c9a95e01-e0be-4822-b963-99cc52f72fec"/>
        <s v="326ea4e1-1ff3-43b4-850c-03ff83e8211b"/>
        <s v="1d0ca59b-5dea-4133-bd22-7c290b6b0612"/>
        <s v="3999c900-2f91-4dd5-a3b4-a9294650096e"/>
        <s v="a51189b0-f32b-4027-a14a-331b6188100d"/>
        <s v="e2dba72f-c3e9-42f9-b470-a18565fc1851"/>
        <s v="675a126e-85a5-4171-a76c-03c94fca2f9e"/>
        <s v="17ebf50c-5934-4768-964f-e6816803dd92"/>
        <s v="aa8dfe4c-ce67-40b0-a30a-0a289175e3f0"/>
        <s v="3b0b91f7-518c-4863-a085-bd0c9b028d1a"/>
        <s v="6ab10092-73c8-4320-8ea9-bb921a36ff80"/>
        <s v="bc7e963a-b47c-4cf0-98b3-094309a7fa27"/>
        <s v="3e1ac09a-1d38-4842-b39d-1649fba58a99"/>
        <s v="ef019018-659c-4174-91c8-4405a554e9ac"/>
        <s v="5ebd3684-50f5-429b-8848-4ef15a57226f"/>
        <s v="26775a88-24b8-45f0-ba85-60a6b3f840ae"/>
        <s v="cc263632-177a-412f-ab59-108637be118c"/>
        <s v="948b565b-b155-4f4c-b38e-76e923502539"/>
        <s v="63598bd2-3dcf-4e5b-b808-5f0a6aee8929"/>
        <s v="a605620d-820e-4322-8614-410ace06108c"/>
        <s v="20b20f3c-6319-419f-bb6c-8e6fe51bcc8f"/>
        <s v="e299ef72-ddb9-48b8-8780-4c675eb3bcc0"/>
        <s v="b25dfa44-8049-4565-a83c-aa7fe7c377a9"/>
        <s v="257e6b65-d900-4f15-b5e6-ab0490eaba06"/>
        <s v="9df11118-ea32-4058-85ae-55ec73a3d0d2"/>
        <s v="e4a235ee-c3a1-4b59-97a5-78b586229ea0"/>
        <s v="9a23997b-8610-4e52-94c2-776b87c1c207"/>
        <s v="b1b194d2-75ee-4c59-91c1-eade55664feb"/>
        <s v="c25623b7-07df-4c2b-ba2b-c892cc3faa32"/>
        <s v="3be4c3a1-c545-4991-8240-1371b83e8324"/>
        <s v="e7683b43-648e-4996-b76b-0cd87e5cb4fb"/>
        <s v="11f1b738-50b0-4908-b99b-f22f3adef2a4"/>
        <s v="ebe0c6cf-0288-48ed-a9da-c6b37f913321"/>
        <s v="65a9a3f8-68d1-4e83-b413-76741a471986"/>
        <s v="af535fba-dcbd-4879-97eb-289bb78c9420"/>
        <s v="9c877fa7-ca83-4bb9-af15-f9bcfba34967"/>
        <s v="091fd734-c65d-481f-bd8f-178ee7ba15af"/>
        <s v="1f35f7e0-ae40-408d-903e-7219b756ba4d"/>
        <s v="8bee665b-6757-483b-847f-74db47084d4d"/>
        <s v="de4e35ba-a87e-4bc2-bfb8-0a24266b1cdc"/>
        <s v="46fe645a-d816-4316-91d9-375d0ad13406"/>
        <s v="f44c1cc7-186f-46e9-a526-da152b333a14"/>
        <s v="4a421a80-2bb4-49ed-b882-61e6d13f2bbe"/>
        <s v="b8c9331e-7a1f-47bf-b302-c34c0041c0f7"/>
        <s v="6857029c-8e2b-4b7d-bf29-6974253b300a"/>
        <s v="91a390f9-ba6d-4ca9-9c51-ab5f01e9ab10"/>
        <s v="4a9437c8-bc24-4ee1-b734-3f509236014e"/>
        <s v="c66cca6b-e701-4223-91b0-cc43f9320c9b"/>
        <s v="b65d3990-7cea-498e-8814-eb6f253fcabb"/>
        <s v="76a19aed-7ca1-4df7-a02e-3c2f053bb334"/>
        <s v="4d0240e6-7593-4e61-944a-87835dbbe1bc"/>
        <s v="3752f2e2-c741-4cae-ac33-e7e2eea23cb2"/>
        <s v="f9030f8f-f874-4cc8-a251-782a9b982221"/>
        <s v="8bdc47a1-6830-44c1-abae-4b9e7a5b2e7c"/>
        <s v="1de35db1-d961-4910-81d8-c56014b75dba"/>
        <s v="eb418714-8df8-4a82-b372-b295035c4247"/>
        <s v="ee2fc00b-2a09-41b5-912c-caba5457e900"/>
        <s v="bfb58ba1-6d8d-4bf0-a02e-2422f6dea5df"/>
        <s v="37fe35ce-63bd-494d-b40f-d671a5792a23"/>
        <s v="14fac54c-d7d4-4c4e-8701-406d7104857a"/>
        <s v="310ab3f9-510b-4da2-a4ea-ca6df27be50f"/>
        <s v="5530ad46-b54e-4ea9-b3a1-129a84168ea1"/>
        <s v="dfab2f6f-c69c-40b8-96c8-ff65f967f363"/>
        <s v="4d1ed8df-da8d-4a81-8944-c5620b36f467"/>
        <s v="5bebe35b-7362-47d6-9782-de76260d6bd9"/>
        <s v="ab2222d4-9395-422e-8387-92103db0bae6"/>
        <s v="bb2c0b07-9095-4bec-8a85-4afc780567d8"/>
        <s v="f7a2c0af-e417-4e9a-af66-168fc2e9df4b"/>
        <s v="7d0513c5-bde3-4dbe-8131-912dc0d1117b"/>
        <s v="f34cca3e-0c8c-4e01-a558-61ce6477487f"/>
        <s v="9911d225-627e-4750-a0fe-0ae7c4abf4cb"/>
        <s v="024071d2-5fb7-4a3e-8b95-4cf0372aea67"/>
        <s v="3869f7dd-195c-4394-9522-d6657f89f0f2"/>
        <s v="7b06d0dc-2b05-445b-88ec-4e2c529c0558"/>
        <s v="34121f77-701f-4b16-961a-d0d364441b12"/>
        <s v="30b7d92c-2d88-4ca0-b028-3ab145d81279"/>
        <s v="12785694-e01f-4fa5-af90-32c3dda19a0f"/>
        <s v="423ad801-7284-495f-baae-7af92c208d79"/>
        <s v="d157bda8-4344-48a6-ab04-3473c696d71b"/>
        <s v="4e87ad2b-68ea-45c8-a1e9-61afa0a29e51"/>
        <s v="689b997e-5771-47c5-855e-c810cacb699f"/>
        <s v="06ea3a29-ebb8-4aee-b073-03740e7927a4"/>
        <s v="834b23ba-40b7-427d-9336-7208b65a0b8b"/>
        <s v="d53e181e-7371-4830-82a6-75f6e3dfadab"/>
        <s v="eeb80ca9-e9c4-4a25-992b-bb27eb0e1dc3"/>
        <s v="b8174b4a-a68e-4e1c-9837-c23bbea6941d"/>
        <s v="ec68ad0a-4642-499a-a8bc-e1ca31c1cbb2"/>
        <s v="be1bc62c-54ea-4bf6-b361-a95c197b719c"/>
        <s v="3bf136dc-704e-40b9-b404-31c3497271c2"/>
        <s v="1fc92843-0b40-420c-9119-95f7daa393cc"/>
        <s v="630fec21-5960-4b19-962c-0c57d71636f5"/>
        <s v="2c705795-36b6-45e6-9814-4657543c0aa8"/>
        <s v="d9489e3a-0ab2-4fcc-bbd5-0e25063e09e3"/>
        <s v="b8c065d1-4b53-4a9c-adf4-71b723b7701c"/>
        <s v="a6564dc0-cc13-4eb1-b408-7eb875a02543"/>
        <s v="6ab10731-5c70-4dfc-b453-62dbda609eca"/>
        <s v="19b1049b-68a9-4e95-9499-fd15c44cf76b"/>
        <s v="3c389db8-dc9c-444a-b160-d239a74355f7"/>
        <s v="8e9766be-7132-4f50-8a8e-044f2e48b09b"/>
        <s v="9f0e62a0-4fe1-483c-9a04-d3c0455b7636"/>
        <s v="fe10bee7-b057-4997-9b66-1032d7fe39c8"/>
        <s v="29319edd-7fc1-4da7-ad73-a20929cb8e50"/>
        <s v="8a1838ea-6fb3-4a87-9ae1-8c551ad7f73a"/>
        <s v="f239f6c5-2a2c-4d2d-921e-b2af090b7d9c"/>
        <s v="2ccb5835-b30e-4697-8331-d3bd5ea5850e"/>
        <s v="5ed3a267-6c32-426e-9ea7-588eb439ac19"/>
        <s v="98a2b904-7159-4e78-bb3b-c960aa5be095"/>
        <s v="5f69e2e3-4866-4234-a1c8-aa2d88d21b52"/>
        <s v="7504be33-c99a-4cb1-9738-48461fb7f42c"/>
        <s v="9e8ecfb7-b00e-4cb3-891c-bfc591214f16"/>
        <s v="0f53d6b7-9809-489a-8c4b-077a4dfa764c"/>
        <s v="4b01774a-627d-4c82-92e2-4e194d502f6d"/>
        <s v="ae3a2098-3b4c-4214-8771-17d071cf35cc"/>
        <s v="21598eb5-4863-4a70-b657-0a62347722e0"/>
        <s v="93c75a1d-7153-4809-97b9-17b938a194ee"/>
        <s v="a42fbc22-dcb9-4289-8062-3c5619c826d9"/>
        <s v="f889af10-60f3-4462-a1f0-7b04eb8efcd3"/>
        <s v="225c3c64-aae1-4426-b1bb-70f176a83bf2"/>
        <s v="0670c38e-c5ae-46e4-8c49-ba96771f6e82"/>
        <s v="a45fc8e5-d159-45a6-978a-5bd788d31fc7"/>
        <s v="9765991d-c603-41ce-9b95-deb8ab9343ed"/>
        <s v="a3501e24-c97c-445a-b05b-7d923cf0c13e"/>
        <s v="7c67e436-c368-4c97-9386-d70ce49d773a"/>
        <s v="51db7b27-aa89-4dad-9544-3e219aa5cd96"/>
        <s v="8fe32310-581d-4e2e-a1d5-213067a12d99"/>
        <s v="aacaff96-3c33-4516-a9bc-5c8d0b52fb52"/>
        <s v="c85964cb-13d3-4265-a266-69b0dbee09db"/>
        <s v="62ece0f3-cfd9-453a-b2e3-1c4f7dc1a736"/>
        <s v="6309900b-aca8-49ff-99fe-b50207b0f5b4"/>
        <s v="d5e8d267-2e6b-43e3-8030-9a085176537f"/>
        <s v="5cc6b962-2abd-44af-99dc-bd017595cbbd"/>
        <s v="8e43d7ed-b0b1-4b6b-8a70-551030d38fb6"/>
        <s v="8c266a41-6b45-4cde-ac52-5969cbc8a990"/>
        <s v="4acd6ed0-a058-436d-b709-dd09fe8e53dc"/>
        <s v="2acd1edd-03dc-4471-aecb-389904cf1ff6"/>
        <s v="d99a7a9f-8174-4a8f-aa8a-5970b1031cad"/>
        <s v="9f319653-3eeb-445d-a932-c3299119c70d"/>
        <s v="96171e1a-af8b-43bc-869c-eb23b04e9625"/>
        <s v="10f832df-171a-4617-9174-16a936532529"/>
        <s v="3b065602-3fc1-40bf-99dd-e0a98ce34807"/>
        <s v="3ae39e9d-3fc9-4eaa-91c3-727e56cfc178"/>
        <s v="104654e1-6430-4c7e-85e7-660c43127591"/>
        <s v="c4222069-2d9f-4c14-a7fb-bb899da40946"/>
        <s v="b3d61493-665f-4dc4-ad8d-0bb3caad092b"/>
        <s v="e787a81c-46a5-4e15-9e37-00d3eb1c867b"/>
        <s v="02660be0-1f26-44ce-bd4f-c8d3c7c5f19c"/>
        <s v="21e80ba8-0713-435d-9825-b168e3e36907"/>
        <s v="e1ee47a9-4940-49e0-9457-9f492c98b3eb"/>
        <s v="c4cde7e8-ee41-47f4-96ba-fd5597cd9961"/>
        <s v="477ceebb-8271-4025-b1bc-69cb4d6f66f7"/>
        <s v="1450e4e1-1701-46fa-bdb3-d01aeb5cf316"/>
        <s v="512e373a-9dc5-4251-be7a-36b028db17c6"/>
        <s v="d460f35e-5c4b-42e5-ac36-bc88c746717c"/>
        <s v="41560ee9-2b5b-4a51-8fe5-b0dec44a8c65"/>
        <s v="65cad0de-7d8a-4a28-aa00-aa783e05c8ed"/>
        <s v="8b58040e-05d0-4228-b898-53b99b22358b"/>
        <s v="419a0ad7-a132-46c3-afa4-52d486e76871"/>
        <s v="091f146e-1b43-463a-bc68-dfe056e300d2"/>
        <s v="a916169c-11b6-44ac-94b9-f64903ad530d"/>
        <s v="d7082792-2a3e-4fc3-b870-2595e83b9e71"/>
        <s v="abf07345-4023-438f-bd8e-048fc30eb473"/>
        <s v="22d51029-f5df-4c13-b584-6699eb2d3ec7"/>
        <s v="1f926942-d101-4122-818d-11f2eca0bd57"/>
        <s v="35dfd7a6-1b55-4d70-948f-c44f023d38dd"/>
        <s v="55695626-4569-4300-8191-c3030acf78c6"/>
        <s v="ca74bdf0-12cf-44c2-bcfb-1f2fdf59982f"/>
        <s v="3d0ef2f0-062a-4449-a200-87928511a601"/>
        <s v="f3a1b0b9-2205-4722-85ee-b17bebf62bb3"/>
        <s v="ddbdb504-a887-4fe8-b0c1-bc48e04cd72f"/>
        <s v="d53c746c-b5ea-441e-b82c-d1542f7082c0"/>
        <s v="c476e533-ae6b-449c-a902-eb59e03f1a3a"/>
        <s v="4230be81-8d7a-4c11-806c-ce4b4a9fae1d"/>
        <s v="2cf93557-0bdf-4f84-8c12-e62754f4559c"/>
        <s v="a9cf2323-6b27-42b6-baf2-7ac96c303999"/>
        <s v="b677a483-a393-475e-b1c5-368b84bb4130"/>
        <s v="9523165f-9dae-4450-93ec-86a5e844c3e4"/>
        <s v="0b3a3332-a122-414c-b215-7409c1b2a902"/>
        <s v="9817c671-d093-4e32-8006-1174efbba74c"/>
        <s v="3b95446c-8853-4170-9dde-6809b2f7bffe"/>
        <s v="f0519201-0b2e-4fce-adda-b2a6f20c8ccd"/>
        <s v="d37247b7-03a1-4de3-b4d6-58e0444d19b6"/>
        <s v="a612a8eb-e16e-4a46-9be2-89720186ba7f"/>
        <s v="2bdec6fb-059f-4028-96f8-16e4c1ddd999"/>
        <s v="0e277569-6f70-4473-b5f6-f960df20f235"/>
        <s v="9c3a3c78-4d3c-42ca-9f7b-52db1d8fb851"/>
        <s v="4360c24e-faec-4082-8d8f-15aaaa516e06"/>
        <s v="db26ddb0-90bb-40f9-b9af-df81faefcba0"/>
        <s v="7f46fc7e-0431-4ccb-953c-a7b7fbfddb5e"/>
        <s v="e5d2043b-6f98-48c0-b4d2-c7a74b0eee7c"/>
        <s v="d424682a-6bd0-4b9d-8a21-a8d6831e1d80"/>
        <s v="11171197-3848-43f3-9b2c-6279e9b97e47"/>
        <s v="1d4ab392-5f3c-4134-b24a-9404729cad09"/>
        <s v="bb5fe8fb-752e-4b15-ad2b-4abcbd0643e7"/>
        <s v="7ee9adef-fca9-40b0-87db-ffded4561a2d"/>
        <s v="bb579cff-c079-4cdc-8bf0-ba734077b794"/>
        <s v="3c7108db-a643-497d-8b15-79d9c7347941"/>
        <s v="91e50f57-7d7c-4c66-b2a6-dc3d87cd1c5a"/>
        <s v="ac6c7f31-c8a9-467c-8c30-d05f4cb1b5be"/>
        <s v="28dd4318-1e30-4d01-83ba-b195ceabba75"/>
        <s v="b9df2954-3189-411e-9681-bcd74df807be"/>
        <s v="7f6fe2c1-6a6e-4855-9b59-f0557f5ba28b"/>
        <s v="cdfef5e6-bebc-4f41-b43d-05abb7aad68a"/>
        <s v="ce9d5dc7-5bae-470d-9a81-3c31c80e583b"/>
        <s v="6dbe202a-6196-49bd-8f11-75df4b2fc81d"/>
        <s v="a4b81ee4-610b-44da-872a-6007a5a4b435"/>
        <s v="b8e63b7f-6d81-4671-9d7c-05a3deb41e1a"/>
        <s v="8c547183-bcf5-4de6-88b6-204d71d30a76"/>
        <s v="fc44531d-32cd-4647-9b76-9044416c3791"/>
        <s v="5a7c3f46-45f0-4da1-a112-5e547a6eb3cf"/>
        <s v="d207cbb3-ccb9-43fd-91c1-73cfce15d37a"/>
        <s v="0ec94495-d263-46cd-8df0-02c33781aefa"/>
        <s v="bd8df45b-c273-426a-b46b-5f0b83b83788"/>
        <s v="3fd5c7f2-718d-4e0b-86fc-ca5af66ce286"/>
        <s v="db262f65-6759-4301-8bf3-4c162a9ebe34"/>
        <s v="c3d609d0-d55e-43f0-827b-7eb207372954"/>
        <s v="b7c85fd3-0a02-4771-8cb1-6d32f7e4d3b2"/>
        <s v="63fbc440-493d-440b-bb8d-5926db8174cb"/>
        <s v="74fb9085-f099-464b-af59-730695b18ab1"/>
        <s v="57e18e76-b53d-4927-bc20-09e9c342e87f"/>
        <s v="8f9c91c3-d6e7-4052-8379-f4f5b72c9317"/>
        <s v="57dd472d-d28a-462e-bf94-d0e03ccb83c7"/>
        <s v="cfd835fa-c8a4-40d9-82d9-38b906dc40ce"/>
        <s v="a662eb5a-1ad6-4690-b543-2cbfb196b333"/>
        <s v="36d00f42-ceff-4a6f-9dab-85c71c56a040"/>
        <s v="6dc83524-527d-42c4-ac92-64a2a6f544e9"/>
        <s v="76b6667d-86f8-4dfb-af15-7fbec93739fd"/>
        <s v="9f2ff2f7-7aa6-40da-aa4d-d66934242486"/>
        <s v="b07776a0-6afd-4a9d-b9ff-151d10589fcc"/>
        <s v="52a6359f-cffb-44ee-9b2c-cae66e6fa182"/>
        <s v="9b83f061-b334-4646-8313-d440d6d86e84"/>
        <s v="be85eb39-21b2-463e-a10b-8779d52ba329"/>
        <s v="fb1521c6-3b08-4c0b-a155-eefd0898f1ef"/>
        <s v="274a1f84-6f14-4700-bab6-a151b80f10b1"/>
        <s v="d00203a9-52cc-492d-9c32-9556ffc9b97e"/>
        <s v="d8ba1ddb-7d6d-4664-925f-20bd97debf72"/>
        <s v="12db39fc-37b4-426a-896a-2a22ec36853d"/>
        <s v="40313039-ffc0-42eb-89d1-81feba12d6c0"/>
        <s v="d9cdff62-322a-404b-aa38-cab2cc258ade"/>
        <s v="cad876d5-5fc9-4194-9ded-9deac2478de7"/>
        <s v="1b0d2cb5-cb1a-46e6-b141-887298517306"/>
        <s v="af628f99-d20a-4dd1-ba58-eefa43302046"/>
        <s v="a0cb06cd-9cf5-4999-a05a-a999e8833a9f"/>
        <s v="ccf1c7ba-a2fe-4f83-8d7b-54aab4f427a7"/>
        <s v="f4aa40f0-e4fb-482f-aec7-2e906a45a947"/>
        <s v="74b0482c-1f25-482a-b9c9-9463ee6a5c7c"/>
        <s v="03c594b0-355a-416c-bfc8-a01d89db1e60"/>
        <s v="2a948433-d130-4577-b974-946df7f2e938"/>
        <s v="1da28008-f7b0-48ba-9ecf-99b2d287dafc"/>
        <s v="c748d284-503a-4f0c-a847-d9fde8752f19"/>
        <s v="590ff296-2e92-469d-b816-4127c634e4bb"/>
        <s v="2246c816-3259-46ba-b8de-af30d96a6d72"/>
        <s v="81df8d9a-e3e3-4c5a-bb17-4f1241c8d030"/>
        <s v="6cfb551c-276e-46ab-8473-619d0211c169"/>
        <s v="ca5ab980-f14f-4c92-83a8-7f5848d9cab4"/>
        <s v="4d6db612-c9e3-447c-bc66-fa833807bfc0"/>
        <s v="8cb80443-be6f-4cad-8151-7a96c37e3d19"/>
        <s v="4e93666b-572a-4195-8077-ee38bdbec947"/>
        <s v="ed953107-059a-487f-ba5e-3196b228fe19"/>
        <s v="60fdd672-6c9e-4d66-aa72-59feac541117"/>
        <s v="5f32b470-3695-4af8-9461-8020ab119744"/>
        <s v="55c6a95c-8725-4d77-8214-fc00ebe61218"/>
        <s v="2b9610cd-2919-4657-9f7d-ec3aed470c92"/>
        <s v="10af2b86-3625-40b4-8a9f-54223e05d0e8"/>
        <s v="f03f5792-3e1d-4910-b0bc-8fbcf6093a07"/>
        <s v="cf455f5e-c9df-4394-8857-24a96963bccd"/>
        <s v="a193d6e7-d0e1-4d4c-8d2d-e26becee544e"/>
        <s v="b838b7c1-1e4c-4002-801a-bf0877ffcff1"/>
        <s v="a92b133b-6999-4533-bdd6-31d2d8cd2c70"/>
        <s v="fc430854-6799-470a-8912-c7fabbae216b"/>
        <s v="2c7bc7cd-2223-44f3-b058-5455b2839d33"/>
        <s v="6dbf54be-3560-49f2-a148-fcc4d3e7d4a9"/>
        <s v="87b96a9d-4117-4382-be8f-351286a1c0e2"/>
        <s v="791955cb-d95e-4652-87a9-3f09510ee24e"/>
        <s v="2fd95ba9-54c4-4058-bff7-7b5200d087f7"/>
        <s v="07b2d76c-bce1-491f-9575-a4163f9fad0f"/>
        <s v="b0fd4d74-e5c0-4ceb-871e-1b621774a3ed"/>
        <s v="f3ad9524-4dd9-4d57-92c3-4be28cc2a1f2"/>
        <s v="d9bc656c-f655-4c57-8129-a30d7fa5f6ee"/>
        <s v="d7597aca-8c06-4706-b29d-047eaf072e95"/>
        <s v="07b5b484-dad8-4036-bb38-15ff33fca690"/>
        <s v="2510d43a-f5b0-4805-be98-81f877103188"/>
        <s v="914827d1-5015-4c56-b1df-df5d0a2c3f70"/>
        <s v="c318b950-6d0e-4461-bec8-0dd2d26ec065"/>
        <s v="f8aa296e-f259-4311-8760-edc373f74aef"/>
        <s v="7d49fd34-0c4e-4a8f-a599-14d465118a8d"/>
        <s v="ab0f5b2a-2045-4058-8ce6-e9b435601579"/>
        <s v="547489a9-8a8d-4768-8619-f6db0138d3b5"/>
        <s v="7fd064ef-ffa3-47dd-acaf-5e1fe10aa36e"/>
      </sharedItems>
    </cacheField>
    <cacheField name="Task Owner ID" numFmtId="0">
      <sharedItems count="3">
        <s v="Janvi"/>
        <s v="Dainika"/>
        <s v="Monika"/>
      </sharedItems>
    </cacheField>
    <cacheField name="Task ID" numFmtId="0">
      <sharedItems containsSemiMixedTypes="0" containsString="0" containsNumber="1" containsInteger="1" minValue="1" maxValue="13" count="11">
        <n v="8"/>
        <n v="5"/>
        <n v="4"/>
        <n v="6"/>
        <n v="3"/>
        <n v="2"/>
        <n v="13"/>
        <n v="7"/>
        <n v="1"/>
        <n v="10"/>
        <n v="9"/>
      </sharedItems>
    </cacheField>
    <cacheField name="Task Name" numFmtId="0">
      <sharedItems count="11">
        <s v="Relationship engagement call"/>
        <s v="Book slot for doc FU call"/>
        <s v="Upsell Call"/>
        <s v="Book slot for therapy call"/>
        <s v="Doc 1st Subjective Feedback"/>
        <s v="Book slot for only Consultation order"/>
        <s v="Doc FU Negative Feedbacks"/>
        <s v="Book slot for diet call"/>
        <s v="Book slot for 1st doc call &amp; Package intro"/>
        <s v="Doc FU Call Not Attended"/>
        <s v="Doc 1st Call Not Attended"/>
      </sharedItems>
    </cacheField>
    <cacheField name="Task Priority" numFmtId="0">
      <sharedItems containsSemiMixedTypes="0" containsString="0" containsNumber="1" containsInteger="1" minValue="1" maxValue="12" count="10">
        <n v="7"/>
        <n v="4"/>
        <n v="3"/>
        <n v="5"/>
        <n v="2"/>
        <n v="1"/>
        <n v="12"/>
        <n v="6"/>
        <n v="9"/>
        <n v="8"/>
      </sharedItems>
    </cacheField>
    <cacheField name="Notes" numFmtId="0">
      <sharedItems containsBlank="1"/>
    </cacheField>
    <cacheField name="Status" numFmtId="0">
      <sharedItems containsSemiMixedTypes="0" containsString="0" containsNumber="1" containsInteger="1" minValue="1" maxValue="2" count="2">
        <n v="1"/>
        <n v="2"/>
      </sharedItems>
    </cacheField>
    <cacheField name="Action Date" numFmtId="22">
      <sharedItems containsSemiMixedTypes="0" containsNonDate="0" containsDate="1" containsString="0" minDate="2022-12-01T03:30:00" maxDate="2023-06-12T06:30:00" count="758">
        <d v="2022-12-16T08:30:00"/>
        <d v="2022-12-16T10:30:00"/>
        <d v="2022-12-16T06:30:00"/>
        <d v="2022-12-19T04:00:12"/>
        <d v="2022-12-16T09:30:00"/>
        <d v="2022-12-18T09:21:06"/>
        <d v="2022-12-18T12:26:31"/>
        <d v="2022-12-16T03:30:00"/>
        <d v="2022-12-18T04:30:27"/>
        <d v="2022-12-18T04:30:58"/>
        <d v="2022-12-18T12:29:35"/>
        <d v="2022-12-18T04:54:50"/>
        <d v="2022-12-19T04:30:31"/>
        <d v="2022-12-17T04:00:43"/>
        <d v="2022-12-19T12:48:23"/>
        <d v="2022-12-18T09:26:30"/>
        <d v="2022-12-18T04:30:14"/>
        <d v="2022-12-18T12:31:52"/>
        <d v="2022-12-16T04:30:22"/>
        <d v="2022-12-16T05:26:42"/>
        <d v="2022-12-19T04:30:14"/>
        <d v="2022-12-31T06:30:00"/>
        <d v="2022-12-18T05:54:46"/>
        <d v="2022-12-18T10:24:10"/>
        <d v="2022-12-18T06:18:49"/>
        <d v="2023-01-30T06:30:00"/>
        <d v="2022-12-16T05:18:21"/>
        <d v="2022-12-16T04:30:41"/>
        <d v="2022-12-16T06:24:53"/>
        <d v="2022-12-16T05:17:07"/>
        <d v="2022-12-17T04:00:25"/>
        <d v="2022-12-16T06:23:37"/>
        <d v="2022-12-17T04:00:08"/>
        <d v="2022-12-17T04:00:59"/>
        <d v="2022-12-17T04:00:04"/>
        <d v="2022-12-17T04:00:31"/>
        <d v="2023-03-01T06:30:00"/>
        <d v="2022-12-18T06:24:53"/>
        <d v="2023-01-17T06:24:53"/>
        <d v="2023-02-16T06:24:53"/>
        <d v="2022-12-18T06:26:39"/>
        <d v="2023-01-17T06:26:39"/>
        <d v="2023-02-16T06:26:39"/>
        <d v="2022-12-16T06:43:50"/>
        <d v="2022-12-16T06:44:23"/>
        <d v="2022-12-18T08:30:00"/>
        <d v="2023-01-17T08:30:00"/>
        <d v="2023-02-16T08:30:00"/>
        <d v="2022-12-16T07:26:54"/>
        <d v="2022-12-18T08:00:24"/>
        <d v="2023-01-17T08:00:24"/>
        <d v="2023-02-16T08:00:24"/>
        <d v="2022-12-16T06:44:25"/>
        <d v="2022-12-18T08:17:29"/>
        <d v="2023-01-17T08:17:29"/>
        <d v="2023-02-16T08:17:29"/>
        <d v="2022-12-16T06:26:39"/>
        <d v="2022-12-16T08:37:11"/>
        <d v="2022-12-16T07:40:44"/>
        <d v="2022-12-16T07:17:17"/>
        <d v="2022-12-16T08:00:23"/>
        <d v="2022-12-16T06:52:00"/>
        <d v="2022-12-16T07:55:42"/>
        <d v="2022-12-17T04:00:58"/>
        <d v="2022-12-17T04:00:21"/>
        <d v="2022-12-16T07:19:15"/>
        <d v="2022-12-17T04:00:03"/>
        <d v="2022-12-16T06:40:17"/>
        <d v="2022-12-16T07:34:08"/>
        <d v="2022-12-16T08:57:35"/>
        <d v="2022-12-16T09:20:00"/>
        <d v="2023-01-02T06:30:00"/>
        <d v="2022-12-16T09:23:06"/>
        <d v="2022-12-20T05:40:15"/>
        <d v="2022-12-16T09:28:00"/>
        <d v="2022-12-16T09:28:01"/>
        <d v="2022-12-16T09:31:02"/>
        <d v="2022-12-18T09:29:18"/>
        <d v="2022-12-18T09:33:39"/>
        <d v="2022-12-18T09:37:15"/>
        <d v="2022-12-19T09:36:38"/>
        <d v="2022-12-16T09:06:52"/>
        <d v="2022-12-16T08:48:54"/>
        <d v="2022-12-16T09:10:43"/>
        <d v="2022-12-16T09:37:15"/>
        <d v="2022-12-17T04:00:02"/>
        <d v="2022-12-17T04:00:45"/>
        <d v="2022-12-16T09:13:56"/>
        <d v="2022-12-16T09:33:22"/>
        <d v="2022-12-16T09:24:58"/>
        <d v="2022-12-17T04:00:13"/>
        <d v="2022-12-16T09:35:24"/>
        <d v="2022-12-17T04:00:36"/>
        <d v="2022-12-16T10:15:11"/>
        <d v="2022-12-16T10:27:04"/>
        <d v="2022-12-16T10:42:42"/>
        <d v="2022-12-16T07:11:30"/>
        <d v="2022-12-16T10:49:44"/>
        <d v="2022-12-16T10:53:41"/>
        <d v="2022-12-16T10:57:08"/>
        <d v="2022-12-16T10:59:32"/>
        <d v="2022-12-16T11:03:53"/>
        <d v="2022-12-18T05:41:36"/>
        <d v="2022-12-18T11:06:14"/>
        <d v="2023-01-17T11:06:14"/>
        <d v="2023-02-16T11:06:14"/>
        <d v="2022-12-16T11:11:45"/>
        <d v="2022-12-16T11:12:51"/>
        <d v="2022-12-16T11:13:12"/>
        <d v="2022-12-16T11:30:24"/>
        <d v="2022-12-16T11:45:41"/>
        <d v="2022-12-16T11:45:53"/>
        <d v="2022-12-16T06:18:49"/>
        <d v="2022-12-16T05:53:07"/>
        <d v="2022-12-16T09:27:38"/>
        <d v="2022-12-16T08:17:29"/>
        <d v="2022-12-16T10:49:45"/>
        <d v="2022-12-16T10:27:11"/>
        <d v="2022-12-16T12:01:34"/>
        <d v="2022-12-16T09:33:39"/>
        <d v="2022-12-16T12:03:32"/>
        <d v="2022-12-16T10:04:37"/>
        <d v="2022-12-16T12:11:29"/>
        <d v="2022-12-16T12:16:07"/>
        <d v="2022-12-19T09:30:00"/>
        <d v="2022-12-16T12:21:35"/>
        <d v="2022-12-16T12:14:02"/>
        <d v="2022-12-16T10:37:14"/>
        <d v="2022-12-17T04:00:51"/>
        <d v="2022-12-17T04:00:38"/>
        <d v="2022-12-16T10:07:21"/>
        <d v="2022-12-16T10:56:42"/>
        <d v="2022-12-16T11:13:51"/>
        <d v="2022-12-16T12:15:29"/>
        <d v="2022-12-19T04:30:40"/>
        <d v="2022-12-18T12:22:50"/>
        <d v="2022-12-17T04:00:49"/>
        <d v="2022-12-16T12:25:37"/>
        <d v="2022-12-16T12:31:36"/>
        <d v="2022-12-16T12:36:07"/>
        <d v="2022-12-16T12:20:47"/>
        <d v="2022-12-16T12:22:50"/>
        <d v="2022-12-16T12:45:40"/>
        <d v="2022-12-19T04:00:55"/>
        <d v="2022-12-17T04:00:10"/>
        <d v="2022-12-18T13:06:32"/>
        <d v="2022-12-16T13:06:56"/>
        <d v="2022-12-16T13:10:30"/>
        <d v="2022-12-16T13:15:29"/>
        <d v="2022-12-16T09:23:04"/>
        <d v="2022-12-16T13:26:49"/>
        <d v="2022-12-16T13:28:59"/>
        <d v="2022-12-16T13:42:33"/>
        <d v="2022-12-16T13:14:40"/>
        <d v="2022-12-16T13:45:23"/>
        <d v="2022-12-18T13:50:48"/>
        <d v="2022-12-17T04:00:35"/>
        <d v="2022-12-16T13:50:48"/>
        <d v="2022-12-16T13:58:53"/>
        <d v="2022-12-16T13:59:30"/>
        <d v="2022-12-18T05:45:42"/>
        <d v="2022-12-16T14:06:27"/>
        <d v="2022-12-16T14:14:26"/>
        <d v="2023-02-01T06:30:00"/>
        <d v="2022-12-19T04:30:36"/>
        <d v="2022-12-16T14:19:46"/>
        <d v="2022-12-16T14:27:27"/>
        <d v="2022-12-16T14:28:56"/>
        <d v="2022-12-18T14:28:56"/>
        <d v="2023-03-03T06:30:00"/>
        <d v="2022-12-17T04:30:54"/>
        <d v="2022-12-18T09:34:34"/>
        <d v="2022-12-16T12:30:09"/>
        <d v="2022-12-19T10:30:00"/>
        <d v="2022-12-19T04:00:14"/>
        <d v="2022-12-19T04:30:09"/>
        <d v="2022-12-19T10:46:20"/>
        <d v="2022-12-19T08:48:17"/>
        <d v="2023-01-03T06:30:00"/>
        <d v="2022-12-21T08:48:17"/>
        <d v="2022-12-19T07:50:52"/>
        <d v="2022-12-19T10:23:11"/>
        <d v="2022-12-19T11:29:44"/>
        <d v="2022-12-21T11:34:45"/>
        <d v="2022-12-19T11:34:45"/>
        <d v="2022-12-19T04:30:15"/>
        <d v="2022-12-17T10:30:00"/>
        <d v="2022-12-19T04:00:41"/>
        <d v="2022-12-17T09:40:58"/>
        <d v="2022-12-19T11:54:26"/>
        <d v="2022-12-17T12:18:57"/>
        <d v="2022-12-19T04:30:28"/>
        <d v="2022-12-17T10:38:00"/>
        <d v="2022-12-18T05:56:31"/>
        <d v="2022-12-18T09:36:53"/>
        <d v="2022-12-19T04:00:25"/>
        <d v="2022-12-20T04:00:05"/>
        <d v="2022-12-19T07:46:13"/>
        <d v="2022-12-19T07:58:15"/>
        <d v="2023-03-04T06:30:00"/>
        <d v="2023-02-02T06:30:00"/>
        <d v="2022-12-21T07:58:15"/>
        <d v="2023-01-20T07:58:15"/>
        <d v="2023-02-19T07:58:15"/>
        <d v="2022-12-19T08:54:23"/>
        <d v="2022-12-21T10:25:51"/>
        <d v="2022-12-19T10:25:51"/>
        <d v="2022-12-19T11:32:00"/>
        <d v="2022-12-19T11:40:59"/>
        <d v="2022-12-19T12:03:59"/>
        <d v="2022-12-19T04:30:20"/>
        <d v="2022-12-17T12:13:09"/>
        <d v="2022-12-19T04:30:25"/>
        <d v="2022-12-17T13:08:30"/>
        <d v="2022-12-19T04:30:12"/>
        <d v="2022-12-20T06:38:39"/>
        <d v="2022-12-18T06:38:39"/>
        <d v="2022-12-19T05:18:32"/>
        <d v="2022-12-18T13:25:26"/>
        <d v="2022-12-17T05:10:50"/>
        <d v="2022-12-19T11:10:29"/>
        <d v="2022-12-19T09:04:09"/>
        <d v="2022-12-20T04:00:13"/>
        <d v="2022-12-17T05:58:36"/>
        <d v="2022-12-19T10:28:48"/>
        <d v="2022-12-19T11:43:48"/>
        <d v="2022-12-19T12:11:02"/>
        <d v="2022-12-19T04:00:08"/>
        <d v="2022-12-19T04:00:19"/>
        <d v="2022-12-19T04:00:45"/>
        <d v="2022-12-17T10:36:33"/>
        <d v="2022-12-18T06:40:46"/>
        <d v="2022-12-20T12:39:10"/>
        <d v="2022-12-18T12:39:10"/>
        <d v="2022-12-19T05:22:56"/>
        <d v="2022-12-18T09:39:14"/>
        <d v="2022-12-19T08:12:39"/>
        <d v="2022-12-19T09:04:53"/>
        <d v="2022-12-19T10:30:48"/>
        <d v="2022-12-19T11:50:54"/>
        <d v="2022-12-19T12:13:16"/>
        <d v="2022-12-18T06:50:21"/>
        <d v="2022-12-18T09:40:06"/>
        <d v="2022-12-18T12:39:46"/>
        <d v="2022-12-21T05:29:02"/>
        <d v="2022-12-19T05:29:02"/>
        <d v="2022-12-19T08:12:57"/>
        <d v="2022-12-20T04:00:20"/>
        <d v="2022-12-19T09:06:26"/>
        <d v="2022-12-21T08:30:00"/>
        <d v="2023-01-20T08:30:00"/>
        <d v="2023-02-19T08:30:00"/>
        <d v="2022-12-19T10:33:21"/>
        <d v="2022-12-19T12:13:36"/>
        <d v="2022-12-19T04:00:22"/>
        <d v="2022-12-17T12:47:19"/>
        <d v="2022-12-19T04:30:18"/>
        <d v="2022-12-17T10:36:37"/>
        <d v="2022-12-20T06:59:05"/>
        <d v="2023-01-19T06:59:05"/>
        <d v="2023-02-18T06:59:05"/>
        <d v="2022-12-18T06:59:05"/>
        <d v="2022-12-20T04:00:26"/>
        <d v="2022-12-16T10:08:37"/>
        <d v="2022-12-19T08:16:14"/>
        <d v="2022-12-19T05:45:45"/>
        <d v="2022-12-19T09:07:31"/>
        <d v="2022-12-19T10:33:44"/>
        <d v="2022-12-19T12:13:43"/>
        <d v="2022-12-21T12:13:43"/>
        <d v="2023-01-20T12:13:43"/>
        <d v="2023-02-19T12:13:43"/>
        <d v="2022-12-17T06:30:00"/>
        <d v="2022-12-19T04:00:30"/>
        <d v="2022-12-17T04:00:23"/>
        <d v="2022-12-18T12:23:05"/>
        <d v="2022-12-18T09:46:35"/>
        <d v="2022-12-19T09:09:30"/>
        <d v="2022-12-19T09:55:24"/>
        <d v="2022-12-19T08:18:54"/>
        <d v="2022-12-19T05:52:57"/>
        <d v="2022-12-19T10:34:04"/>
        <d v="2022-12-19T12:17:42"/>
        <d v="2022-12-19T04:00:44"/>
        <d v="2022-12-18T07:19:03"/>
        <d v="2022-12-20T08:30:00"/>
        <d v="2023-01-19T08:30:00"/>
        <d v="2023-02-18T08:30:00"/>
        <d v="2022-12-18T09:51:29"/>
        <d v="2022-12-18T12:51:04"/>
        <d v="2022-12-21T08:19:16"/>
        <d v="2023-01-20T08:19:16"/>
        <d v="2023-02-19T08:19:16"/>
        <d v="2022-12-19T09:10:57"/>
        <d v="2022-12-19T12:17:51"/>
        <d v="2022-12-20T04:00:30"/>
        <d v="2022-12-19T10:35:51"/>
        <d v="2022-12-20T04:00:09"/>
        <d v="2022-12-19T04:00:32"/>
        <d v="2022-12-19T04:30:54"/>
        <d v="2022-12-19T04:30:59"/>
        <d v="2022-12-19T04:00:21"/>
        <d v="2022-12-18T12:53:56"/>
        <d v="2022-12-18T07:36:47"/>
        <d v="2022-12-19T06:03:17"/>
        <d v="2022-12-18T09:52:09"/>
        <d v="2022-12-19T09:12:18"/>
        <d v="2022-12-19T08:36:13"/>
        <d v="2022-12-19T10:36:20"/>
        <d v="2022-12-19T12:22:58"/>
        <d v="2022-12-17T09:30:00"/>
        <d v="2022-12-19T04:30:11"/>
        <d v="2022-12-17T13:08:34"/>
        <d v="2022-12-17T10:03:50"/>
        <d v="2022-12-19T12:23:24"/>
        <d v="2022-12-19T06:07:07"/>
        <d v="2022-12-18T12:54:40"/>
        <d v="2022-12-19T09:15:52"/>
        <d v="2022-12-19T08:37:13"/>
        <d v="2022-12-20T04:00:35"/>
        <d v="2022-12-19T10:39:17"/>
        <d v="2022-12-19T04:30:30"/>
        <d v="2022-12-17T10:36:41"/>
        <d v="2022-12-17T11:57:23"/>
        <d v="2022-12-18T13:38:50"/>
        <d v="2022-12-20T12:57:29"/>
        <d v="2022-12-18T12:57:29"/>
        <d v="2022-12-19T06:13:36"/>
        <d v="2022-12-19T08:42:59"/>
        <d v="2022-12-17T12:54:38"/>
        <d v="2022-12-19T10:26:59"/>
        <d v="2022-12-19T10:39:56"/>
        <d v="2022-12-19T12:26:25"/>
        <d v="2022-12-17T12:47:42"/>
        <d v="2022-12-18T05:40:15"/>
        <d v="2022-12-18T09:55:57"/>
        <d v="2022-12-20T13:32:35"/>
        <d v="2022-12-19T08:44:29"/>
        <d v="2022-12-19T10:27:08"/>
        <d v="2022-12-21T09:19:55"/>
        <d v="2022-12-19T09:19:55"/>
        <d v="2022-12-19T10:42:12"/>
        <d v="2022-12-21T10:42:12"/>
        <d v="2023-01-20T10:42:12"/>
        <d v="2023-02-19T10:42:12"/>
        <d v="2022-12-19T12:26:40"/>
        <d v="2022-12-19T04:30:41"/>
        <d v="2022-12-17T12:47:45"/>
        <d v="2022-12-19T04:30:37"/>
        <d v="2022-12-18T10:04:02"/>
        <d v="2022-12-18T07:54:27"/>
        <d v="2022-12-18T13:37:21"/>
        <d v="2022-12-19T06:30:00"/>
        <d v="2023-04-03T06:30:00"/>
        <d v="2023-06-12T06:30:00"/>
        <d v="2023-05-13T06:30:00"/>
        <d v="2022-12-21T06:20:33"/>
        <d v="2023-01-20T06:20:33"/>
        <d v="2023-03-21T08:30:00"/>
        <d v="2023-04-20T08:30:00"/>
        <d v="2023-05-20T08:30:00"/>
        <d v="2022-12-19T06:20:33"/>
        <d v="2022-12-19T09:20:08"/>
        <d v="2022-12-19T10:43:01"/>
        <d v="2022-12-19T12:27:24"/>
        <d v="2022-12-19T04:30:46"/>
        <d v="2022-12-17T12:47:50"/>
        <d v="2022-12-19T04:00:33"/>
        <d v="2022-12-18T10:14:26"/>
        <d v="2022-12-18T13:40:42"/>
        <d v="2022-12-18T07:55:49"/>
        <d v="2022-12-16T06:36:41"/>
        <d v="2022-12-19T12:24:07"/>
        <d v="2022-12-19T10:44:22"/>
        <d v="2022-12-19T12:37:55"/>
        <d v="2022-12-20T08:26:04"/>
        <d v="2023-01-19T08:26:04"/>
        <d v="2023-02-18T08:26:04"/>
        <d v="2022-12-18T13:07:23"/>
        <d v="2022-12-18T09:32:00"/>
        <d v="2022-12-18T14:06:06"/>
        <d v="2022-12-19T06:28:50"/>
        <d v="2022-12-19T10:48:51"/>
        <d v="2022-12-19T13:11:53"/>
        <d v="2022-12-19T12:40:06"/>
        <d v="2022-12-17T10:36:53"/>
        <d v="2022-12-17T10:37:48"/>
        <d v="2022-12-19T04:30:52"/>
        <d v="2022-12-17T10:36:45"/>
        <d v="2022-12-18T08:29:21"/>
        <d v="2022-12-18T10:22:46"/>
        <d v="2022-12-19T07:36:54"/>
        <d v="2022-12-16T09:33:56"/>
        <d v="2022-12-21T09:26:49"/>
        <d v="2022-12-19T09:26:49"/>
        <d v="2022-12-19T10:49:03"/>
        <d v="2022-12-19T04:30:29"/>
        <d v="2022-12-20T08:37:49"/>
        <d v="2022-12-18T08:37:49"/>
        <d v="2022-12-18T10:23:26"/>
        <d v="2022-12-19T06:33:18"/>
        <d v="2022-12-19T10:24:15"/>
        <d v="2022-12-19T10:50:16"/>
        <d v="2022-12-17T12:47:54"/>
        <d v="2022-12-18T13:08:31"/>
        <d v="2022-12-18T10:24:23"/>
        <d v="2022-12-19T06:33:31"/>
        <d v="2022-12-17T04:00:44"/>
        <d v="2022-12-19T10:25:47"/>
        <d v="2022-12-19T10:50:21"/>
        <d v="2022-12-19T04:00:17"/>
        <d v="2022-12-20T08:57:50"/>
        <d v="2023-01-19T08:57:50"/>
        <d v="2023-02-18T08:57:50"/>
        <d v="2022-12-18T08:57:50"/>
        <d v="2022-12-18T10:28:09"/>
        <d v="2022-12-19T10:09:01"/>
        <d v="2022-12-19T09:32:32"/>
        <d v="2022-12-19T10:50:46"/>
        <d v="2022-12-21T10:50:47"/>
        <d v="2023-01-20T10:50:47"/>
        <d v="2023-02-19T10:50:47"/>
        <d v="2022-12-18T10:28:15"/>
        <d v="2022-12-19T08:30:00"/>
        <d v="2022-12-19T06:43:14"/>
        <d v="2022-12-19T09:36:09"/>
        <d v="2022-12-19T10:58:11"/>
        <d v="2022-12-19T04:00:26"/>
        <d v="2022-12-19T04:00:20"/>
        <d v="2022-12-18T10:32:04"/>
        <d v="2022-12-20T10:32:04"/>
        <d v="2023-01-19T10:32:04"/>
        <d v="2023-02-18T10:32:04"/>
        <d v="2022-12-19T09:40:19"/>
        <d v="2022-12-19T06:44:04"/>
        <d v="2022-12-20T04:00:44"/>
        <d v="2022-12-19T10:59:51"/>
        <d v="2022-12-19T04:30:05"/>
        <d v="2022-12-19T06:44:20"/>
        <d v="2022-12-18T10:35:43"/>
        <d v="2022-12-19T09:40:35"/>
        <d v="2022-12-19T11:01:30"/>
        <d v="2022-12-17T12:47:23"/>
        <d v="2022-12-20T10:38:43"/>
        <d v="2023-01-19T10:38:43"/>
        <d v="2023-02-18T10:38:43"/>
        <d v="2022-12-18T10:38:43"/>
        <d v="2022-12-19T06:48:03"/>
        <d v="2022-12-19T10:27:44"/>
        <d v="2022-12-19T09:41:45"/>
        <d v="2022-12-19T11:02:26"/>
        <d v="2022-12-17T10:37:56"/>
        <d v="2022-12-19T04:30:42"/>
        <d v="2022-12-19T10:10:07"/>
        <d v="2022-12-19T10:19:11"/>
        <d v="2022-12-19T10:23:47"/>
        <d v="2022-12-19T09:42:10"/>
        <d v="2022-12-19T11:12:07"/>
        <d v="2022-12-18T10:41:42"/>
        <d v="2022-12-20T10:41:42"/>
        <d v="2023-01-19T10:41:42"/>
        <d v="2023-02-18T10:41:42"/>
        <d v="2022-12-19T06:58:48"/>
        <d v="2022-12-19T09:43:25"/>
        <d v="2022-12-19T11:14:24"/>
        <d v="2022-12-19T04:00:04"/>
        <d v="2022-12-19T04:30:43"/>
        <d v="2022-12-19T04:00:48"/>
        <d v="2022-12-19T07:19:36"/>
        <d v="2022-12-19T11:21:41"/>
        <d v="2022-12-19T04:30:02"/>
        <d v="2022-12-18T11:00:49"/>
        <d v="2022-12-19T07:22:44"/>
        <d v="2022-12-19T09:45:52"/>
        <d v="2022-12-19T11:24:30"/>
        <d v="2022-12-17T03:30:00"/>
        <d v="2022-12-19T04:30:45"/>
        <d v="2022-12-17T12:47:31"/>
        <d v="2022-12-17T13:08:41"/>
        <d v="2022-12-18T03:30:00"/>
        <d v="2022-12-19T03:30:00"/>
        <d v="2022-12-20T03:30:00"/>
        <d v="2022-12-21T03:30:00"/>
        <d v="2022-12-22T03:30:00"/>
        <d v="2022-12-23T03:30:00"/>
        <d v="2022-12-27T03:30:00"/>
        <d v="2022-12-18T11:05:03"/>
        <d v="2022-12-18T11:05:47"/>
        <d v="2022-12-24T03:30:00"/>
        <d v="2022-12-25T03:30:00"/>
        <d v="2022-12-26T03:30:00"/>
        <d v="2022-12-28T03:30:00"/>
        <d v="2022-12-29T03:30:00"/>
        <d v="2022-12-30T03:30:00"/>
        <d v="2022-12-31T03:30:00"/>
        <d v="2022-12-01T03:30:00"/>
        <d v="2022-12-02T03:30:00"/>
        <d v="2022-12-03T03:30:00"/>
        <d v="2022-12-04T03:30:00"/>
        <d v="2022-12-05T03:30:00"/>
        <d v="2022-12-06T03:30:00"/>
        <d v="2022-12-07T03:30:00"/>
        <d v="2022-12-08T03:30:00"/>
        <d v="2022-12-09T03:30:00"/>
        <d v="2022-12-10T03:30:00"/>
        <d v="2022-12-11T03:30:00"/>
        <d v="2022-12-12T03:30:00"/>
        <d v="2022-12-13T03:30:00"/>
        <d v="2022-12-14T03:30:00"/>
        <d v="2022-12-15T03:30:00"/>
        <d v="2022-12-18T11:07:36"/>
        <d v="2022-12-18T11:08:57"/>
        <d v="2022-12-19T07:22:45"/>
        <d v="2022-12-19T09:50:21"/>
        <d v="2022-12-19T11:25:41"/>
        <d v="2022-12-18T11:10:32"/>
        <d v="2022-12-26T04:30:48"/>
        <d v="2022-12-18T11:12:40"/>
        <d v="2022-12-19T07:22:46"/>
        <d v="2022-12-19T09:54:53"/>
        <d v="2022-12-19T04:00:29"/>
        <d v="2022-12-18T11:13:42"/>
        <d v="2022-12-19T09:55:05"/>
        <d v="2022-12-19T04:00:07"/>
        <d v="2022-12-17T12:13:29"/>
        <d v="2022-12-18T11:17:34"/>
        <d v="2022-12-21T10:00:28"/>
        <d v="2022-12-19T13:13:33"/>
        <d v="2022-12-18T11:25:47"/>
        <d v="2022-12-20T11:25:47"/>
        <d v="2022-12-19T07:22:47"/>
        <d v="2022-12-19T10:05:02"/>
        <d v="2022-12-18T11:30:29"/>
        <d v="2022-12-19T09:46:09"/>
        <d v="2022-12-19T07:25:53"/>
        <d v="2022-12-21T07:25:53"/>
        <d v="2023-01-20T07:25:53"/>
        <d v="2023-02-19T07:25:53"/>
        <d v="2022-12-19T10:06:44"/>
        <d v="2022-12-18T11:33:08"/>
        <d v="2022-12-19T07:27:46"/>
        <d v="2022-12-19T10:08:13"/>
        <d v="2022-12-17T10:38:08"/>
        <d v="2022-12-19T04:30:58"/>
        <d v="2022-12-17T10:38:03"/>
        <d v="2022-12-18T11:36:41"/>
        <d v="2022-12-19T07:37:26"/>
        <d v="2022-12-19T14:03:31"/>
        <d v="2022-12-17T10:37:28"/>
        <d v="2022-12-18T12:01:47"/>
        <d v="2022-12-21T07:37:56"/>
        <d v="2022-12-19T10:09:49"/>
        <d v="2022-12-19T13:14:49"/>
        <d v="2022-12-17T10:37:43"/>
        <d v="2022-12-19T04:30:32"/>
        <d v="2022-12-17T08:30:00"/>
        <d v="2022-12-17T04:30:03"/>
        <d v="2022-12-18T12:02:26"/>
        <d v="2022-12-19T07:39:48"/>
        <d v="2022-12-19T10:18:04"/>
        <d v="2022-12-17T04:30:44"/>
        <d v="2023-01-31T06:30:00"/>
        <d v="2023-03-02T06:30:00"/>
        <d v="2023-01-01T06:30:00"/>
        <d v="2022-12-19T04:30:04"/>
        <d v="2023-01-18T04:30:04"/>
        <d v="2023-02-17T04:30:04"/>
        <d v="2022-12-17T04:00:01"/>
        <d v="2022-12-17T06:01:42"/>
        <d v="2022-12-17T04:44:48"/>
        <d v="2022-12-18T12:05:21"/>
        <d v="2022-12-19T04:00:15"/>
        <d v="2022-12-17T05:19:51"/>
        <d v="2022-12-19T05:20:23"/>
        <d v="2022-12-17T04:00:41"/>
        <d v="2022-12-17T05:20:23"/>
        <d v="2022-12-17T04:30:20"/>
        <d v="2022-12-17T05:30:14"/>
        <d v="2022-12-17T08:30:24"/>
        <d v="2022-12-17T08:30:28"/>
        <d v="2022-12-17T08:30:32"/>
        <d v="2022-12-17T08:30:35"/>
        <d v="2022-12-19T04:30:23"/>
        <d v="2022-12-17T05:30:38"/>
        <d v="2022-12-19T05:48:36"/>
        <d v="2023-01-18T05:48:36"/>
        <d v="2023-02-17T05:48:36"/>
        <d v="2022-12-17T05:50:16"/>
        <d v="2022-12-17T05:54:59"/>
        <d v="2022-12-19T06:17:09"/>
        <d v="2023-01-18T06:17:09"/>
        <d v="2023-02-17T06:17:09"/>
        <d v="2022-12-17T06:21:08"/>
        <d v="2022-12-17T05:48:36"/>
        <d v="2022-12-17T05:55:47"/>
        <d v="2022-12-17T05:53:46"/>
        <d v="2022-12-17T05:52:16"/>
        <d v="2022-12-17T09:38:28"/>
        <d v="2022-12-17T10:37:53"/>
        <d v="2022-12-17T05:56:42"/>
        <d v="2022-12-17T06:27:47"/>
        <d v="2022-12-17T06:03:24"/>
        <d v="2022-12-17T06:17:09"/>
        <d v="2022-12-17T06:48:37"/>
        <d v="2022-12-17T06:41:50"/>
        <d v="2022-12-17T07:07:38"/>
        <d v="2022-12-17T07:11:09"/>
        <d v="2022-12-19T07:13:43"/>
        <d v="2022-12-17T07:13:43"/>
        <d v="2022-12-19T07:32:27"/>
        <d v="2023-01-18T07:32:27"/>
        <d v="2023-02-17T07:32:27"/>
        <d v="2022-12-17T07:36:54"/>
        <d v="2022-12-17T08:01:22"/>
        <d v="2022-12-17T07:54:57"/>
        <d v="2022-12-17T07:36:45"/>
        <d v="2022-12-17T06:56:25"/>
        <d v="2022-12-17T07:51:39"/>
        <d v="2022-12-17T08:07:42"/>
        <d v="2022-12-17T07:32:27"/>
        <d v="2022-12-17T08:14:06"/>
        <d v="2022-12-17T07:44:10"/>
        <d v="2022-12-17T10:31:57"/>
        <d v="2022-12-17T10:37:00"/>
        <d v="2022-12-17T10:36:30"/>
        <d v="2022-12-17T10:36:57"/>
        <d v="2022-12-17T10:37:16"/>
        <d v="2022-12-17T10:37:38"/>
        <d v="2022-12-17T10:37:24"/>
        <d v="2022-12-18T12:21:53"/>
        <d v="2022-12-17T08:24:55"/>
        <d v="2022-12-17T11:40:11"/>
        <d v="2022-12-17T08:40:14"/>
        <d v="2022-12-19T04:00:24"/>
        <d v="2022-12-19T04:00:28"/>
        <d v="2022-12-17T11:51:49"/>
        <d v="2022-12-19T04:00:34"/>
        <d v="2022-12-19T04:00:49"/>
        <d v="2022-12-19T04:00:54"/>
        <d v="2022-12-19T04:30:17"/>
        <d v="2022-12-19T04:30:21"/>
        <d v="2022-12-19T04:30:33"/>
        <d v="2022-12-19T04:30:47"/>
        <d v="2022-12-19T04:30:34"/>
        <d v="2022-12-17T09:09:58"/>
        <d v="2022-12-17T12:12:59"/>
        <d v="2022-12-17T08:22:46"/>
        <d v="2022-12-17T09:11:21"/>
        <d v="2022-12-17T09:24:45"/>
        <d v="2022-12-17T09:29:04"/>
        <d v="2022-12-17T09:41:34"/>
        <d v="2022-12-19T09:43:29"/>
        <d v="2022-12-17T09:44:24"/>
        <d v="2022-12-19T09:44:31"/>
        <d v="2022-12-19T09:46:55"/>
        <d v="2022-12-17T09:49:50"/>
        <d v="2022-12-17T09:50:03"/>
        <d v="2022-12-17T09:51:21"/>
        <d v="2023-01-18T08:30:00"/>
        <d v="2022-12-19T04:30:50"/>
        <d v="2022-12-17T12:13:05"/>
        <d v="2022-12-17T09:46:55"/>
        <d v="2022-12-17T09:43:29"/>
        <d v="2023-02-17T08:30:00"/>
        <d v="2022-12-17T09:53:15"/>
        <d v="2022-12-17T09:55:20"/>
        <d v="2022-12-19T10:03:50"/>
        <d v="2022-12-17T10:05:24"/>
        <d v="2022-12-17T13:08:37"/>
        <d v="2022-12-17T10:10:30"/>
        <d v="2022-12-17T10:10:56"/>
        <d v="2022-12-17T10:12:59"/>
        <d v="2022-12-17T10:13:11"/>
        <d v="2022-12-17T09:52:59"/>
        <d v="2022-12-17T10:16:28"/>
        <d v="2022-12-17T10:25:06"/>
        <d v="2023-04-01T06:30:00"/>
        <d v="2023-06-10T06:30:00"/>
        <d v="2023-05-11T06:30:00"/>
        <d v="2022-12-19T10:25:06"/>
        <d v="2023-01-18T10:25:06"/>
        <d v="2023-03-19T08:30:00"/>
        <d v="2023-04-18T08:30:00"/>
        <d v="2023-05-18T08:30:00"/>
        <d v="2022-12-17T10:28:42"/>
        <d v="2022-12-17T10:30:06"/>
        <d v="2022-12-17T10:04:37"/>
        <d v="2022-12-17T10:34:10"/>
        <d v="2022-12-17T10:37:19"/>
        <d v="2022-12-17T10:43:26"/>
        <d v="2022-12-17T10:46:39"/>
        <d v="2022-12-17T10:52:15"/>
        <d v="2022-12-17T10:53:35"/>
        <d v="2022-12-17T10:55:26"/>
        <d v="2022-12-17T10:58:37"/>
        <d v="2022-12-17T11:00:27"/>
        <d v="2022-12-17T10:18:29"/>
        <d v="2022-12-17T09:56:17"/>
        <d v="2022-12-17T10:25:50"/>
        <d v="2022-12-17T11:07:06"/>
        <d v="2022-12-17T11:07:42"/>
        <d v="2022-12-17T11:13:26"/>
        <d v="2022-12-17T11:19:30"/>
        <d v="2022-12-17T11:20:56"/>
        <d v="2022-12-17T11:43:21"/>
        <d v="2022-12-17T10:33:11"/>
        <d v="2022-12-17T09:44:31"/>
        <d v="2022-12-19T12:04:16"/>
        <d v="2022-12-17T12:06:52"/>
        <d v="2022-12-17T12:09:12"/>
        <d v="2022-12-17T12:11:56"/>
        <d v="2022-12-17T12:15:00"/>
        <d v="2022-12-17T12:20:10"/>
        <d v="2022-12-19T12:20:10"/>
        <d v="2023-01-18T12:20:10"/>
        <d v="2023-02-17T12:20:10"/>
        <d v="2022-12-19T04:00:11"/>
        <d v="2022-12-19T04:00:16"/>
        <d v="2022-12-19T04:00:10"/>
        <d v="2022-12-17T12:43:13"/>
        <d v="2022-12-17T12:45:54"/>
        <d v="2022-12-17T12:49:07"/>
        <d v="2022-12-17T12:09:00"/>
        <d v="2022-12-17T12:04:16"/>
        <d v="2022-12-17T11:07:32"/>
        <d v="2022-12-17T12:37:02"/>
        <d v="2022-12-19T12:52:42"/>
        <d v="2022-12-17T12:59:19"/>
        <d v="2022-12-17T13:03:54"/>
        <d v="2022-12-19T13:03:54"/>
        <d v="2022-12-17T13:05:16"/>
        <d v="2022-12-17T13:07:13"/>
        <d v="2022-12-17T13:09:01"/>
        <d v="2022-12-19T13:09:01"/>
        <d v="2022-12-17T13:11:08"/>
        <d v="2022-12-19T13:11:17"/>
        <d v="2022-12-17T13:11:37"/>
        <d v="2022-12-17T13:13:28"/>
        <d v="2022-12-17T10:38:21"/>
        <d v="2022-12-17T10:37:32"/>
        <d v="2022-12-17T13:14:25"/>
        <d v="2022-12-17T13:16:03"/>
        <d v="2022-12-17T12:17:01"/>
        <d v="2022-12-17T13:20:10"/>
        <d v="2022-12-17T13:24:41"/>
        <d v="2022-12-17T12:52:42"/>
        <d v="2022-12-17T13:54:20"/>
        <d v="2022-12-17T13:59:23"/>
        <d v="2022-12-17T14:00:42"/>
        <d v="2022-12-17T14:02:14"/>
        <d v="2022-12-17T14:09:22"/>
        <d v="2022-12-18T13:21:30"/>
        <d v="2022-12-19T12:20:35"/>
        <d v="2022-12-18T04:30:49"/>
        <d v="2022-12-18T13:08:02"/>
        <d v="2022-12-16T09:55:54"/>
        <d v="2022-12-19T07:41:58"/>
        <d v="2022-12-19T10:18:47"/>
      </sharedItems>
    </cacheField>
    <cacheField name="Disposition" numFmtId="0">
      <sharedItems containsString="0" containsBlank="1" containsNumber="1" containsInteger="1" minValue="1" maxValue="33" count="14">
        <m/>
        <n v="2"/>
        <n v="33"/>
        <n v="15"/>
        <n v="6"/>
        <n v="3"/>
        <n v="1"/>
        <n v="20"/>
        <n v="30"/>
        <n v="28"/>
        <n v="29"/>
        <n v="21"/>
        <n v="25"/>
        <n v="22"/>
      </sharedItems>
    </cacheField>
    <cacheField name="Disposition Name" numFmtId="0">
      <sharedItems count="14">
        <e v="#N/A"/>
        <s v="RNR_busy_2 "/>
        <s v="Scheduled "/>
        <s v="Language_mismatch "/>
        <s v="Available_beyond_slot_dates "/>
        <s v="RNR_busy_3 "/>
        <s v="RNR_busy_1 "/>
        <s v="Not_Interested "/>
        <s v="Overall_good_Some_doubts_not_answered_Audio_ok "/>
        <s v="Overall_good_All_doubts_answered_Audio_ok "/>
        <s v="Overall_good_All_doubts_answered_Audio_very_good "/>
        <s v="Other "/>
        <s v="Overall_bad_Less_time_with_doc_Audio_average "/>
        <s v="Overall_bad_Doc_not_exp_Audio_average "/>
      </sharedItems>
    </cacheField>
    <cacheField name="Deadline" numFmtId="22">
      <sharedItems containsSemiMixedTypes="0" containsNonDate="0" containsDate="1" containsString="0" minDate="2022-12-01T15:30:00" maxDate="2023-06-12T14:30:00" count="523">
        <d v="2022-12-16T21:00:00"/>
        <d v="2022-12-16T14:30:00"/>
        <d v="2022-12-19T14:30:12"/>
        <d v="2022-12-18T14:30:06"/>
        <d v="2022-12-18T14:30:31"/>
        <d v="2022-12-16T15:30:00"/>
        <d v="2022-12-18T06:30:27"/>
        <d v="2022-12-18T14:30:58"/>
        <d v="2022-12-18T14:30:35"/>
        <d v="2022-12-18T06:54:50"/>
        <d v="2022-12-19T14:30:31"/>
        <d v="2022-12-17T14:30:43"/>
        <d v="2022-12-19T14:30:23"/>
        <d v="2022-12-18T11:26:30"/>
        <d v="2022-12-18T14:30:14"/>
        <d v="2022-12-18T14:30:52"/>
        <d v="2022-12-16T06:30:22"/>
        <d v="2022-12-16T14:30:42"/>
        <d v="2022-12-19T14:30:14"/>
        <d v="2022-12-31T14:30:00"/>
        <d v="2022-12-18T14:30:46"/>
        <d v="2022-12-18T12:24:10"/>
        <d v="2022-12-18T14:30:49"/>
        <d v="2023-01-30T14:30:00"/>
        <d v="2022-12-16T07:18:21"/>
        <d v="2022-12-16T06:30:41"/>
        <d v="2022-12-16T08:24:53"/>
        <d v="2022-12-16T07:17:07"/>
        <d v="2022-12-17T14:30:25"/>
        <d v="2022-12-16T14:30:37"/>
        <d v="2022-12-17T14:30:08"/>
        <d v="2022-12-17T14:30:59"/>
        <d v="2022-12-17T14:30:04"/>
        <d v="2022-12-17T14:30:31"/>
        <d v="2023-03-01T14:30:00"/>
        <d v="2022-12-18T14:30:53"/>
        <d v="2023-01-17T14:30:53"/>
        <d v="2023-02-16T14:30:53"/>
        <d v="2022-12-18T14:30:39"/>
        <d v="2023-01-17T14:30:39"/>
        <d v="2023-02-16T14:30:39"/>
        <d v="2022-12-16T14:30:50"/>
        <d v="2022-12-16T14:30:23"/>
        <d v="2022-12-18T14:30:00"/>
        <d v="2023-01-17T14:30:00"/>
        <d v="2023-02-16T14:30:00"/>
        <d v="2022-12-16T14:30:54"/>
        <d v="2022-12-18T14:30:24"/>
        <d v="2023-01-17T14:30:24"/>
        <d v="2023-02-16T14:30:24"/>
        <d v="2022-12-16T14:30:25"/>
        <d v="2022-12-18T14:30:29"/>
        <d v="2023-01-17T14:30:29"/>
        <d v="2023-02-16T14:30:29"/>
        <d v="2022-12-16T08:26:39"/>
        <d v="2022-12-16T10:37:11"/>
        <d v="2022-12-16T09:40:44"/>
        <d v="2022-12-16T09:17:17"/>
        <d v="2022-12-16T10:00:23"/>
        <d v="2022-12-16T08:52:00"/>
        <d v="2022-12-16T09:55:42"/>
        <d v="2022-12-17T14:30:58"/>
        <d v="2022-12-17T14:30:21"/>
        <d v="2022-12-16T14:30:15"/>
        <d v="2022-12-17T14:30:03"/>
        <d v="2022-12-16T14:30:17"/>
        <d v="2022-12-16T14:30:08"/>
        <d v="2022-12-16T14:30:35"/>
        <d v="2022-12-16T14:31:00"/>
        <d v="2023-01-02T14:30:00"/>
        <d v="2022-12-16T14:30:06"/>
        <d v="2022-12-20T14:30:15"/>
        <d v="2022-12-16T14:30:01"/>
        <d v="2022-12-16T14:30:02"/>
        <d v="2022-12-18T14:30:18"/>
        <d v="2022-12-18T14:30:15"/>
        <d v="2022-12-19T14:30:38"/>
        <d v="2022-12-16T11:06:52"/>
        <d v="2022-12-16T10:48:54"/>
        <d v="2022-12-16T11:10:43"/>
        <d v="2022-12-16T11:37:15"/>
        <d v="2022-12-17T06:00:02"/>
        <d v="2022-12-17T14:30:45"/>
        <d v="2022-12-16T14:30:56"/>
        <d v="2022-12-16T14:30:22"/>
        <d v="2022-12-16T14:30:58"/>
        <d v="2022-12-17T14:30:13"/>
        <d v="2022-12-16T14:30:24"/>
        <d v="2022-12-17T14:30:36"/>
        <d v="2022-12-16T14:30:11"/>
        <d v="2022-12-16T14:30:04"/>
        <d v="2022-12-16T12:42:42"/>
        <d v="2022-12-16T09:11:30"/>
        <d v="2022-12-16T14:30:44"/>
        <d v="2022-12-16T14:30:41"/>
        <d v="2022-12-16T14:30:32"/>
        <d v="2022-12-16T14:30:53"/>
        <d v="2022-12-18T07:41:36"/>
        <d v="2023-01-17T14:30:14"/>
        <d v="2023-02-16T14:30:14"/>
        <d v="2022-12-16T14:30:45"/>
        <d v="2022-12-16T14:30:51"/>
        <d v="2022-12-16T14:30:12"/>
        <d v="2022-12-16T08:18:49"/>
        <d v="2022-12-16T07:53:07"/>
        <d v="2022-12-16T11:27:38"/>
        <d v="2022-12-16T10:17:29"/>
        <d v="2022-12-16T12:49:45"/>
        <d v="2022-12-16T12:27:11"/>
        <d v="2022-12-16T14:30:34"/>
        <d v="2022-12-16T11:33:39"/>
        <d v="2022-12-16T12:04:37"/>
        <d v="2022-12-16T14:30:29"/>
        <d v="2022-12-16T14:30:07"/>
        <d v="2022-12-19T14:30:00"/>
        <d v="2022-12-16T14:14:02"/>
        <d v="2022-12-16T14:30:14"/>
        <d v="2022-12-17T14:30:51"/>
        <d v="2022-12-17T14:30:38"/>
        <d v="2022-12-16T14:30:21"/>
        <d v="2022-12-19T14:30:40"/>
        <d v="2022-12-18T14:30:50"/>
        <d v="2022-12-17T14:30:49"/>
        <d v="2022-12-16T14:30:36"/>
        <d v="2022-12-16T14:20:47"/>
        <d v="2022-12-16T14:22:50"/>
        <d v="2022-12-16T14:30:40"/>
        <d v="2022-12-19T14:30:55"/>
        <d v="2022-12-17T14:30:10"/>
        <d v="2022-12-18T14:30:32"/>
        <d v="2022-12-16T15:10:30"/>
        <d v="2022-12-16T14:30:49"/>
        <d v="2022-12-16T15:28:59"/>
        <d v="2022-12-16T14:30:33"/>
        <d v="2022-12-16T15:14:40"/>
        <d v="2022-12-18T14:30:48"/>
        <d v="2022-12-17T06:00:35"/>
        <d v="2022-12-16T15:50:48"/>
        <d v="2022-12-16T14:30:30"/>
        <d v="2022-12-18T07:45:42"/>
        <d v="2022-12-16T14:30:27"/>
        <d v="2022-12-16T14:30:26"/>
        <d v="2023-02-01T14:30:00"/>
        <d v="2022-12-19T14:30:36"/>
        <d v="2022-12-16T14:30:46"/>
        <d v="2022-12-16T16:28:56"/>
        <d v="2022-12-18T14:30:56"/>
        <d v="2023-03-03T14:30:00"/>
        <d v="2022-12-17T06:30:54"/>
        <d v="2022-12-18T14:30:34"/>
        <d v="2022-12-16T14:30:09"/>
        <d v="2022-12-19T06:00:14"/>
        <d v="2022-12-19T14:30:09"/>
        <d v="2022-12-19T12:46:20"/>
        <d v="2022-12-19T10:48:17"/>
        <d v="2023-01-03T14:30:00"/>
        <d v="2022-12-21T14:30:17"/>
        <d v="2022-12-19T09:50:52"/>
        <d v="2022-12-19T14:30:11"/>
        <d v="2022-12-19T14:30:44"/>
        <d v="2022-12-21T14:30:45"/>
        <d v="2022-12-19T13:34:45"/>
        <d v="2022-12-19T14:30:15"/>
        <d v="2022-12-17T14:30:00"/>
        <d v="2022-12-19T14:30:41"/>
        <d v="2022-12-19T14:30:26"/>
        <d v="2022-12-17T14:30:57"/>
        <d v="2022-12-19T14:30:28"/>
        <d v="2022-12-17T14:31:00"/>
        <d v="2022-12-19T06:00:25"/>
        <d v="2022-12-20T06:00:05"/>
        <d v="2022-12-19T14:30:13"/>
        <d v="2022-12-19T09:58:15"/>
        <d v="2023-03-04T14:30:00"/>
        <d v="2023-02-02T14:30:00"/>
        <d v="2022-12-21T14:30:15"/>
        <d v="2023-01-20T14:30:15"/>
        <d v="2023-02-19T14:30:15"/>
        <d v="2022-12-21T14:30:51"/>
        <d v="2022-12-19T12:25:51"/>
        <d v="2022-12-19T13:32:00"/>
        <d v="2022-12-19T14:30:59"/>
        <d v="2022-12-19T14:03:59"/>
        <d v="2022-12-19T14:30:20"/>
        <d v="2022-12-17T14:30:09"/>
        <d v="2022-12-19T14:30:25"/>
        <d v="2022-12-17T14:30:30"/>
        <d v="2022-12-20T14:30:39"/>
        <d v="2022-12-18T08:38:39"/>
        <d v="2022-12-19T07:18:32"/>
        <d v="2022-12-18T14:30:26"/>
        <d v="2022-12-17T14:30:50"/>
        <d v="2022-12-19T14:30:29"/>
        <d v="2022-12-20T14:30:13"/>
        <d v="2022-12-19T14:30:48"/>
        <d v="2022-12-19T14:30:02"/>
        <d v="2022-12-19T14:30:08"/>
        <d v="2022-12-19T14:30:19"/>
        <d v="2022-12-19T14:30:45"/>
        <d v="2022-12-17T14:30:33"/>
        <d v="2022-12-18T08:40:46"/>
        <d v="2022-12-20T14:30:10"/>
        <d v="2022-12-18T14:39:10"/>
        <d v="2022-12-19T14:30:56"/>
        <d v="2022-12-18T11:39:14"/>
        <d v="2022-12-19T14:30:39"/>
        <d v="2022-12-19T11:04:53"/>
        <d v="2022-12-19T13:50:54"/>
        <d v="2022-12-19T14:13:16"/>
        <d v="2022-12-18T08:50:21"/>
        <d v="2022-12-21T14:30:02"/>
        <d v="2022-12-19T07:29:02"/>
        <d v="2022-12-19T10:12:57"/>
        <d v="2022-12-20T14:30:20"/>
        <d v="2022-12-19T11:06:26"/>
        <d v="2022-12-21T14:30:00"/>
        <d v="2023-01-20T14:30:00"/>
        <d v="2023-02-19T14:30:00"/>
        <d v="2022-12-19T14:30:21"/>
        <d v="2022-12-19T14:30:22"/>
        <d v="2022-12-17T14:30:19"/>
        <d v="2022-12-19T14:30:18"/>
        <d v="2022-12-17T14:30:37"/>
        <d v="2022-12-20T14:30:05"/>
        <d v="2023-01-19T14:30:05"/>
        <d v="2023-02-18T14:30:05"/>
        <d v="2022-12-18T08:59:05"/>
        <d v="2022-12-20T06:00:26"/>
        <d v="2022-12-19T10:16:14"/>
        <d v="2022-12-19T11:07:31"/>
        <d v="2022-12-19T14:13:43"/>
        <d v="2022-12-21T14:30:43"/>
        <d v="2023-01-20T14:30:43"/>
        <d v="2023-02-19T14:30:43"/>
        <d v="2022-12-19T14:30:30"/>
        <d v="2022-12-17T06:00:23"/>
        <d v="2022-12-18T14:23:05"/>
        <d v="2022-12-18T11:46:35"/>
        <d v="2022-12-19T14:30:24"/>
        <d v="2022-12-19T10:18:54"/>
        <d v="2022-12-19T07:52:57"/>
        <d v="2022-12-19T14:30:04"/>
        <d v="2022-12-19T14:30:42"/>
        <d v="2022-12-18T09:19:03"/>
        <d v="2022-12-20T14:30:00"/>
        <d v="2023-01-19T14:30:00"/>
        <d v="2023-02-18T14:30:00"/>
        <d v="2022-12-18T11:51:29"/>
        <d v="2022-12-18T14:30:04"/>
        <d v="2022-12-21T14:30:16"/>
        <d v="2023-01-20T14:30:16"/>
        <d v="2023-02-19T14:30:16"/>
        <d v="2022-12-19T11:10:57"/>
        <d v="2022-12-19T14:30:51"/>
        <d v="2022-12-20T06:00:30"/>
        <d v="2022-12-19T12:35:51"/>
        <d v="2022-12-20T06:00:09"/>
        <d v="2022-12-19T14:30:32"/>
        <d v="2022-12-19T14:30:54"/>
        <d v="2022-12-18T14:53:56"/>
        <d v="2022-12-18T09:36:47"/>
        <d v="2022-12-19T14:30:17"/>
        <d v="2022-12-18T14:30:09"/>
        <d v="2022-12-19T10:36:13"/>
        <d v="2022-12-19T14:30:58"/>
        <d v="2022-12-17T14:30:34"/>
        <d v="2022-12-17T12:03:50"/>
        <d v="2022-12-19T14:30:07"/>
        <d v="2022-12-18T14:30:40"/>
        <d v="2022-12-19T14:30:52"/>
        <d v="2022-12-19T10:37:13"/>
        <d v="2022-12-20T06:00:35"/>
        <d v="2022-12-17T14:30:41"/>
        <d v="2022-12-17T13:57:23"/>
        <d v="2022-12-20T14:30:29"/>
        <d v="2022-12-18T14:57:29"/>
        <d v="2022-12-17T14:30:42"/>
        <d v="2022-12-18T07:40:15"/>
        <d v="2022-12-18T14:30:57"/>
        <d v="2022-12-20T14:30:35"/>
        <d v="2022-12-19T06:00:55"/>
        <d v="2022-12-21T14:30:55"/>
        <d v="2022-12-19T11:19:55"/>
        <d v="2022-12-19T12:42:12"/>
        <d v="2022-12-21T14:30:12"/>
        <d v="2023-01-20T14:30:12"/>
        <d v="2023-02-19T14:30:12"/>
        <d v="2022-12-19T14:30:37"/>
        <d v="2022-12-18T14:30:02"/>
        <d v="2022-12-18T09:54:27"/>
        <d v="2022-12-18T14:30:21"/>
        <d v="2023-04-03T14:30:00"/>
        <d v="2023-06-12T14:30:00"/>
        <d v="2023-05-13T14:30:00"/>
        <d v="2022-12-21T14:30:33"/>
        <d v="2023-01-20T14:30:33"/>
        <d v="2023-03-21T14:30:00"/>
        <d v="2023-04-20T14:30:00"/>
        <d v="2023-05-20T14:30:00"/>
        <d v="2022-12-19T08:20:33"/>
        <d v="2022-12-19T14:30:01"/>
        <d v="2022-12-19T14:30:46"/>
        <d v="2022-12-19T14:30:33"/>
        <d v="2022-12-18T12:14:26"/>
        <d v="2022-12-18T14:30:42"/>
        <d v="2022-12-18T09:55:49"/>
        <d v="2022-12-20T14:30:04"/>
        <d v="2023-01-19T14:30:04"/>
        <d v="2023-02-18T14:30:04"/>
        <d v="2022-12-18T15:07:23"/>
        <d v="2022-12-18T14:31:00"/>
        <d v="2022-12-19T14:30:50"/>
        <d v="2022-12-19T15:11:53"/>
        <d v="2022-12-19T14:30:06"/>
        <d v="2022-12-17T14:30:53"/>
        <d v="2022-12-17T14:30:48"/>
        <d v="2022-12-18T10:29:21"/>
        <d v="2022-12-18T12:22:46"/>
        <d v="2022-12-19T09:36:54"/>
        <d v="2022-12-21T14:30:49"/>
        <d v="2022-12-19T11:26:49"/>
        <d v="2022-12-19T14:30:03"/>
        <d v="2022-12-20T14:30:49"/>
        <d v="2022-12-18T10:37:49"/>
        <d v="2022-12-19T08:33:18"/>
        <d v="2022-12-19T14:30:16"/>
        <d v="2022-12-17T14:30:54"/>
        <d v="2022-12-18T15:08:31"/>
        <d v="2022-12-18T12:24:23"/>
        <d v="2022-12-17T14:30:44"/>
        <d v="2022-12-19T14:30:47"/>
        <d v="2022-12-20T14:30:50"/>
        <d v="2023-01-19T14:30:50"/>
        <d v="2023-02-18T14:30:50"/>
        <d v="2022-12-18T10:57:50"/>
        <d v="2022-12-18T12:28:09"/>
        <d v="2022-12-19T12:50:46"/>
        <d v="2022-12-21T14:30:47"/>
        <d v="2023-01-20T14:30:47"/>
        <d v="2023-02-19T14:30:47"/>
        <d v="2022-12-19T08:43:14"/>
        <d v="2022-12-18T12:32:04"/>
        <d v="2022-12-20T14:30:44"/>
        <d v="2022-12-19T14:30:05"/>
        <d v="2022-12-18T14:30:43"/>
        <d v="2022-12-19T14:30:35"/>
        <d v="2022-12-17T14:30:23"/>
        <d v="2022-12-20T14:30:43"/>
        <d v="2023-01-19T14:30:43"/>
        <d v="2023-02-18T14:30:43"/>
        <d v="2022-12-18T12:38:43"/>
        <d v="2022-12-19T08:48:03"/>
        <d v="2022-12-19T11:41:45"/>
        <d v="2022-12-19T13:02:26"/>
        <d v="2022-12-17T14:30:56"/>
        <d v="2022-12-19T11:42:10"/>
        <d v="2022-12-18T12:41:42"/>
        <d v="2022-12-20T14:30:42"/>
        <d v="2023-01-19T14:30:42"/>
        <d v="2023-02-18T14:30:42"/>
        <d v="2022-12-19T14:30:43"/>
        <d v="2022-12-19T06:00:48"/>
        <d v="2022-12-18T13:00:49"/>
        <d v="2022-12-19T13:24:30"/>
        <d v="2022-12-17T15:30:00"/>
        <d v="2022-12-18T15:30:00"/>
        <d v="2022-12-19T15:30:00"/>
        <d v="2022-12-20T15:30:00"/>
        <d v="2022-12-21T15:30:00"/>
        <d v="2022-12-22T15:30:00"/>
        <d v="2022-12-23T15:30:00"/>
        <d v="2022-12-27T15:30:00"/>
        <d v="2022-12-18T14:30:03"/>
        <d v="2022-12-18T14:30:47"/>
        <d v="2022-12-24T15:30:00"/>
        <d v="2022-12-25T15:30:00"/>
        <d v="2022-12-26T15:30:00"/>
        <d v="2022-12-28T15:30:00"/>
        <d v="2022-12-29T15:30:00"/>
        <d v="2022-12-30T15:30:00"/>
        <d v="2022-12-31T15:30:00"/>
        <d v="2022-12-01T15:30:00"/>
        <d v="2022-12-02T15:30:00"/>
        <d v="2022-12-03T15:30:00"/>
        <d v="2022-12-04T15:30:00"/>
        <d v="2022-12-05T15:30:00"/>
        <d v="2022-12-06T15:30:00"/>
        <d v="2022-12-07T15:30:00"/>
        <d v="2022-12-08T15:30:00"/>
        <d v="2022-12-09T15:30:00"/>
        <d v="2022-12-10T15:30:00"/>
        <d v="2022-12-11T15:30:00"/>
        <d v="2022-12-12T15:30:00"/>
        <d v="2022-12-13T15:30:00"/>
        <d v="2022-12-14T15:30:00"/>
        <d v="2022-12-15T15:30:00"/>
        <d v="2022-12-18T14:30:36"/>
        <d v="2022-12-18T13:10:32"/>
        <d v="2022-12-26T14:30:48"/>
        <d v="2022-12-19T14:30:53"/>
        <d v="2022-12-17T14:30:29"/>
        <d v="2022-12-21T14:30:28"/>
        <d v="2022-12-19T15:13:33"/>
        <d v="2022-12-18T13:25:47"/>
        <d v="2022-12-20T14:30:47"/>
        <d v="2022-12-19T09:25:53"/>
        <d v="2022-12-21T14:30:53"/>
        <d v="2023-01-20T14:30:53"/>
        <d v="2023-02-19T14:30:53"/>
        <d v="2022-12-19T12:06:44"/>
        <d v="2022-12-18T14:30:08"/>
        <d v="2022-12-19T12:08:13"/>
        <d v="2022-12-18T14:30:41"/>
        <d v="2022-12-19T16:03:31"/>
        <d v="2022-12-17T14:30:28"/>
        <d v="2022-12-21T14:30:56"/>
        <d v="2022-12-19T14:30:49"/>
        <d v="2022-12-19T15:14:49"/>
        <d v="2022-12-17T06:30:03"/>
        <d v="2022-12-18T14:02:26"/>
        <d v="2022-12-19T09:39:48"/>
        <d v="2022-12-19T12:18:04"/>
        <d v="2023-01-31T14:30:00"/>
        <d v="2023-03-02T14:30:00"/>
        <d v="2023-01-01T14:30:00"/>
        <d v="2023-01-18T14:30:04"/>
        <d v="2023-02-17T14:30:04"/>
        <d v="2022-12-17T06:00:01"/>
        <d v="2022-12-17T06:44:48"/>
        <d v="2022-12-19T06:00:08"/>
        <d v="2022-12-17T06:00:41"/>
        <d v="2022-12-17T07:20:23"/>
        <d v="2022-12-17T06:30:20"/>
        <d v="2022-12-17T14:30:14"/>
        <d v="2022-12-17T14:30:24"/>
        <d v="2022-12-17T14:30:32"/>
        <d v="2022-12-17T14:30:35"/>
        <d v="2022-12-17T07:30:38"/>
        <d v="2023-01-18T14:30:36"/>
        <d v="2023-02-17T14:30:36"/>
        <d v="2022-12-17T14:30:16"/>
        <d v="2023-01-18T14:30:09"/>
        <d v="2023-02-17T14:30:09"/>
        <d v="2022-12-17T07:48:36"/>
        <d v="2022-12-17T07:55:47"/>
        <d v="2022-12-17T07:53:46"/>
        <d v="2022-12-17T07:52:16"/>
        <d v="2022-12-17T11:38:28"/>
        <d v="2022-12-17T14:30:47"/>
        <d v="2022-12-17T08:03:24"/>
        <d v="2022-12-17T08:17:09"/>
        <d v="2022-12-17T08:41:50"/>
        <d v="2022-12-17T09:13:43"/>
        <d v="2022-12-19T14:30:27"/>
        <d v="2023-01-18T14:30:27"/>
        <d v="2023-02-17T14:30:27"/>
        <d v="2022-12-17T10:01:22"/>
        <d v="2022-12-17T09:36:45"/>
        <d v="2022-12-17T08:56:25"/>
        <d v="2022-12-17T09:51:39"/>
        <d v="2022-12-17T09:32:27"/>
        <d v="2022-12-17T10:14:06"/>
        <d v="2022-12-17T09:44:10"/>
        <d v="2022-12-17T14:30:55"/>
        <d v="2022-12-17T14:30:11"/>
        <d v="2022-12-19T14:30:34"/>
        <d v="2022-12-17T10:22:46"/>
        <d v="2022-12-17T11:11:21"/>
        <d v="2023-01-18T14:30:00"/>
        <d v="2022-12-17T14:30:05"/>
        <d v="2022-12-17T11:46:55"/>
        <d v="2022-12-17T11:43:29"/>
        <d v="2023-02-17T14:30:00"/>
        <d v="2022-12-17T14:30:15"/>
        <d v="2022-12-17T14:30:20"/>
        <d v="2022-12-17T11:52:59"/>
        <d v="2022-12-17T12:25:06"/>
        <d v="2023-04-01T14:30:00"/>
        <d v="2023-06-10T14:30:00"/>
        <d v="2023-05-11T14:30:00"/>
        <d v="2023-01-18T14:30:06"/>
        <d v="2023-03-19T14:30:00"/>
        <d v="2023-04-18T14:30:00"/>
        <d v="2023-05-18T14:30:00"/>
        <d v="2022-12-17T14:30:06"/>
        <d v="2022-12-17T12:04:37"/>
        <d v="2022-12-17T12:43:26"/>
        <d v="2022-12-17T14:30:39"/>
        <d v="2022-12-17T14:30:26"/>
        <d v="2022-12-17T14:30:27"/>
        <d v="2022-12-17T12:18:29"/>
        <d v="2022-12-17T11:56:17"/>
        <d v="2022-12-17T12:25:50"/>
        <d v="2022-12-17T13:43:21"/>
        <d v="2022-12-17T12:33:11"/>
        <d v="2022-12-17T11:44:31"/>
        <d v="2022-12-17T14:30:52"/>
        <d v="2022-12-17T14:09:12"/>
        <d v="2022-12-17T14:15:00"/>
        <d v="2022-12-17T14:20:10"/>
        <d v="2022-12-19T14:30:10"/>
        <d v="2023-01-18T14:30:10"/>
        <d v="2023-02-17T14:30:10"/>
        <d v="2022-12-17T14:30:07"/>
        <d v="2022-12-17T14:09:00"/>
        <d v="2022-12-17T14:04:16"/>
        <d v="2022-12-17T13:07:32"/>
        <d v="2022-12-19T06:00:11"/>
        <d v="2022-12-17T14:30:02"/>
        <d v="2022-12-17T14:59:19"/>
        <d v="2022-12-17T15:03:54"/>
        <d v="2022-12-17T15:05:16"/>
        <d v="2022-12-17T15:07:13"/>
        <d v="2022-12-17T15:09:01"/>
        <d v="2022-12-17T15:11:08"/>
        <d v="2022-12-17T15:13:28"/>
        <d v="2022-12-17T14:17:01"/>
        <d v="2022-12-17T14:52:42"/>
        <d v="2022-12-17T16:00:42"/>
        <d v="2022-12-17T14:30:22"/>
        <d v="2022-12-18T14:30:30"/>
        <d v="2022-12-18T15:08:02"/>
        <d v="2022-12-19T09:41:58"/>
      </sharedItems>
    </cacheField>
    <cacheField name="Created On" numFmtId="22">
      <sharedItems containsSemiMixedTypes="0" containsNonDate="0" containsDate="1" containsString="0" minDate="2022-12-15T21:13:20" maxDate="2022-12-19T12:40:06"/>
    </cacheField>
    <cacheField name="Updated On" numFmtId="22">
      <sharedItems containsSemiMixedTypes="0" containsNonDate="0" containsDate="1" containsString="0" minDate="2022-12-15T21:13:20" maxDate="2022-12-19T12:40:06" count="915">
        <d v="2022-12-16T00:00:00"/>
        <d v="2022-12-15T21:22:45"/>
        <d v="2022-12-16T02:22:45"/>
        <d v="2022-12-16T02:22:46"/>
        <d v="2022-12-16T02:37:46"/>
        <d v="2022-12-16T02:37:47"/>
        <d v="2022-12-16T02:37:48"/>
        <d v="2022-12-16T02:37:49"/>
        <d v="2022-12-18T08:20:12"/>
        <d v="2022-12-16T02:37:50"/>
        <d v="2022-12-16T02:52:45"/>
        <d v="2022-12-16T02:52:46"/>
        <d v="2022-12-16T02:52:47"/>
        <d v="2022-12-18T09:21:06"/>
        <d v="2022-12-16T02:52:49"/>
        <d v="2022-12-16T02:52:50"/>
        <d v="2022-12-16T02:52:51"/>
        <d v="2022-12-16T02:52:52"/>
        <d v="2022-12-18T12:26:31"/>
        <d v="2022-12-16T12:13:42"/>
        <d v="2022-12-16T12:14:15"/>
        <d v="2022-12-16T12:20:56"/>
        <d v="2022-12-16T12:33:16"/>
        <d v="2022-12-16T12:35:52"/>
        <d v="2022-12-16T12:36:55"/>
        <d v="2022-12-18T10:05:57"/>
        <d v="2022-12-18T10:17:38"/>
        <d v="2022-12-18T10:21:12"/>
        <d v="2022-12-15T21:13:20"/>
        <d v="2022-12-16T02:22:47"/>
        <d v="2022-12-16T02:37:45"/>
        <d v="2022-12-16T02:37:51"/>
        <d v="2022-12-16T02:52:48"/>
        <d v="2022-12-18T09:03:09"/>
        <d v="2022-12-16T02:52:56"/>
        <d v="2022-12-16T12:41:31"/>
        <d v="2022-12-19T09:34:20"/>
        <d v="2022-12-19T09:48:23"/>
        <d v="2022-12-16T13:58:19"/>
        <d v="2022-12-18T09:42:41"/>
        <d v="2022-12-18T10:13:50"/>
        <d v="2022-12-18T10:17:32"/>
        <d v="2022-12-18T12:31:52"/>
        <d v="2022-12-16T02:52:57"/>
        <d v="2022-12-16T02:52:58"/>
        <d v="2022-12-16T02:52:59"/>
        <d v="2022-12-16T03:07:46"/>
        <d v="2022-12-16T03:07:47"/>
        <d v="2022-12-16T03:07:48"/>
        <d v="2022-12-16T03:07:52"/>
        <d v="2022-12-16T03:07:53"/>
        <d v="2022-12-16T03:22:46"/>
        <d v="2022-12-16T03:22:47"/>
        <d v="2022-12-16T03:22:48"/>
        <d v="2022-12-16T03:22:49"/>
        <d v="2022-12-16T05:11:26"/>
        <d v="2022-12-16T05:26:42"/>
        <d v="2022-12-18T09:28:14"/>
        <d v="2022-12-16T05:54:46"/>
        <d v="2022-12-18T07:24:25"/>
        <d v="2022-12-16T06:18:49"/>
        <d v="2022-12-16T06:24:53"/>
        <d v="2022-12-16T11:48:17"/>
        <d v="2022-12-16T11:48:37"/>
        <d v="2022-12-16T11:49:50"/>
        <d v="2022-12-16T12:03:17"/>
        <d v="2022-12-16T12:05:53"/>
        <d v="2022-12-16T12:20:25"/>
        <d v="2022-12-16T12:23:57"/>
        <d v="2022-12-16T12:43:56"/>
        <d v="2022-12-16T13:03:08"/>
        <d v="2022-12-16T13:04:43"/>
        <d v="2022-12-16T13:07:07"/>
        <d v="2022-12-16T13:30:05"/>
        <d v="2022-12-16T13:33:53"/>
        <d v="2022-12-16T13:35:25"/>
        <d v="2022-12-16T13:35:59"/>
        <d v="2022-12-16T13:42:03"/>
        <d v="2022-12-16T13:46:04"/>
        <d v="2022-12-16T13:47:45"/>
        <d v="2022-12-16T13:57:25"/>
        <d v="2022-12-16T13:58:31"/>
        <d v="2022-12-16T06:26:39"/>
        <d v="2022-12-16T06:43:50"/>
        <d v="2022-12-16T06:44:23"/>
        <d v="2022-12-16T06:52:00"/>
        <d v="2022-12-16T07:17:17"/>
        <d v="2022-12-16T07:26:54"/>
        <d v="2022-12-16T08:00:23"/>
        <d v="2022-12-16T08:00:24"/>
        <d v="2022-12-19T06:25:34"/>
        <d v="2022-12-16T08:17:29"/>
        <d v="2022-12-16T11:45:45"/>
        <d v="2022-12-16T11:52:34"/>
        <d v="2022-12-16T12:01:23"/>
        <d v="2022-12-16T12:02:24"/>
        <d v="2022-12-16T12:02:42"/>
        <d v="2022-12-16T12:03:00"/>
        <d v="2022-12-16T12:03:30"/>
        <d v="2022-12-16T12:09:58"/>
        <d v="2022-12-16T12:12:21"/>
        <d v="2022-12-16T12:17:07"/>
        <d v="2022-12-16T12:18:03"/>
        <d v="2022-12-16T12:19:45"/>
        <d v="2022-12-19T06:28:16"/>
        <d v="2022-12-16T08:37:11"/>
        <d v="2022-12-16T08:48:54"/>
        <d v="2022-12-16T08:57:35"/>
        <d v="2022-12-16T09:06:52"/>
        <d v="2022-12-16T09:17:26"/>
        <d v="2022-12-16T09:20:00"/>
        <d v="2022-12-18T05:40:15"/>
        <d v="2022-12-16T09:23:06"/>
        <d v="2022-12-16T09:27:38"/>
        <d v="2022-12-16T09:28:00"/>
        <d v="2022-12-16T09:28:01"/>
        <d v="2022-12-16T09:31:02"/>
        <d v="2022-12-18T09:29:18"/>
        <d v="2022-12-16T09:33:39"/>
        <d v="2022-12-16T09:37:15"/>
        <d v="2022-12-19T06:36:38"/>
        <d v="2022-12-16T11:52:19"/>
        <d v="2022-12-16T11:56:31"/>
        <d v="2022-12-16T11:59:15"/>
        <d v="2022-12-16T12:02:27"/>
        <d v="2022-12-16T12:03:02"/>
        <d v="2022-12-16T12:11:45"/>
        <d v="2022-12-16T12:26:54"/>
        <d v="2022-12-16T12:54:10"/>
        <d v="2022-12-16T12:55:40"/>
        <d v="2022-12-16T12:57:21"/>
        <d v="2022-12-16T13:19:13"/>
        <d v="2022-12-16T13:20:30"/>
        <d v="2022-12-16T13:21:36"/>
        <d v="2022-12-16T10:04:37"/>
        <d v="2022-12-16T10:15:11"/>
        <d v="2022-12-16T10:27:04"/>
        <d v="2022-12-16T10:42:42"/>
        <d v="2022-12-16T10:44:17"/>
        <d v="2022-12-16T10:49:44"/>
        <d v="2022-12-16T10:53:41"/>
        <d v="2022-12-16T10:57:08"/>
        <d v="2022-12-16T10:59:32"/>
        <d v="2022-12-16T11:03:53"/>
        <d v="2022-12-18T07:24:41"/>
        <d v="2022-12-16T11:06:14"/>
        <d v="2022-12-16T11:11:45"/>
        <d v="2022-12-16T11:12:51"/>
        <d v="2022-12-16T11:13:12"/>
        <d v="2022-12-16T11:30:24"/>
        <d v="2022-12-16T11:45:41"/>
        <d v="2022-12-16T11:45:53"/>
        <d v="2022-12-16T11:47:36"/>
        <d v="2022-12-16T11:47:59"/>
        <d v="2022-12-16T11:52:05"/>
        <d v="2022-12-16T11:52:57"/>
        <d v="2022-12-16T11:53:55"/>
        <d v="2022-12-16T11:59:29"/>
        <d v="2022-12-16T12:01:34"/>
        <d v="2022-12-16T12:01:51"/>
        <d v="2022-12-16T12:03:23"/>
        <d v="2022-12-16T12:03:32"/>
        <d v="2022-12-16T12:03:37"/>
        <d v="2022-12-16T12:07:59"/>
        <d v="2022-12-16T12:11:29"/>
        <d v="2022-12-16T12:14:02"/>
        <d v="2022-12-16T12:16:07"/>
        <d v="2022-12-19T00:07:49"/>
        <d v="2022-12-16T12:20:47"/>
        <d v="2022-12-16T12:21:20"/>
        <d v="2022-12-16T12:21:35"/>
        <d v="2022-12-16T12:22:09"/>
        <d v="2022-12-16T12:42:17"/>
        <d v="2022-12-16T13:11:59"/>
        <d v="2022-12-16T13:12:51"/>
        <d v="2022-12-16T13:15:38"/>
        <d v="2022-12-16T13:18:39"/>
        <d v="2022-12-16T13:25:36"/>
        <d v="2022-12-16T13:27:31"/>
        <d v="2022-12-19T06:43:33"/>
        <d v="2022-12-16T12:22:40"/>
        <d v="2022-12-16T12:22:50"/>
        <d v="2022-12-16T12:24:49"/>
        <d v="2022-12-16T12:25:37"/>
        <d v="2022-12-16T12:30:43"/>
        <d v="2022-12-16T12:31:36"/>
        <d v="2022-12-16T12:36:07"/>
        <d v="2022-12-16T12:36:44"/>
        <d v="2022-12-16T12:37:59"/>
        <d v="2022-12-16T12:38:52"/>
        <d v="2022-12-16T12:44:10"/>
        <d v="2022-12-16T12:45:40"/>
        <d v="2022-12-17T05:36:55"/>
        <d v="2022-12-16T12:59:10"/>
        <d v="2022-12-16T13:06:32"/>
        <d v="2022-12-16T13:06:56"/>
        <d v="2022-12-16T13:10:30"/>
        <d v="2022-12-16T13:14:41"/>
        <d v="2022-12-16T13:15:29"/>
        <d v="2022-12-16T13:24:09"/>
        <d v="2022-12-16T13:26:49"/>
        <d v="2022-12-16T13:28:59"/>
        <d v="2022-12-16T13:42:33"/>
        <d v="2022-12-16T13:44:00"/>
        <d v="2022-12-16T13:45:23"/>
        <d v="2022-12-16T13:50:48"/>
        <d v="2022-12-17T05:23:28"/>
        <d v="2022-12-16T13:56:18"/>
        <d v="2022-12-16T13:58:54"/>
        <d v="2022-12-16T13:59:30"/>
        <d v="2022-12-18T07:39:37"/>
        <d v="2022-12-16T14:06:27"/>
        <d v="2022-12-16T14:14:26"/>
        <d v="2022-12-17T05:41:56"/>
        <d v="2022-12-18T05:45:42"/>
        <d v="2022-12-19T10:00:49"/>
        <d v="2022-12-16T14:19:46"/>
        <d v="2022-12-16T14:27:27"/>
        <d v="2022-12-16T14:28:56"/>
        <d v="2022-12-18T07:16:04"/>
        <d v="2022-12-18T09:34:34"/>
        <d v="2022-12-18T12:36:04"/>
        <d v="2022-12-19T00:07:50"/>
        <d v="2022-12-19T00:08:00"/>
        <d v="2022-12-19T00:08:09"/>
        <d v="2022-12-19T04:35:27"/>
        <d v="2022-12-19T06:55:47"/>
        <d v="2022-12-19T07:46:20"/>
        <d v="2022-12-19T08:48:17"/>
        <d v="2022-12-19T10:20:03"/>
        <d v="2022-12-19T10:20:20"/>
        <d v="2022-12-19T10:23:11"/>
        <d v="2022-12-19T11:29:44"/>
        <d v="2022-12-19T11:34:45"/>
        <d v="2022-12-19T11:52:36"/>
        <d v="2022-12-17T08:56:15"/>
        <d v="2022-12-17T05:46:11"/>
        <d v="2022-12-17T08:51:41"/>
        <d v="2022-12-17T05:48:36"/>
        <d v="2022-12-17T05:49:17"/>
        <d v="2022-12-17T05:50:27"/>
        <d v="2022-12-17T09:00:32"/>
        <d v="2022-12-19T11:54:26"/>
        <d v="2022-12-17T05:59:47"/>
        <d v="2022-12-17T09:07:14"/>
        <d v="2022-12-17T06:01:23"/>
        <d v="2022-12-17T06:21:04"/>
        <d v="2022-12-17T09:18:57"/>
        <d v="2022-12-17T07:01:13"/>
        <d v="2022-12-17T07:04:20"/>
        <d v="2022-12-17T07:08:21"/>
        <d v="2022-12-17T07:13:39"/>
        <d v="2022-12-17T07:14:25"/>
        <d v="2022-12-17T07:54:23"/>
        <d v="2022-12-17T09:27:50"/>
        <d v="2022-12-17T09:30:35"/>
        <d v="2022-12-17T11:03:28"/>
        <d v="2022-12-17T13:13:26"/>
        <d v="2022-12-18T05:56:31"/>
        <d v="2022-12-18T10:40:23"/>
        <d v="2022-12-18T12:45:25"/>
        <d v="2022-12-19T00:08:10"/>
        <d v="2022-12-19T04:38:05"/>
        <d v="2022-12-19T06:26:17"/>
        <d v="2022-12-19T07:46:13"/>
        <d v="2022-12-19T07:58:15"/>
        <d v="2022-12-19T08:54:23"/>
        <d v="2022-12-19T10:25:51"/>
        <d v="2022-12-19T11:07:22"/>
        <d v="2022-12-19T11:36:11"/>
        <d v="2022-12-19T11:40:59"/>
        <d v="2022-12-19T12:03:59"/>
        <d v="2022-12-17T06:24:11"/>
        <d v="2022-12-17T09:07:20"/>
        <d v="2022-12-17T11:19:02"/>
        <d v="2022-12-17T09:19:38"/>
        <d v="2022-12-17T09:40:25"/>
        <d v="2022-12-17T09:59:38"/>
        <d v="2022-12-17T10:15:00"/>
        <d v="2022-12-17T10:13:53"/>
        <d v="2022-12-17T10:13:59"/>
        <d v="2022-12-17T10:18:44"/>
        <d v="2022-12-17T10:16:15"/>
        <d v="2022-12-17T10:19:30"/>
        <d v="2022-12-17T11:04:24"/>
        <d v="2022-12-17T11:09:25"/>
        <d v="2022-12-17T11:18:12"/>
        <d v="2022-12-18T06:38:39"/>
        <d v="2022-12-18T07:28:15"/>
        <d v="2022-12-19T05:18:32"/>
        <d v="2022-12-18T10:36:10"/>
        <d v="2022-12-18T12:38:47"/>
        <d v="2022-12-19T08:10:29"/>
        <d v="2022-12-19T09:04:09"/>
        <d v="2022-12-19T06:57:13"/>
        <d v="2022-12-19T07:47:58"/>
        <d v="2022-12-19T10:28:48"/>
        <d v="2022-12-19T11:43:48"/>
        <d v="2022-12-19T12:11:02"/>
        <d v="2022-12-17T09:30:50"/>
        <d v="2022-12-17T11:09:32"/>
        <d v="2022-12-17T12:10:25"/>
        <d v="2022-12-17T12:14:16"/>
        <d v="2022-12-17T12:16:26"/>
        <d v="2022-12-17T12:18:28"/>
        <d v="2022-12-17T12:18:47"/>
        <d v="2022-12-17T12:27:08"/>
        <d v="2022-12-17T12:34:19"/>
        <d v="2022-12-17T12:34:45"/>
        <d v="2022-12-17T12:52:47"/>
        <d v="2022-12-17T12:42:32"/>
        <d v="2022-12-17T13:12:22"/>
        <d v="2022-12-18T09:39:14"/>
        <d v="2022-12-18T09:57:51"/>
        <d v="2022-12-18T12:39:10"/>
        <d v="2022-12-18T12:50:58"/>
        <d v="2022-12-19T05:22:56"/>
        <d v="2022-12-19T05:49:35"/>
        <d v="2022-12-19T06:23:12"/>
        <d v="2022-12-19T08:12:39"/>
        <d v="2022-12-19T09:04:53"/>
        <d v="2022-12-19T10:30:48"/>
        <d v="2022-12-19T11:50:54"/>
        <d v="2022-12-19T12:13:16"/>
        <d v="2022-12-17T12:41:00"/>
        <d v="2022-12-17T12:51:43"/>
        <d v="2022-12-18T10:04:08"/>
        <d v="2022-12-18T10:24:30"/>
        <d v="2022-12-18T12:39:46"/>
        <d v="2022-12-19T05:29:02"/>
        <d v="2022-12-19T05:44:24"/>
        <d v="2022-12-19T08:12:57"/>
        <d v="2022-12-19T07:18:20"/>
        <d v="2022-12-19T09:06:26"/>
        <d v="2022-12-19T10:33:21"/>
        <d v="2022-12-19T12:13:36"/>
        <d v="2022-12-17T12:34:22"/>
        <d v="2022-12-17T09:47:19"/>
        <d v="2022-12-17T11:18:18"/>
        <d v="2022-12-17T13:12:30"/>
        <d v="2022-12-18T06:59:05"/>
        <d v="2022-12-18T07:38:56"/>
        <d v="2022-12-19T04:39:26"/>
        <d v="2022-12-18T12:43:25"/>
        <d v="2022-12-19T08:16:14"/>
        <d v="2022-12-19T00:07:51"/>
        <d v="2022-12-19T00:08:01"/>
        <d v="2022-12-19T00:08:11"/>
        <d v="2022-12-19T05:45:45"/>
        <d v="2022-12-19T09:07:31"/>
        <d v="2022-12-19T10:33:44"/>
        <d v="2022-12-19T12:13:43"/>
        <d v="2022-12-17T05:50:09"/>
        <d v="2022-12-17T08:56:10"/>
        <d v="2022-12-17T12:34:30"/>
        <d v="2022-12-18T07:15:38"/>
        <d v="2022-12-18T12:50:46"/>
        <d v="2022-12-19T05:51:03"/>
        <d v="2022-12-19T09:09:30"/>
        <d v="2022-12-19T07:33:33"/>
        <d v="2022-12-19T10:22:08"/>
        <d v="2022-12-19T10:24:04"/>
        <d v="2022-12-19T10:34:04"/>
        <d v="2022-12-19T12:17:42"/>
        <d v="2022-12-17T10:00:26"/>
        <d v="2022-12-17T10:14:04"/>
        <d v="2022-12-17T11:09:45"/>
        <d v="2022-12-17T12:10:44"/>
        <d v="2022-12-18T07:44:03"/>
        <d v="2022-12-18T07:44:15"/>
        <d v="2022-12-18T09:51:29"/>
        <d v="2022-12-18T10:14:14"/>
        <d v="2022-12-18T12:51:04"/>
        <d v="2022-12-19T06:10:50"/>
        <d v="2022-12-19T08:19:16"/>
        <d v="2022-12-19T09:29:30"/>
        <d v="2022-12-19T12:17:51"/>
        <d v="2022-12-19T10:26:30"/>
        <d v="2022-12-19T10:35:51"/>
        <d v="2022-12-19T11:18:09"/>
        <d v="2022-12-17T08:42:32"/>
        <d v="2022-12-17T09:05:54"/>
        <d v="2022-12-17T09:40:59"/>
        <d v="2022-12-17T11:09:49"/>
        <d v="2022-12-17T11:09:55"/>
        <d v="2022-12-17T12:27:21"/>
        <d v="2022-12-17T12:51:50"/>
        <d v="2022-12-18T13:21:38"/>
        <d v="2022-12-19T00:08:12"/>
        <d v="2022-12-19T05:51:18"/>
        <d v="2022-12-19T06:03:17"/>
        <d v="2022-12-19T06:16:17"/>
        <d v="2022-12-19T06:59:36"/>
        <d v="2022-12-19T09:12:18"/>
        <d v="2022-12-19T10:26:50"/>
        <d v="2022-12-19T10:36:20"/>
        <d v="2022-12-19T12:22:58"/>
        <d v="2022-12-17T07:14:51"/>
        <d v="2022-12-17T08:55:25"/>
        <d v="2022-12-17T09:06:11"/>
        <d v="2022-12-17T09:30:59"/>
        <d v="2022-12-17T09:47:39"/>
        <d v="2022-12-17T12:41:07"/>
        <d v="2022-12-17T10:14:08"/>
        <d v="2022-12-18T07:38:31"/>
        <d v="2022-12-19T00:08:02"/>
        <d v="2022-12-19T12:23:24"/>
        <d v="2022-12-19T06:07:07"/>
        <d v="2022-12-19T07:12:53"/>
        <d v="2022-12-19T08:37:13"/>
        <d v="2022-12-19T09:15:52"/>
        <d v="2022-12-19T10:09:19"/>
        <d v="2022-12-19T10:28:35"/>
        <d v="2022-12-19T10:39:17"/>
        <d v="2022-12-17T09:40:35"/>
        <d v="2022-12-17T09:06:30"/>
        <d v="2022-12-17T10:01:00"/>
        <d v="2022-12-17T11:10:03"/>
        <d v="2022-12-17T13:12:34"/>
        <d v="2022-12-18T07:38:49"/>
        <d v="2022-12-18T10:38:50"/>
        <d v="2022-12-18T12:57:29"/>
        <d v="2022-12-18T13:33:09"/>
        <d v="2022-12-19T00:07:52"/>
        <d v="2022-12-19T06:13:36"/>
        <d v="2022-12-19T08:42:59"/>
        <d v="2022-12-19T09:19:16"/>
        <d v="2022-12-19T07:26:59"/>
        <d v="2022-12-19T10:39:56"/>
        <d v="2022-12-19T12:26:25"/>
        <d v="2022-12-17T09:00:23"/>
        <d v="2022-12-17T09:47:42"/>
        <d v="2022-12-17T10:16:19"/>
        <d v="2022-12-17T12:47:42"/>
        <d v="2022-12-17T12:52:03"/>
        <d v="2022-12-18T07:39:14"/>
        <d v="2022-12-18T09:55:57"/>
        <d v="2022-12-18T13:32:35"/>
        <d v="2022-12-19T08:44:29"/>
        <d v="2022-12-19T04:35:08"/>
        <d v="2022-12-19T06:15:25"/>
        <d v="2022-12-19T07:27:08"/>
        <d v="2022-12-19T09:19:55"/>
        <d v="2022-12-19T10:09:55"/>
        <d v="2022-12-19T10:42:12"/>
        <d v="2022-12-19T12:26:40"/>
        <d v="2022-12-17T08:55:41"/>
        <d v="2022-12-17T12:50:36"/>
        <d v="2022-12-17T09:47:45"/>
        <d v="2022-12-17T11:18:37"/>
        <d v="2022-12-18T07:54:27"/>
        <d v="2022-12-18T10:04:02"/>
        <d v="2022-12-18T10:14:24"/>
        <d v="2022-12-18T13:37:21"/>
        <d v="2022-12-19T00:08:03"/>
        <d v="2022-12-19T00:08:13"/>
        <d v="2022-12-19T06:20:33"/>
        <d v="2022-12-19T06:32:42"/>
        <d v="2022-12-19T09:20:08"/>
        <d v="2022-12-19T10:43:01"/>
        <d v="2022-12-19T12:27:24"/>
        <d v="2022-12-17T07:45:31"/>
        <d v="2022-12-17T07:53:56"/>
        <d v="2022-12-17T09:06:37"/>
        <d v="2022-12-17T09:06:46"/>
        <d v="2022-12-17T09:47:50"/>
        <d v="2022-12-17T12:10:33"/>
        <d v="2022-12-18T07:55:49"/>
        <d v="2022-12-18T10:14:26"/>
        <d v="2022-12-18T13:40:42"/>
        <d v="2022-12-19T05:49:52"/>
        <d v="2022-12-19T06:23:01"/>
        <d v="2022-12-19T09:24:07"/>
        <d v="2022-12-19T10:44:22"/>
        <d v="2022-12-19T12:37:55"/>
        <d v="2022-12-17T09:00:27"/>
        <d v="2022-12-17T12:48:09"/>
        <d v="2022-12-18T08:26:04"/>
        <d v="2022-12-18T10:07:23"/>
        <d v="2022-12-18T10:19:52"/>
        <d v="2022-12-18T14:06:06"/>
        <d v="2022-12-19T00:07:53"/>
        <d v="2022-12-19T00:08:04"/>
        <d v="2022-12-19T07:00:59"/>
        <d v="2022-12-19T09:26:19"/>
        <d v="2022-12-19T10:48:51"/>
        <d v="2022-12-19T12:15:37"/>
        <d v="2022-12-19T12:40:06"/>
        <d v="2022-12-17T13:12:58"/>
        <d v="2022-12-17T13:13:37"/>
        <d v="2022-12-17T07:54:09"/>
        <d v="2022-12-17T09:01:12"/>
        <d v="2022-12-17T09:06:52"/>
        <d v="2022-12-17T12:52:09"/>
        <d v="2022-12-17T13:11:01"/>
        <d v="2022-12-18T08:29:21"/>
        <d v="2022-12-18T10:07:49"/>
        <d v="2022-12-18T10:22:46"/>
        <d v="2022-12-18T13:21:21"/>
        <d v="2022-12-18T14:39:13"/>
        <d v="2022-12-19T05:46:37"/>
        <d v="2022-12-19T06:32:38"/>
        <d v="2022-12-19T09:26:49"/>
        <d v="2022-12-19T09:29:37"/>
        <d v="2022-12-19T10:49:03"/>
        <d v="2022-12-17T07:54:19"/>
        <d v="2022-12-17T08:55:29"/>
        <d v="2022-12-17T10:16:43"/>
        <d v="2022-12-17T12:52:19"/>
        <d v="2022-12-18T08:37:49"/>
        <d v="2022-12-18T10:07:34"/>
        <d v="2022-12-18T10:23:26"/>
        <d v="2022-12-19T06:33:18"/>
        <d v="2022-12-19T09:27:52"/>
        <d v="2022-12-19T07:24:15"/>
        <d v="2022-12-19T10:50:16"/>
        <d v="2022-12-17T09:47:54"/>
        <d v="2022-12-17T10:00:30"/>
        <d v="2022-12-18T08:41:17"/>
        <d v="2022-12-18T10:08:31"/>
        <d v="2022-12-18T10:29:55"/>
        <d v="2022-12-19T00:08:14"/>
        <d v="2022-12-19T06:33:31"/>
        <d v="2022-12-19T09:30:32"/>
        <d v="2022-12-19T07:25:47"/>
        <d v="2022-12-19T10:50:21"/>
        <d v="2022-12-17T09:30:54"/>
        <d v="2022-12-17T12:27:17"/>
        <d v="2022-12-18T08:57:50"/>
        <d v="2022-12-18T10:14:02"/>
        <d v="2022-12-18T13:21:52"/>
        <d v="2022-12-19T00:07:43"/>
        <d v="2022-12-19T00:07:54"/>
        <d v="2022-12-19T07:09:01"/>
        <d v="2022-12-19T09:32:32"/>
        <d v="2022-12-19T10:50:46"/>
        <d v="2022-12-19T10:50:47"/>
        <d v="2022-12-17T12:47:51"/>
        <d v="2022-12-18T10:28:15"/>
        <d v="2022-12-19T00:07:55"/>
        <d v="2022-12-19T00:08:16"/>
        <d v="2022-12-19T06:43:14"/>
        <d v="2022-12-19T09:36:09"/>
        <d v="2022-12-19T10:58:11"/>
        <d v="2022-12-17T07:54:27"/>
        <d v="2022-12-17T09:00:37"/>
        <d v="2022-12-17T11:10:07"/>
        <d v="2022-12-17T12:34:26"/>
        <d v="2022-12-17T12:51:20"/>
        <d v="2022-12-18T10:32:04"/>
        <d v="2022-12-19T00:08:05"/>
        <d v="2022-12-19T00:08:17"/>
        <d v="2022-12-19T09:40:19"/>
        <d v="2022-12-19T06:36:35"/>
        <d v="2022-12-19T06:44:04"/>
        <d v="2022-12-19T07:26:44"/>
        <d v="2022-12-19T10:59:51"/>
        <d v="2022-12-17T09:00:41"/>
        <d v="2022-12-17T09:07:05"/>
        <d v="2022-12-17T12:27:33"/>
        <d v="2022-12-19T00:07:44"/>
        <d v="2022-12-19T00:07:56"/>
        <d v="2022-12-19T00:08:18"/>
        <d v="2022-12-19T06:44:20"/>
        <d v="2022-12-19T07:18:18"/>
        <d v="2022-12-19T09:40:35"/>
        <d v="2022-12-19T11:01:30"/>
        <d v="2022-12-17T09:47:23"/>
        <d v="2022-12-17T10:01:24"/>
        <d v="2022-12-18T10:38:43"/>
        <d v="2022-12-19T00:08:19"/>
        <d v="2022-12-19T05:50:23"/>
        <d v="2022-12-19T07:13:08"/>
        <d v="2022-12-19T07:27:44"/>
        <d v="2022-12-19T10:31:43"/>
        <d v="2022-12-19T11:30:28"/>
        <d v="2022-12-17T09:00:50"/>
        <d v="2022-12-17T13:13:02"/>
        <d v="2022-12-19T00:22:42"/>
        <d v="2022-12-19T06:49:36"/>
        <d v="2022-12-19T07:10:07"/>
        <d v="2022-12-19T07:19:11"/>
        <d v="2022-12-19T07:23:48"/>
        <d v="2022-12-19T10:34:01"/>
        <d v="2022-12-19T11:12:07"/>
        <d v="2022-12-17T12:52:33"/>
        <d v="2022-12-18T10:41:42"/>
        <d v="2022-12-19T00:07:57"/>
        <d v="2022-12-19T00:08:06"/>
        <d v="2022-12-19T07:08:17"/>
        <d v="2022-12-19T09:43:25"/>
        <d v="2022-12-19T11:14:24"/>
        <d v="2022-12-17T09:00:55"/>
        <d v="2022-12-17T12:42:04"/>
        <d v="2022-12-19T00:07:45"/>
        <d v="2022-12-19T00:22:43"/>
        <d v="2022-12-19T04:39:41"/>
        <d v="2022-12-19T07:19:36"/>
        <d v="2022-12-19T11:21:41"/>
        <d v="2022-12-17T09:01:03"/>
        <d v="2022-12-17T09:41:02"/>
        <d v="2022-12-17T12:52:40"/>
        <d v="2022-12-18T11:00:49"/>
        <d v="2022-12-19T07:22:44"/>
        <d v="2022-12-19T09:45:52"/>
        <d v="2022-12-19T11:24:30"/>
        <d v="2022-12-17T00:00:00"/>
        <d v="2022-12-17T06:25:15"/>
        <d v="2022-12-17T08:55:45"/>
        <d v="2022-12-17T09:47:31"/>
        <d v="2022-12-17T10:08:41"/>
        <d v="2022-12-17T10:16:32"/>
        <d v="2022-12-18T11:05:03"/>
        <d v="2022-12-18T11:05:47"/>
        <d v="2022-12-18T11:07:36"/>
        <d v="2022-12-19T00:07:58"/>
        <d v="2022-12-19T07:21:43"/>
        <d v="2022-12-19T07:22:45"/>
        <d v="2022-12-19T09:50:21"/>
        <d v="2022-12-19T11:25:41"/>
        <d v="2022-12-18T12:46:36"/>
        <d v="2022-12-19T00:07:46"/>
        <d v="2022-12-19T05:01:34"/>
        <d v="2022-12-19T09:50:48"/>
        <d v="2022-12-18T11:12:40"/>
        <d v="2022-12-19T00:08:07"/>
        <d v="2022-12-19T07:22:46"/>
        <d v="2022-12-19T09:54:53"/>
        <d v="2022-12-17T09:31:05"/>
        <d v="2022-12-17T12:27:29"/>
        <d v="2022-12-19T07:41:25"/>
        <d v="2022-12-19T09:55:05"/>
        <d v="2022-12-17T09:01:21"/>
        <d v="2022-12-17T12:42:07"/>
        <d v="2022-12-17T10:16:39"/>
        <d v="2022-12-17T11:18:57"/>
        <d v="2022-12-18T11:17:34"/>
        <d v="2022-12-19T00:07:47"/>
        <d v="2022-12-19T10:00:28"/>
        <d v="2022-12-19T11:06:51"/>
        <d v="2022-12-17T08:33:47"/>
        <d v="2022-12-18T11:25:47"/>
        <d v="2022-12-19T00:07:59"/>
        <d v="2022-12-19T07:22:47"/>
        <d v="2022-12-19T10:05:02"/>
        <d v="2022-12-18T11:30:29"/>
        <d v="2022-12-19T00:08:08"/>
        <d v="2022-12-19T06:46:09"/>
        <d v="2022-12-19T07:25:53"/>
        <d v="2022-12-19T10:44:59"/>
        <d v="2022-12-17T08:33:52"/>
        <d v="2022-12-17T09:01:25"/>
        <d v="2022-12-17T09:07:45"/>
        <d v="2022-12-18T11:33:08"/>
        <d v="2022-12-19T07:27:46"/>
        <d v="2022-12-19T10:47:43"/>
        <d v="2022-12-17T13:13:45"/>
        <d v="2022-12-17T07:45:40"/>
        <d v="2022-12-17T09:00:59"/>
        <d v="2022-12-17T09:01:17"/>
        <d v="2022-12-17T09:07:52"/>
        <d v="2022-12-17T09:07:58"/>
        <d v="2022-12-17T12:50:48"/>
        <d v="2022-12-17T12:50:54"/>
        <d v="2022-12-17T13:13:12"/>
        <d v="2022-12-18T11:36:41"/>
        <d v="2022-12-19T00:07:48"/>
        <d v="2022-12-19T07:37:26"/>
        <d v="2022-12-19T11:32:32"/>
        <d v="2022-12-17T09:08:05"/>
        <d v="2022-12-17T13:14:10"/>
        <d v="2022-12-18T12:01:47"/>
        <d v="2022-12-19T07:37:56"/>
        <d v="2022-12-19T10:09:49"/>
        <d v="2022-12-19T10:14:49"/>
        <d v="2022-12-17T13:14:26"/>
        <d v="2022-12-17T09:08:32"/>
        <d v="2022-12-17T10:16:56"/>
        <d v="2022-12-17T09:08:12"/>
        <d v="2022-12-17T09:08:20"/>
        <d v="2022-12-17T09:08:28"/>
        <d v="2022-12-18T07:29:20"/>
        <d v="2022-12-18T13:32:58"/>
        <d v="2022-12-19T07:39:48"/>
        <d v="2022-12-19T07:46:05"/>
        <d v="2022-12-19T11:35:55"/>
        <d v="2022-12-17T03:07:44"/>
        <d v="2022-12-17T04:05:03"/>
        <d v="2022-12-17T04:05:04"/>
        <d v="2022-12-17T04:47:13"/>
        <d v="2022-12-17T06:01:42"/>
        <d v="2022-12-17T04:51:04"/>
        <d v="2022-12-18T12:05:21"/>
        <d v="2022-12-18T12:41:15"/>
        <d v="2022-12-17T05:04:08"/>
        <d v="2022-12-17T05:19:51"/>
        <d v="2022-12-17T05:20:23"/>
        <d v="2022-12-17T05:20:57"/>
        <d v="2022-12-17T05:23:58"/>
        <d v="2022-12-17T05:26:36"/>
        <d v="2022-12-17T05:30:14"/>
        <d v="2022-12-17T05:30:24"/>
        <d v="2022-12-17T05:30:28"/>
        <d v="2022-12-17T05:30:32"/>
        <d v="2022-12-17T05:30:35"/>
        <d v="2022-12-17T05:36:23"/>
        <d v="2022-12-17T05:38:29"/>
        <d v="2022-12-17T05:48:00"/>
        <d v="2022-12-17T05:50:04"/>
        <d v="2022-12-17T05:50:16"/>
        <d v="2022-12-17T05:53:46"/>
        <d v="2022-12-17T05:54:59"/>
        <d v="2022-12-17T06:17:09"/>
        <d v="2022-12-17T06:21:08"/>
        <d v="2022-12-17T06:25:00"/>
        <d v="2022-12-17T06:25:08"/>
        <d v="2022-12-17T06:25:11"/>
        <d v="2022-12-17T06:35:21"/>
        <d v="2022-12-17T06:55:19"/>
        <d v="2022-12-17T06:41:00"/>
        <d v="2022-12-17T06:41:30"/>
        <d v="2022-12-17T06:48:35"/>
        <d v="2022-12-17T12:27:25"/>
        <d v="2022-12-17T13:12:53"/>
        <d v="2022-12-19T07:44:38"/>
        <d v="2022-12-17T06:25:21"/>
        <d v="2022-12-17T06:25:25"/>
        <d v="2022-12-17T06:25:32"/>
        <d v="2022-12-17T06:25:36"/>
        <d v="2022-12-17T06:27:47"/>
        <d v="2022-12-17T06:32:14"/>
        <d v="2022-12-17T06:36:54"/>
        <d v="2022-12-17T06:46:26"/>
        <d v="2022-12-17T06:48:37"/>
        <d v="2022-12-17T06:53:44"/>
        <d v="2022-12-17T07:07:38"/>
        <d v="2022-12-17T07:11:09"/>
        <d v="2022-12-17T07:13:43"/>
        <d v="2022-12-17T07:14:29"/>
        <d v="2022-12-17T07:14:33"/>
        <d v="2022-12-17T07:14:39"/>
        <d v="2022-12-17T07:14:47"/>
        <d v="2022-12-17T07:14:56"/>
        <d v="2022-12-17T07:14:59"/>
        <d v="2022-12-17T07:20:25"/>
        <d v="2022-12-17T07:32:27"/>
        <d v="2022-12-17T07:36:54"/>
        <d v="2022-12-18T07:16:29"/>
        <d v="2022-12-17T07:45:12"/>
        <d v="2022-12-17T07:53:37"/>
        <d v="2022-12-17T07:53:48"/>
        <d v="2022-12-17T07:54:02"/>
        <d v="2022-12-17T07:54:14"/>
        <d v="2022-12-17T07:54:57"/>
        <d v="2022-12-17T07:59:44"/>
        <d v="2022-12-17T08:00:12"/>
        <d v="2022-12-17T08:05:21"/>
        <d v="2022-12-17T08:07:42"/>
        <d v="2022-12-18T07:29:39"/>
        <d v="2022-12-17T09:38:43"/>
        <d v="2022-12-17T09:39:06"/>
        <d v="2022-12-17T13:10:03"/>
        <d v="2022-12-17T13:12:11"/>
        <d v="2022-12-17T13:12:41"/>
        <d v="2022-12-17T13:12:47"/>
        <d v="2022-12-17T13:13:07"/>
        <d v="2022-12-17T13:13:21"/>
        <d v="2022-12-17T13:14:40"/>
        <d v="2022-12-18T12:21:53"/>
        <d v="2022-12-17T08:24:55"/>
        <d v="2022-12-17T08:33:31"/>
        <d v="2022-12-17T08:33:43"/>
        <d v="2022-12-17T08:40:11"/>
        <d v="2022-12-17T08:40:14"/>
        <d v="2022-12-17T08:42:24"/>
        <d v="2022-12-17T08:42:28"/>
        <d v="2022-12-17T08:51:49"/>
        <d v="2022-12-17T08:52:34"/>
        <d v="2022-12-17T08:52:49"/>
        <d v="2022-12-17T08:52:54"/>
        <d v="2022-12-17T08:55:17"/>
        <d v="2022-12-17T08:55:21"/>
        <d v="2022-12-17T08:55:33"/>
        <d v="2022-12-17T08:55:37"/>
        <d v="2022-12-17T09:00:14"/>
        <d v="2022-12-17T09:00:18"/>
        <d v="2022-12-17T09:00:46"/>
        <d v="2022-12-17T09:05:47"/>
        <d v="2022-12-17T09:06:58"/>
        <d v="2022-12-17T09:07:28"/>
        <d v="2022-12-17T09:07:34"/>
        <d v="2022-12-17T09:09:58"/>
        <d v="2022-12-17T09:12:59"/>
        <d v="2022-12-17T09:14:42"/>
        <d v="2022-12-17T09:14:58"/>
        <d v="2022-12-17T09:24:45"/>
        <d v="2022-12-17T09:29:04"/>
        <d v="2022-12-17T09:40:40"/>
        <d v="2022-12-17T09:41:34"/>
        <d v="2022-12-17T09:43:29"/>
        <d v="2022-12-17T09:44:24"/>
        <d v="2022-12-17T09:44:31"/>
        <d v="2022-12-17T09:46:55"/>
        <d v="2022-12-17T09:49:50"/>
        <d v="2022-12-17T09:50:03"/>
        <d v="2022-12-17T09:51:21"/>
        <d v="2022-12-17T09:52:59"/>
        <d v="2022-12-17T11:18:50"/>
        <d v="2022-12-17T11:19:06"/>
        <d v="2022-12-17T11:49:45"/>
        <d v="2022-12-17T11:53:27"/>
        <d v="2022-12-17T09:53:15"/>
        <d v="2022-12-17T09:55:20"/>
        <d v="2022-12-17T10:03:50"/>
        <d v="2022-12-17T10:04:52"/>
        <d v="2022-12-17T10:05:24"/>
        <d v="2022-12-17T10:05:46"/>
        <d v="2022-12-17T10:08:37"/>
        <d v="2022-12-17T10:10:30"/>
        <d v="2022-12-17T10:10:56"/>
        <d v="2022-12-17T10:12:59"/>
        <d v="2022-12-17T10:13:11"/>
        <d v="2022-12-17T10:15:41"/>
        <d v="2022-12-17T10:16:22"/>
        <d v="2022-12-17T10:16:26"/>
        <d v="2022-12-17T10:16:28"/>
        <d v="2022-12-17T10:16:52"/>
        <d v="2022-12-17T10:19:59"/>
        <d v="2022-12-17T10:25:06"/>
        <d v="2022-12-17T10:28:42"/>
        <d v="2022-12-17T10:30:06"/>
        <d v="2022-12-18T07:22:31"/>
        <d v="2022-12-17T10:34:10"/>
        <d v="2022-12-17T10:37:19"/>
        <d v="2022-12-17T10:43:26"/>
        <d v="2022-12-17T10:46:39"/>
        <d v="2022-12-17T10:52:15"/>
        <d v="2022-12-17T10:53:35"/>
        <d v="2022-12-17T10:55:26"/>
        <d v="2022-12-17T10:58:37"/>
        <d v="2022-12-17T11:00:27"/>
        <d v="2022-12-17T11:01:16"/>
        <d v="2022-12-17T11:48:57"/>
        <d v="2022-12-18T07:22:43"/>
        <d v="2022-12-19T09:11:33"/>
        <d v="2022-12-17T11:07:42"/>
        <d v="2022-12-17T11:09:41"/>
        <d v="2022-12-17T11:10:11"/>
        <d v="2022-12-17T11:13:26"/>
        <d v="2022-12-17T11:19:30"/>
        <d v="2022-12-17T11:20:56"/>
        <d v="2022-12-17T11:43:21"/>
        <d v="2022-12-17T11:48:40"/>
        <d v="2022-12-17T11:53:45"/>
        <d v="2022-12-17T11:57:23"/>
        <d v="2022-12-17T12:04:16"/>
        <d v="2022-12-17T12:06:52"/>
        <d v="2022-12-17T12:09:00"/>
        <d v="2022-12-17T12:09:12"/>
        <d v="2022-12-17T12:11:56"/>
        <d v="2022-12-17T12:15:00"/>
        <d v="2022-12-18T07:39:31"/>
        <d v="2022-12-17T12:20:10"/>
        <d v="2022-12-17T12:27:11"/>
        <d v="2022-12-17T12:34:16"/>
        <d v="2022-12-17T12:42:10"/>
        <d v="2022-12-17T12:43:13"/>
        <d v="2022-12-17T12:45:54"/>
        <d v="2022-12-17T12:47:18"/>
        <d v="2022-12-17T12:47:24"/>
        <d v="2022-12-17T12:47:32"/>
        <d v="2022-12-17T12:48:02"/>
        <d v="2022-12-17T12:49:07"/>
        <d v="2022-12-17T12:50:18"/>
        <d v="2022-12-17T13:36:58"/>
        <d v="2022-12-17T13:37:10"/>
        <d v="2022-12-17T13:39:12"/>
        <d v="2022-12-17T13:40:11"/>
        <d v="2022-12-19T09:16:44"/>
        <d v="2022-12-17T12:50:29"/>
        <d v="2022-12-17T12:50:44"/>
        <d v="2022-12-17T12:52:25"/>
        <d v="2022-12-17T12:52:42"/>
        <d v="2022-12-17T12:59:19"/>
        <d v="2022-12-17T13:03:54"/>
        <d v="2022-12-17T13:05:16"/>
        <d v="2022-12-17T13:07:13"/>
        <d v="2022-12-17T13:09:01"/>
        <d v="2022-12-17T13:11:08"/>
        <d v="2022-12-17T13:11:17"/>
        <d v="2022-12-17T13:11:37"/>
        <d v="2022-12-17T13:13:28"/>
        <d v="2022-12-17T13:14:00"/>
        <d v="2022-12-17T13:14:18"/>
        <d v="2022-12-17T13:14:25"/>
        <d v="2022-12-17T13:16:03"/>
        <d v="2022-12-17T13:18:15"/>
        <d v="2022-12-17T13:20:10"/>
        <d v="2022-12-17T13:24:41"/>
        <d v="2022-12-17T13:37:31"/>
        <d v="2022-12-17T13:54:20"/>
        <d v="2022-12-17T13:59:23"/>
        <d v="2022-12-17T14:00:42"/>
        <d v="2022-12-17T14:02:14"/>
        <d v="2022-12-17T14:09:22"/>
        <d v="2022-12-17T15:30:56"/>
        <d v="2022-12-18T10:21:30"/>
        <d v="2022-12-18T12:20:24"/>
        <d v="2022-12-19T09:20:35"/>
        <d v="2022-12-19T10:19:06"/>
        <d v="2022-12-17T15:53:49"/>
        <d v="2022-12-18T10:08:02"/>
        <d v="2022-12-18T12:25:02"/>
        <d v="2022-12-19T07:41:58"/>
        <d v="2022-12-19T10:18:47"/>
      </sharedItems>
    </cacheField>
    <cacheField name="Task Status" numFmtId="0">
      <sharedItems count="2">
        <s v="Pending"/>
        <s v="Completed"/>
      </sharedItems>
    </cacheField>
  </cacheFields>
  <extLst>
    <ext xmlns:x14="http://schemas.microsoft.com/office/spreadsheetml/2009/9/main" uri="{725AE2AE-9491-48be-B2B4-4EB974FC3084}">
      <x14:pivotCacheDefinition pivotCacheId="6998566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30">
  <r>
    <s v="2d2733e5-8f39-4964-8529-7babb77ad80f"/>
    <x v="0"/>
    <x v="0"/>
    <x v="0"/>
    <x v="0"/>
    <x v="0"/>
    <m/>
    <x v="0"/>
    <x v="0"/>
    <x v="0"/>
    <x v="0"/>
    <x v="0"/>
    <d v="2022-12-16T00:00:00"/>
    <x v="0"/>
    <x v="0"/>
  </r>
  <r>
    <s v="70238774-86c0-493e-9201-a647973f03e4"/>
    <x v="1"/>
    <x v="1"/>
    <x v="1"/>
    <x v="1"/>
    <x v="1"/>
    <m/>
    <x v="0"/>
    <x v="1"/>
    <x v="0"/>
    <x v="0"/>
    <x v="1"/>
    <d v="2022-12-15T21:22:45"/>
    <x v="1"/>
    <x v="0"/>
  </r>
  <r>
    <s v="c94f66d2-7864-4a1e-aa2b-613671ac89a9"/>
    <x v="2"/>
    <x v="2"/>
    <x v="2"/>
    <x v="2"/>
    <x v="2"/>
    <m/>
    <x v="0"/>
    <x v="2"/>
    <x v="0"/>
    <x v="0"/>
    <x v="1"/>
    <d v="2022-12-16T02:22:45"/>
    <x v="2"/>
    <x v="0"/>
  </r>
  <r>
    <s v="2abcd22f-084a-4f56-913f-b3c51e4c44b9"/>
    <x v="3"/>
    <x v="2"/>
    <x v="2"/>
    <x v="2"/>
    <x v="2"/>
    <m/>
    <x v="0"/>
    <x v="2"/>
    <x v="0"/>
    <x v="0"/>
    <x v="1"/>
    <d v="2022-12-16T02:22:46"/>
    <x v="3"/>
    <x v="0"/>
  </r>
  <r>
    <s v="55e6b5b3-e777-469c-a908-e4f65674586b"/>
    <x v="4"/>
    <x v="1"/>
    <x v="1"/>
    <x v="1"/>
    <x v="1"/>
    <m/>
    <x v="0"/>
    <x v="1"/>
    <x v="0"/>
    <x v="0"/>
    <x v="1"/>
    <d v="2022-12-16T02:37:46"/>
    <x v="4"/>
    <x v="0"/>
  </r>
  <r>
    <s v="c4bb020f-9b21-4b23-b81b-6094f2eb4d3d"/>
    <x v="5"/>
    <x v="1"/>
    <x v="1"/>
    <x v="1"/>
    <x v="1"/>
    <m/>
    <x v="0"/>
    <x v="1"/>
    <x v="0"/>
    <x v="0"/>
    <x v="1"/>
    <d v="2022-12-16T02:37:46"/>
    <x v="4"/>
    <x v="0"/>
  </r>
  <r>
    <s v="f5477996-d51c-4e49-9910-0991211609cb"/>
    <x v="6"/>
    <x v="1"/>
    <x v="1"/>
    <x v="1"/>
    <x v="1"/>
    <m/>
    <x v="0"/>
    <x v="1"/>
    <x v="0"/>
    <x v="0"/>
    <x v="1"/>
    <d v="2022-12-16T02:37:47"/>
    <x v="5"/>
    <x v="0"/>
  </r>
  <r>
    <s v="025e9d2a-9870-4b55-9e1a-8b67c7660bdf"/>
    <x v="7"/>
    <x v="1"/>
    <x v="1"/>
    <x v="1"/>
    <x v="1"/>
    <m/>
    <x v="0"/>
    <x v="1"/>
    <x v="0"/>
    <x v="0"/>
    <x v="1"/>
    <d v="2022-12-16T02:37:47"/>
    <x v="5"/>
    <x v="0"/>
  </r>
  <r>
    <s v="d795c533-dc0d-40c7-8d4d-0c067844adef"/>
    <x v="8"/>
    <x v="2"/>
    <x v="1"/>
    <x v="1"/>
    <x v="1"/>
    <m/>
    <x v="0"/>
    <x v="1"/>
    <x v="0"/>
    <x v="0"/>
    <x v="1"/>
    <d v="2022-12-16T02:37:48"/>
    <x v="6"/>
    <x v="0"/>
  </r>
  <r>
    <s v="7668f821-f275-489f-b59d-381d025f0628"/>
    <x v="9"/>
    <x v="1"/>
    <x v="1"/>
    <x v="1"/>
    <x v="1"/>
    <m/>
    <x v="0"/>
    <x v="1"/>
    <x v="0"/>
    <x v="0"/>
    <x v="1"/>
    <d v="2022-12-16T02:37:49"/>
    <x v="7"/>
    <x v="0"/>
  </r>
  <r>
    <s v="c3072c11-8e86-4431-8ffb-f9251d750c1e"/>
    <x v="10"/>
    <x v="2"/>
    <x v="1"/>
    <x v="1"/>
    <x v="1"/>
    <m/>
    <x v="0"/>
    <x v="1"/>
    <x v="0"/>
    <x v="0"/>
    <x v="1"/>
    <d v="2022-12-16T02:37:49"/>
    <x v="7"/>
    <x v="0"/>
  </r>
  <r>
    <s v="17dd8a4c-8c9b-49d5-b9eb-4a07fbaf0452"/>
    <x v="11"/>
    <x v="1"/>
    <x v="1"/>
    <x v="1"/>
    <x v="1"/>
    <s v="null"/>
    <x v="0"/>
    <x v="3"/>
    <x v="1"/>
    <x v="1"/>
    <x v="2"/>
    <d v="2022-12-16T02:52:47"/>
    <x v="8"/>
    <x v="0"/>
  </r>
  <r>
    <s v="10d9dace-bb84-4c9d-b6ce-007f238645d4"/>
    <x v="12"/>
    <x v="1"/>
    <x v="1"/>
    <x v="1"/>
    <x v="1"/>
    <m/>
    <x v="0"/>
    <x v="1"/>
    <x v="0"/>
    <x v="0"/>
    <x v="1"/>
    <d v="2022-12-16T02:37:50"/>
    <x v="9"/>
    <x v="0"/>
  </r>
  <r>
    <s v="44d78d97-693c-484d-bdd9-2379d3a88e58"/>
    <x v="13"/>
    <x v="1"/>
    <x v="3"/>
    <x v="3"/>
    <x v="3"/>
    <m/>
    <x v="0"/>
    <x v="4"/>
    <x v="0"/>
    <x v="0"/>
    <x v="1"/>
    <d v="2022-12-16T02:52:45"/>
    <x v="10"/>
    <x v="0"/>
  </r>
  <r>
    <s v="d527cc09-0140-4755-896b-9253edd6e426"/>
    <x v="14"/>
    <x v="1"/>
    <x v="3"/>
    <x v="3"/>
    <x v="3"/>
    <m/>
    <x v="0"/>
    <x v="4"/>
    <x v="0"/>
    <x v="0"/>
    <x v="1"/>
    <d v="2022-12-16T02:52:45"/>
    <x v="10"/>
    <x v="0"/>
  </r>
  <r>
    <s v="b6bee220-0bd0-4705-908b-1c46e3785c26"/>
    <x v="15"/>
    <x v="1"/>
    <x v="3"/>
    <x v="3"/>
    <x v="3"/>
    <m/>
    <x v="0"/>
    <x v="4"/>
    <x v="0"/>
    <x v="0"/>
    <x v="1"/>
    <d v="2022-12-16T02:52:46"/>
    <x v="11"/>
    <x v="0"/>
  </r>
  <r>
    <s v="c0e9c0a2-1ee1-444a-8b35-7b1afd6593bd"/>
    <x v="16"/>
    <x v="2"/>
    <x v="1"/>
    <x v="1"/>
    <x v="1"/>
    <m/>
    <x v="0"/>
    <x v="1"/>
    <x v="0"/>
    <x v="0"/>
    <x v="1"/>
    <d v="2022-12-16T02:52:47"/>
    <x v="12"/>
    <x v="0"/>
  </r>
  <r>
    <s v="2bb572bb-f079-4680-8fea-737fb24f8cdc"/>
    <x v="17"/>
    <x v="2"/>
    <x v="4"/>
    <x v="4"/>
    <x v="4"/>
    <m/>
    <x v="0"/>
    <x v="5"/>
    <x v="0"/>
    <x v="0"/>
    <x v="3"/>
    <d v="2022-12-18T09:21:06"/>
    <x v="13"/>
    <x v="0"/>
  </r>
  <r>
    <s v="a77985fc-f5bb-41d6-82a7-38a32220501c"/>
    <x v="18"/>
    <x v="1"/>
    <x v="3"/>
    <x v="3"/>
    <x v="3"/>
    <m/>
    <x v="0"/>
    <x v="4"/>
    <x v="0"/>
    <x v="0"/>
    <x v="1"/>
    <d v="2022-12-16T02:52:49"/>
    <x v="14"/>
    <x v="0"/>
  </r>
  <r>
    <s v="10fd79f2-03bd-4add-b4b5-d52c6c848aa0"/>
    <x v="19"/>
    <x v="0"/>
    <x v="3"/>
    <x v="3"/>
    <x v="3"/>
    <m/>
    <x v="0"/>
    <x v="4"/>
    <x v="0"/>
    <x v="0"/>
    <x v="1"/>
    <d v="2022-12-16T02:52:50"/>
    <x v="15"/>
    <x v="0"/>
  </r>
  <r>
    <s v="e0ef02fe-3f57-44f7-8609-bf47666a397c"/>
    <x v="20"/>
    <x v="1"/>
    <x v="3"/>
    <x v="3"/>
    <x v="3"/>
    <m/>
    <x v="0"/>
    <x v="4"/>
    <x v="0"/>
    <x v="0"/>
    <x v="1"/>
    <d v="2022-12-16T02:52:51"/>
    <x v="16"/>
    <x v="0"/>
  </r>
  <r>
    <s v="8dfe2d5c-57fe-4078-b9bb-b8696b008c4f"/>
    <x v="21"/>
    <x v="1"/>
    <x v="3"/>
    <x v="3"/>
    <x v="3"/>
    <m/>
    <x v="0"/>
    <x v="4"/>
    <x v="0"/>
    <x v="0"/>
    <x v="1"/>
    <d v="2022-12-16T02:52:51"/>
    <x v="16"/>
    <x v="0"/>
  </r>
  <r>
    <s v="8a8af96a-c4f7-4a9f-a32a-ca89b3bedaed"/>
    <x v="22"/>
    <x v="2"/>
    <x v="1"/>
    <x v="1"/>
    <x v="1"/>
    <m/>
    <x v="0"/>
    <x v="1"/>
    <x v="0"/>
    <x v="0"/>
    <x v="1"/>
    <d v="2022-12-16T02:52:52"/>
    <x v="17"/>
    <x v="0"/>
  </r>
  <r>
    <s v="ea3a8d3f-7c83-4c0f-99fd-fe3a049f66e0"/>
    <x v="23"/>
    <x v="0"/>
    <x v="4"/>
    <x v="4"/>
    <x v="4"/>
    <m/>
    <x v="0"/>
    <x v="6"/>
    <x v="0"/>
    <x v="0"/>
    <x v="4"/>
    <d v="2022-12-18T12:26:31"/>
    <x v="18"/>
    <x v="0"/>
  </r>
  <r>
    <s v="ce252c0d-9113-4238-95a6-26b06dc40166"/>
    <x v="24"/>
    <x v="0"/>
    <x v="1"/>
    <x v="1"/>
    <x v="1"/>
    <s v="null"/>
    <x v="1"/>
    <x v="1"/>
    <x v="2"/>
    <x v="2"/>
    <x v="1"/>
    <d v="2022-12-16T02:37:44"/>
    <x v="19"/>
    <x v="1"/>
  </r>
  <r>
    <s v="05ef7f07-c568-475f-8d04-fc0acb64b661"/>
    <x v="25"/>
    <x v="2"/>
    <x v="0"/>
    <x v="0"/>
    <x v="0"/>
    <m/>
    <x v="0"/>
    <x v="7"/>
    <x v="0"/>
    <x v="0"/>
    <x v="5"/>
    <d v="2022-12-16T00:00:00"/>
    <x v="0"/>
    <x v="0"/>
  </r>
  <r>
    <s v="20e37702-af49-4bb0-85ee-fd94e1d61da8"/>
    <x v="26"/>
    <x v="0"/>
    <x v="1"/>
    <x v="1"/>
    <x v="1"/>
    <s v="null"/>
    <x v="1"/>
    <x v="1"/>
    <x v="2"/>
    <x v="2"/>
    <x v="1"/>
    <d v="2022-12-16T02:37:48"/>
    <x v="20"/>
    <x v="1"/>
  </r>
  <r>
    <s v="677fb854-763d-4a1d-848a-4e380a28a530"/>
    <x v="27"/>
    <x v="2"/>
    <x v="0"/>
    <x v="0"/>
    <x v="0"/>
    <m/>
    <x v="0"/>
    <x v="7"/>
    <x v="0"/>
    <x v="0"/>
    <x v="5"/>
    <d v="2022-12-16T00:00:00"/>
    <x v="0"/>
    <x v="0"/>
  </r>
  <r>
    <s v="54a986aa-401e-4ebb-97a1-47c1cb80ee99"/>
    <x v="28"/>
    <x v="2"/>
    <x v="0"/>
    <x v="0"/>
    <x v="0"/>
    <m/>
    <x v="0"/>
    <x v="7"/>
    <x v="0"/>
    <x v="0"/>
    <x v="5"/>
    <d v="2022-12-16T00:00:00"/>
    <x v="0"/>
    <x v="0"/>
  </r>
  <r>
    <s v="9f207b16-b9b4-49d8-b422-27ce1c0a6e1b"/>
    <x v="29"/>
    <x v="2"/>
    <x v="0"/>
    <x v="0"/>
    <x v="0"/>
    <m/>
    <x v="0"/>
    <x v="7"/>
    <x v="0"/>
    <x v="0"/>
    <x v="5"/>
    <d v="2022-12-16T00:00:00"/>
    <x v="0"/>
    <x v="0"/>
  </r>
  <r>
    <s v="35b7724c-08c3-421e-8a84-757965086eb2"/>
    <x v="30"/>
    <x v="2"/>
    <x v="0"/>
    <x v="0"/>
    <x v="0"/>
    <m/>
    <x v="0"/>
    <x v="7"/>
    <x v="0"/>
    <x v="0"/>
    <x v="5"/>
    <d v="2022-12-16T00:00:00"/>
    <x v="0"/>
    <x v="0"/>
  </r>
  <r>
    <s v="7bcff8b0-7700-4328-98a6-d3176ebfff8f"/>
    <x v="2"/>
    <x v="2"/>
    <x v="0"/>
    <x v="0"/>
    <x v="0"/>
    <m/>
    <x v="0"/>
    <x v="7"/>
    <x v="0"/>
    <x v="0"/>
    <x v="5"/>
    <d v="2022-12-16T00:00:00"/>
    <x v="0"/>
    <x v="0"/>
  </r>
  <r>
    <s v="f67013de-e0fa-4337-a302-386062993268"/>
    <x v="31"/>
    <x v="2"/>
    <x v="0"/>
    <x v="0"/>
    <x v="0"/>
    <m/>
    <x v="0"/>
    <x v="7"/>
    <x v="0"/>
    <x v="0"/>
    <x v="5"/>
    <d v="2022-12-16T00:00:00"/>
    <x v="0"/>
    <x v="0"/>
  </r>
  <r>
    <s v="33ae7061-48cf-4c95-a6de-0215ab706ecf"/>
    <x v="32"/>
    <x v="0"/>
    <x v="0"/>
    <x v="0"/>
    <x v="0"/>
    <m/>
    <x v="0"/>
    <x v="7"/>
    <x v="0"/>
    <x v="0"/>
    <x v="5"/>
    <d v="2022-12-16T00:00:00"/>
    <x v="0"/>
    <x v="0"/>
  </r>
  <r>
    <s v="d3f0799d-bd38-402f-bcac-84c7d1fd70fe"/>
    <x v="33"/>
    <x v="0"/>
    <x v="0"/>
    <x v="0"/>
    <x v="0"/>
    <m/>
    <x v="0"/>
    <x v="7"/>
    <x v="0"/>
    <x v="0"/>
    <x v="5"/>
    <d v="2022-12-16T00:00:00"/>
    <x v="0"/>
    <x v="0"/>
  </r>
  <r>
    <s v="e58dac47-b28d-4bf5-9210-7122f30ca7a9"/>
    <x v="34"/>
    <x v="0"/>
    <x v="0"/>
    <x v="0"/>
    <x v="0"/>
    <m/>
    <x v="0"/>
    <x v="7"/>
    <x v="0"/>
    <x v="0"/>
    <x v="5"/>
    <d v="2022-12-16T00:00:00"/>
    <x v="0"/>
    <x v="0"/>
  </r>
  <r>
    <s v="7dbd70a1-8a2d-4320-9815-e2519a6282ff"/>
    <x v="35"/>
    <x v="2"/>
    <x v="0"/>
    <x v="0"/>
    <x v="0"/>
    <m/>
    <x v="0"/>
    <x v="7"/>
    <x v="0"/>
    <x v="0"/>
    <x v="5"/>
    <d v="2022-12-16T00:00:00"/>
    <x v="0"/>
    <x v="0"/>
  </r>
  <r>
    <s v="41d4ae37-7676-4421-8b1d-4b1d8b63b618"/>
    <x v="36"/>
    <x v="0"/>
    <x v="0"/>
    <x v="0"/>
    <x v="0"/>
    <m/>
    <x v="0"/>
    <x v="7"/>
    <x v="0"/>
    <x v="0"/>
    <x v="5"/>
    <d v="2022-12-16T00:00:00"/>
    <x v="0"/>
    <x v="0"/>
  </r>
  <r>
    <s v="6a34e4ab-d886-4799-a1d3-312a350fc4a0"/>
    <x v="37"/>
    <x v="0"/>
    <x v="0"/>
    <x v="0"/>
    <x v="0"/>
    <m/>
    <x v="0"/>
    <x v="7"/>
    <x v="0"/>
    <x v="0"/>
    <x v="5"/>
    <d v="2022-12-16T00:00:00"/>
    <x v="0"/>
    <x v="0"/>
  </r>
  <r>
    <s v="c06e2fe0-e7ce-46d9-a673-2108b3cb15d9"/>
    <x v="38"/>
    <x v="2"/>
    <x v="0"/>
    <x v="0"/>
    <x v="0"/>
    <m/>
    <x v="0"/>
    <x v="7"/>
    <x v="0"/>
    <x v="0"/>
    <x v="5"/>
    <d v="2022-12-16T00:00:00"/>
    <x v="0"/>
    <x v="0"/>
  </r>
  <r>
    <s v="263359f3-9773-4616-9cde-0b6120f799be"/>
    <x v="39"/>
    <x v="2"/>
    <x v="0"/>
    <x v="0"/>
    <x v="0"/>
    <m/>
    <x v="0"/>
    <x v="7"/>
    <x v="0"/>
    <x v="0"/>
    <x v="5"/>
    <d v="2022-12-16T00:00:00"/>
    <x v="0"/>
    <x v="0"/>
  </r>
  <r>
    <s v="e20718c0-f8d3-4852-a6ff-5c52667f64b0"/>
    <x v="40"/>
    <x v="2"/>
    <x v="0"/>
    <x v="0"/>
    <x v="0"/>
    <m/>
    <x v="0"/>
    <x v="7"/>
    <x v="0"/>
    <x v="0"/>
    <x v="5"/>
    <d v="2022-12-16T00:00:00"/>
    <x v="0"/>
    <x v="0"/>
  </r>
  <r>
    <s v="1a6dca5d-9556-4d92-bd90-6113826fab29"/>
    <x v="41"/>
    <x v="2"/>
    <x v="0"/>
    <x v="0"/>
    <x v="0"/>
    <m/>
    <x v="0"/>
    <x v="7"/>
    <x v="0"/>
    <x v="0"/>
    <x v="5"/>
    <d v="2022-12-16T00:00:00"/>
    <x v="0"/>
    <x v="0"/>
  </r>
  <r>
    <s v="508d05b4-1fde-4262-8a90-d298d3ea809f"/>
    <x v="3"/>
    <x v="2"/>
    <x v="0"/>
    <x v="0"/>
    <x v="0"/>
    <m/>
    <x v="0"/>
    <x v="7"/>
    <x v="0"/>
    <x v="0"/>
    <x v="5"/>
    <d v="2022-12-16T00:00:00"/>
    <x v="0"/>
    <x v="0"/>
  </r>
  <r>
    <s v="e0c22ef6-5512-4b1d-898e-42012cdfac67"/>
    <x v="42"/>
    <x v="2"/>
    <x v="0"/>
    <x v="0"/>
    <x v="0"/>
    <m/>
    <x v="0"/>
    <x v="7"/>
    <x v="0"/>
    <x v="0"/>
    <x v="5"/>
    <d v="2022-12-16T00:00:00"/>
    <x v="0"/>
    <x v="0"/>
  </r>
  <r>
    <s v="97ee701c-8701-444f-8a56-0613f3ac70a9"/>
    <x v="43"/>
    <x v="1"/>
    <x v="1"/>
    <x v="1"/>
    <x v="1"/>
    <s v="null"/>
    <x v="1"/>
    <x v="1"/>
    <x v="2"/>
    <x v="2"/>
    <x v="1"/>
    <d v="2022-12-16T02:37:51"/>
    <x v="21"/>
    <x v="1"/>
  </r>
  <r>
    <s v="f08eb758-f1c1-4bd5-9880-b8df1f9dc3bf"/>
    <x v="44"/>
    <x v="0"/>
    <x v="1"/>
    <x v="1"/>
    <x v="1"/>
    <s v="Completed recently (13th Dec)"/>
    <x v="1"/>
    <x v="1"/>
    <x v="2"/>
    <x v="2"/>
    <x v="1"/>
    <d v="2022-12-16T02:52:50"/>
    <x v="22"/>
    <x v="1"/>
  </r>
  <r>
    <s v="c9c87e58-450c-4995-9c79-528dab7cc80d"/>
    <x v="45"/>
    <x v="1"/>
    <x v="1"/>
    <x v="1"/>
    <x v="1"/>
    <s v="null"/>
    <x v="1"/>
    <x v="1"/>
    <x v="2"/>
    <x v="2"/>
    <x v="1"/>
    <d v="2022-12-16T02:52:46"/>
    <x v="23"/>
    <x v="1"/>
  </r>
  <r>
    <s v="36440842-d65d-4712-9ec1-c98d2a1a89b5"/>
    <x v="46"/>
    <x v="1"/>
    <x v="1"/>
    <x v="1"/>
    <x v="1"/>
    <s v="null"/>
    <x v="1"/>
    <x v="1"/>
    <x v="2"/>
    <x v="2"/>
    <x v="1"/>
    <d v="2022-12-16T02:52:52"/>
    <x v="24"/>
    <x v="1"/>
  </r>
  <r>
    <s v="35b275fa-3880-4fa6-b171-45533674c77f"/>
    <x v="47"/>
    <x v="2"/>
    <x v="5"/>
    <x v="5"/>
    <x v="5"/>
    <s v="null"/>
    <x v="1"/>
    <x v="8"/>
    <x v="2"/>
    <x v="2"/>
    <x v="6"/>
    <d v="2022-12-18T04:27:27"/>
    <x v="25"/>
    <x v="1"/>
  </r>
  <r>
    <s v="0bb715c2-9ed6-4e47-90af-c4a3bfda65cb"/>
    <x v="48"/>
    <x v="0"/>
    <x v="6"/>
    <x v="6"/>
    <x v="6"/>
    <s v="null"/>
    <x v="1"/>
    <x v="9"/>
    <x v="3"/>
    <x v="3"/>
    <x v="7"/>
    <d v="2022-12-18T03:52:58"/>
    <x v="26"/>
    <x v="1"/>
  </r>
  <r>
    <s v="c17b717d-6536-43b6-a901-d432d8760248"/>
    <x v="49"/>
    <x v="1"/>
    <x v="1"/>
    <x v="1"/>
    <x v="1"/>
    <s v="null"/>
    <x v="1"/>
    <x v="10"/>
    <x v="2"/>
    <x v="2"/>
    <x v="8"/>
    <d v="2022-12-16T02:52:48"/>
    <x v="27"/>
    <x v="1"/>
  </r>
  <r>
    <s v="95749d2e-c65a-42ec-9f48-5a09b5c29611"/>
    <x v="50"/>
    <x v="1"/>
    <x v="0"/>
    <x v="0"/>
    <x v="0"/>
    <m/>
    <x v="0"/>
    <x v="7"/>
    <x v="0"/>
    <x v="0"/>
    <x v="5"/>
    <d v="2022-12-16T00:00:00"/>
    <x v="0"/>
    <x v="0"/>
  </r>
  <r>
    <s v="47132bd4-9c65-42a8-b080-1fa85b63917a"/>
    <x v="51"/>
    <x v="1"/>
    <x v="0"/>
    <x v="0"/>
    <x v="0"/>
    <m/>
    <x v="0"/>
    <x v="7"/>
    <x v="0"/>
    <x v="0"/>
    <x v="5"/>
    <d v="2022-12-16T00:00:00"/>
    <x v="0"/>
    <x v="0"/>
  </r>
  <r>
    <s v="755f9964-db3b-4d50-96b5-e65ee4a62eb8"/>
    <x v="52"/>
    <x v="2"/>
    <x v="0"/>
    <x v="0"/>
    <x v="0"/>
    <m/>
    <x v="0"/>
    <x v="7"/>
    <x v="0"/>
    <x v="0"/>
    <x v="5"/>
    <d v="2022-12-16T00:00:00"/>
    <x v="0"/>
    <x v="0"/>
  </r>
  <r>
    <s v="fef12557-d596-4c7a-ad40-1f182eb7a5b7"/>
    <x v="53"/>
    <x v="0"/>
    <x v="0"/>
    <x v="0"/>
    <x v="0"/>
    <m/>
    <x v="0"/>
    <x v="7"/>
    <x v="0"/>
    <x v="0"/>
    <x v="5"/>
    <d v="2022-12-16T00:00:00"/>
    <x v="0"/>
    <x v="0"/>
  </r>
  <r>
    <s v="1528dc2c-fa6c-4741-b605-b7329caf14e8"/>
    <x v="54"/>
    <x v="1"/>
    <x v="0"/>
    <x v="0"/>
    <x v="0"/>
    <m/>
    <x v="0"/>
    <x v="7"/>
    <x v="0"/>
    <x v="0"/>
    <x v="5"/>
    <d v="2022-12-16T00:00:00"/>
    <x v="0"/>
    <x v="0"/>
  </r>
  <r>
    <s v="e05ebf98-3db4-4de9-90a4-e1288e636667"/>
    <x v="55"/>
    <x v="2"/>
    <x v="0"/>
    <x v="0"/>
    <x v="0"/>
    <m/>
    <x v="0"/>
    <x v="7"/>
    <x v="0"/>
    <x v="0"/>
    <x v="5"/>
    <d v="2022-12-16T00:00:00"/>
    <x v="0"/>
    <x v="0"/>
  </r>
  <r>
    <s v="29ab1475-fc11-4439-97f0-c929be92aec8"/>
    <x v="56"/>
    <x v="1"/>
    <x v="0"/>
    <x v="0"/>
    <x v="0"/>
    <m/>
    <x v="0"/>
    <x v="7"/>
    <x v="0"/>
    <x v="0"/>
    <x v="5"/>
    <d v="2022-12-16T00:00:00"/>
    <x v="0"/>
    <x v="0"/>
  </r>
  <r>
    <s v="300a73e8-fa92-4744-8f72-bb54bb2cb964"/>
    <x v="57"/>
    <x v="2"/>
    <x v="0"/>
    <x v="0"/>
    <x v="0"/>
    <m/>
    <x v="0"/>
    <x v="7"/>
    <x v="0"/>
    <x v="0"/>
    <x v="5"/>
    <d v="2022-12-16T00:00:00"/>
    <x v="0"/>
    <x v="0"/>
  </r>
  <r>
    <s v="f7dc8df9-eb72-40f0-9e5d-23172a9b0178"/>
    <x v="58"/>
    <x v="0"/>
    <x v="0"/>
    <x v="0"/>
    <x v="0"/>
    <m/>
    <x v="0"/>
    <x v="7"/>
    <x v="0"/>
    <x v="0"/>
    <x v="5"/>
    <d v="2022-12-16T00:00:00"/>
    <x v="0"/>
    <x v="0"/>
  </r>
  <r>
    <s v="37e5ed92-01a3-4bba-a193-27da1072ce0e"/>
    <x v="59"/>
    <x v="2"/>
    <x v="0"/>
    <x v="0"/>
    <x v="0"/>
    <m/>
    <x v="0"/>
    <x v="7"/>
    <x v="0"/>
    <x v="0"/>
    <x v="5"/>
    <d v="2022-12-16T00:00:00"/>
    <x v="0"/>
    <x v="0"/>
  </r>
  <r>
    <s v="d06c599c-41ce-4467-9944-d5223a6ef59c"/>
    <x v="60"/>
    <x v="2"/>
    <x v="0"/>
    <x v="0"/>
    <x v="0"/>
    <m/>
    <x v="0"/>
    <x v="7"/>
    <x v="0"/>
    <x v="0"/>
    <x v="5"/>
    <d v="2022-12-16T00:00:00"/>
    <x v="0"/>
    <x v="0"/>
  </r>
  <r>
    <s v="25d42e69-c198-4f0d-84e1-bf3808bda0fb"/>
    <x v="61"/>
    <x v="2"/>
    <x v="0"/>
    <x v="0"/>
    <x v="0"/>
    <m/>
    <x v="0"/>
    <x v="7"/>
    <x v="0"/>
    <x v="0"/>
    <x v="5"/>
    <d v="2022-12-16T00:00:00"/>
    <x v="0"/>
    <x v="0"/>
  </r>
  <r>
    <s v="fa7b8ed1-467c-4e72-b1e1-5bc2404e2f93"/>
    <x v="62"/>
    <x v="2"/>
    <x v="0"/>
    <x v="0"/>
    <x v="0"/>
    <m/>
    <x v="0"/>
    <x v="7"/>
    <x v="0"/>
    <x v="0"/>
    <x v="5"/>
    <d v="2022-12-16T00:00:00"/>
    <x v="0"/>
    <x v="0"/>
  </r>
  <r>
    <s v="e4255515-bac8-4ef3-b647-74960ac64463"/>
    <x v="63"/>
    <x v="2"/>
    <x v="0"/>
    <x v="0"/>
    <x v="0"/>
    <m/>
    <x v="0"/>
    <x v="7"/>
    <x v="0"/>
    <x v="0"/>
    <x v="5"/>
    <d v="2022-12-16T00:00:00"/>
    <x v="0"/>
    <x v="0"/>
  </r>
  <r>
    <s v="641ef9f6-980b-483b-82e6-31a9db8ce76b"/>
    <x v="64"/>
    <x v="2"/>
    <x v="0"/>
    <x v="0"/>
    <x v="0"/>
    <m/>
    <x v="0"/>
    <x v="7"/>
    <x v="0"/>
    <x v="0"/>
    <x v="5"/>
    <d v="2022-12-16T00:00:00"/>
    <x v="0"/>
    <x v="0"/>
  </r>
  <r>
    <s v="ab295af9-48d6-46c0-93d8-51a203f82cdd"/>
    <x v="65"/>
    <x v="0"/>
    <x v="0"/>
    <x v="0"/>
    <x v="0"/>
    <m/>
    <x v="0"/>
    <x v="7"/>
    <x v="0"/>
    <x v="0"/>
    <x v="5"/>
    <d v="2022-12-16T00:00:00"/>
    <x v="0"/>
    <x v="0"/>
  </r>
  <r>
    <s v="518bbc82-9e46-4fff-b368-e59154b50c4e"/>
    <x v="1"/>
    <x v="1"/>
    <x v="1"/>
    <x v="1"/>
    <x v="1"/>
    <m/>
    <x v="0"/>
    <x v="1"/>
    <x v="0"/>
    <x v="0"/>
    <x v="1"/>
    <d v="2022-12-15T21:13:20"/>
    <x v="28"/>
    <x v="0"/>
  </r>
  <r>
    <s v="955ef5f0-003c-4e46-a5d8-09e4251e20b2"/>
    <x v="25"/>
    <x v="2"/>
    <x v="2"/>
    <x v="2"/>
    <x v="2"/>
    <m/>
    <x v="0"/>
    <x v="2"/>
    <x v="0"/>
    <x v="0"/>
    <x v="1"/>
    <d v="2022-12-16T02:22:45"/>
    <x v="2"/>
    <x v="0"/>
  </r>
  <r>
    <s v="f9a4fd14-af44-4c1c-85db-8b52f28b7c5d"/>
    <x v="27"/>
    <x v="2"/>
    <x v="2"/>
    <x v="2"/>
    <x v="2"/>
    <m/>
    <x v="0"/>
    <x v="2"/>
    <x v="0"/>
    <x v="0"/>
    <x v="1"/>
    <d v="2022-12-16T02:22:45"/>
    <x v="2"/>
    <x v="0"/>
  </r>
  <r>
    <s v="3ee573be-7aa3-4f99-a267-d82bd770c3cd"/>
    <x v="66"/>
    <x v="2"/>
    <x v="1"/>
    <x v="1"/>
    <x v="1"/>
    <m/>
    <x v="0"/>
    <x v="1"/>
    <x v="0"/>
    <x v="0"/>
    <x v="1"/>
    <d v="2022-12-16T02:22:47"/>
    <x v="29"/>
    <x v="0"/>
  </r>
  <r>
    <s v="c198e797-f1ae-4690-a86d-3579b5b11c3f"/>
    <x v="67"/>
    <x v="1"/>
    <x v="1"/>
    <x v="1"/>
    <x v="1"/>
    <m/>
    <x v="0"/>
    <x v="1"/>
    <x v="0"/>
    <x v="0"/>
    <x v="1"/>
    <d v="2022-12-16T02:37:45"/>
    <x v="30"/>
    <x v="0"/>
  </r>
  <r>
    <s v="8053ade5-38d8-41ff-8d70-92a775182630"/>
    <x v="68"/>
    <x v="2"/>
    <x v="1"/>
    <x v="1"/>
    <x v="1"/>
    <m/>
    <x v="0"/>
    <x v="1"/>
    <x v="0"/>
    <x v="0"/>
    <x v="1"/>
    <d v="2022-12-16T02:37:45"/>
    <x v="30"/>
    <x v="0"/>
  </r>
  <r>
    <s v="80bd0b6f-ed38-46f9-aa06-99f3d0e02e69"/>
    <x v="69"/>
    <x v="1"/>
    <x v="1"/>
    <x v="1"/>
    <x v="1"/>
    <m/>
    <x v="0"/>
    <x v="1"/>
    <x v="0"/>
    <x v="0"/>
    <x v="1"/>
    <d v="2022-12-16T02:37:46"/>
    <x v="4"/>
    <x v="0"/>
  </r>
  <r>
    <s v="0d3947a8-c322-4b40-9052-ee805a3e8d64"/>
    <x v="70"/>
    <x v="1"/>
    <x v="1"/>
    <x v="1"/>
    <x v="1"/>
    <m/>
    <x v="0"/>
    <x v="1"/>
    <x v="0"/>
    <x v="0"/>
    <x v="1"/>
    <d v="2022-12-16T02:37:47"/>
    <x v="5"/>
    <x v="0"/>
  </r>
  <r>
    <s v="dffc3dbb-71f3-4531-8877-502b9aef4ba4"/>
    <x v="71"/>
    <x v="1"/>
    <x v="1"/>
    <x v="1"/>
    <x v="1"/>
    <m/>
    <x v="0"/>
    <x v="1"/>
    <x v="0"/>
    <x v="0"/>
    <x v="1"/>
    <d v="2022-12-16T02:37:48"/>
    <x v="6"/>
    <x v="0"/>
  </r>
  <r>
    <s v="9d24acbb-f3c0-46ad-81d9-3c1cd6ea6bd8"/>
    <x v="72"/>
    <x v="1"/>
    <x v="1"/>
    <x v="1"/>
    <x v="1"/>
    <m/>
    <x v="0"/>
    <x v="1"/>
    <x v="0"/>
    <x v="0"/>
    <x v="1"/>
    <d v="2022-12-16T02:37:49"/>
    <x v="7"/>
    <x v="0"/>
  </r>
  <r>
    <s v="662f08dc-f49f-429e-8f21-5132aa7dc282"/>
    <x v="73"/>
    <x v="2"/>
    <x v="1"/>
    <x v="1"/>
    <x v="1"/>
    <m/>
    <x v="0"/>
    <x v="1"/>
    <x v="0"/>
    <x v="0"/>
    <x v="1"/>
    <d v="2022-12-16T02:37:49"/>
    <x v="7"/>
    <x v="0"/>
  </r>
  <r>
    <s v="85887f99-d03c-46e4-b80f-e3f422810a0f"/>
    <x v="74"/>
    <x v="1"/>
    <x v="1"/>
    <x v="1"/>
    <x v="1"/>
    <m/>
    <x v="0"/>
    <x v="1"/>
    <x v="0"/>
    <x v="0"/>
    <x v="1"/>
    <d v="2022-12-16T02:37:51"/>
    <x v="31"/>
    <x v="0"/>
  </r>
  <r>
    <s v="bcc84853-29b5-450b-89f2-42b2bfb3f1e8"/>
    <x v="75"/>
    <x v="1"/>
    <x v="3"/>
    <x v="3"/>
    <x v="3"/>
    <m/>
    <x v="0"/>
    <x v="4"/>
    <x v="0"/>
    <x v="0"/>
    <x v="1"/>
    <d v="2022-12-16T02:52:45"/>
    <x v="10"/>
    <x v="0"/>
  </r>
  <r>
    <s v="096bf06b-fbe3-42be-99a3-8173f2699deb"/>
    <x v="76"/>
    <x v="1"/>
    <x v="3"/>
    <x v="3"/>
    <x v="3"/>
    <m/>
    <x v="0"/>
    <x v="4"/>
    <x v="0"/>
    <x v="0"/>
    <x v="1"/>
    <d v="2022-12-16T02:52:45"/>
    <x v="10"/>
    <x v="0"/>
  </r>
  <r>
    <s v="f4b1c992-9db0-4291-b4e0-bae5ae5cb8ca"/>
    <x v="77"/>
    <x v="1"/>
    <x v="3"/>
    <x v="3"/>
    <x v="3"/>
    <m/>
    <x v="0"/>
    <x v="4"/>
    <x v="0"/>
    <x v="0"/>
    <x v="1"/>
    <d v="2022-12-16T02:52:46"/>
    <x v="11"/>
    <x v="0"/>
  </r>
  <r>
    <s v="0fce99e9-96e4-45ae-b9b3-ac1db91f694f"/>
    <x v="78"/>
    <x v="1"/>
    <x v="3"/>
    <x v="3"/>
    <x v="3"/>
    <m/>
    <x v="0"/>
    <x v="4"/>
    <x v="0"/>
    <x v="0"/>
    <x v="1"/>
    <d v="2022-12-16T02:52:46"/>
    <x v="11"/>
    <x v="0"/>
  </r>
  <r>
    <s v="8d83f0fc-4cec-470e-b165-d8b28e9c0807"/>
    <x v="79"/>
    <x v="1"/>
    <x v="3"/>
    <x v="3"/>
    <x v="3"/>
    <m/>
    <x v="0"/>
    <x v="4"/>
    <x v="0"/>
    <x v="0"/>
    <x v="1"/>
    <d v="2022-12-16T02:52:47"/>
    <x v="12"/>
    <x v="0"/>
  </r>
  <r>
    <s v="8a483684-03f1-4284-97fa-6cec52f53b8e"/>
    <x v="80"/>
    <x v="1"/>
    <x v="3"/>
    <x v="3"/>
    <x v="3"/>
    <m/>
    <x v="0"/>
    <x v="4"/>
    <x v="0"/>
    <x v="0"/>
    <x v="1"/>
    <d v="2022-12-16T02:52:47"/>
    <x v="12"/>
    <x v="0"/>
  </r>
  <r>
    <s v="576f22bb-1409-4c61-b5cf-3713be423c63"/>
    <x v="81"/>
    <x v="1"/>
    <x v="3"/>
    <x v="3"/>
    <x v="3"/>
    <m/>
    <x v="0"/>
    <x v="4"/>
    <x v="0"/>
    <x v="0"/>
    <x v="1"/>
    <d v="2022-12-16T02:52:48"/>
    <x v="32"/>
    <x v="0"/>
  </r>
  <r>
    <s v="a859aa4c-3086-4eea-85fa-8167364fea82"/>
    <x v="82"/>
    <x v="1"/>
    <x v="1"/>
    <x v="1"/>
    <x v="1"/>
    <m/>
    <x v="0"/>
    <x v="1"/>
    <x v="0"/>
    <x v="0"/>
    <x v="1"/>
    <d v="2022-12-16T02:52:48"/>
    <x v="32"/>
    <x v="0"/>
  </r>
  <r>
    <s v="bed79f3f-5a18-44a3-beb6-79714f643a0f"/>
    <x v="83"/>
    <x v="0"/>
    <x v="3"/>
    <x v="3"/>
    <x v="3"/>
    <m/>
    <x v="0"/>
    <x v="4"/>
    <x v="0"/>
    <x v="0"/>
    <x v="1"/>
    <d v="2022-12-16T02:52:49"/>
    <x v="14"/>
    <x v="0"/>
  </r>
  <r>
    <s v="1f21da52-7014-4786-87f5-3f5ac638ea56"/>
    <x v="84"/>
    <x v="0"/>
    <x v="3"/>
    <x v="3"/>
    <x v="3"/>
    <m/>
    <x v="0"/>
    <x v="4"/>
    <x v="0"/>
    <x v="0"/>
    <x v="1"/>
    <d v="2022-12-16T02:52:49"/>
    <x v="14"/>
    <x v="0"/>
  </r>
  <r>
    <s v="83b41e7d-fcdb-4285-9785-9ccdf3aa13b1"/>
    <x v="85"/>
    <x v="1"/>
    <x v="3"/>
    <x v="3"/>
    <x v="3"/>
    <m/>
    <x v="0"/>
    <x v="4"/>
    <x v="0"/>
    <x v="0"/>
    <x v="1"/>
    <d v="2022-12-16T02:52:51"/>
    <x v="16"/>
    <x v="0"/>
  </r>
  <r>
    <s v="881df53b-b38b-4653-8ca9-19e2cb567e14"/>
    <x v="86"/>
    <x v="1"/>
    <x v="3"/>
    <x v="3"/>
    <x v="3"/>
    <m/>
    <x v="0"/>
    <x v="4"/>
    <x v="0"/>
    <x v="0"/>
    <x v="1"/>
    <d v="2022-12-16T02:52:51"/>
    <x v="16"/>
    <x v="0"/>
  </r>
  <r>
    <s v="4e17cd32-5bc1-4018-9da2-1da944694534"/>
    <x v="87"/>
    <x v="2"/>
    <x v="3"/>
    <x v="3"/>
    <x v="3"/>
    <m/>
    <x v="0"/>
    <x v="4"/>
    <x v="0"/>
    <x v="0"/>
    <x v="1"/>
    <d v="2022-12-16T02:52:52"/>
    <x v="17"/>
    <x v="0"/>
  </r>
  <r>
    <s v="94510470-34b6-4f51-803e-69b4253e1b08"/>
    <x v="88"/>
    <x v="2"/>
    <x v="5"/>
    <x v="5"/>
    <x v="5"/>
    <s v="null"/>
    <x v="1"/>
    <x v="11"/>
    <x v="2"/>
    <x v="2"/>
    <x v="9"/>
    <d v="2022-12-18T04:54:50"/>
    <x v="33"/>
    <x v="1"/>
  </r>
  <r>
    <s v="94c9779e-2982-490e-9dc9-a14ecfa1e305"/>
    <x v="89"/>
    <x v="1"/>
    <x v="3"/>
    <x v="3"/>
    <x v="3"/>
    <m/>
    <x v="0"/>
    <x v="4"/>
    <x v="0"/>
    <x v="0"/>
    <x v="1"/>
    <d v="2022-12-16T02:52:56"/>
    <x v="34"/>
    <x v="0"/>
  </r>
  <r>
    <s v="2ce71598-e95f-4bff-b13f-ec66011062a1"/>
    <x v="90"/>
    <x v="1"/>
    <x v="1"/>
    <x v="1"/>
    <x v="1"/>
    <m/>
    <x v="0"/>
    <x v="1"/>
    <x v="0"/>
    <x v="0"/>
    <x v="1"/>
    <d v="2022-12-16T02:52:56"/>
    <x v="34"/>
    <x v="0"/>
  </r>
  <r>
    <s v="ffb88454-ef74-4014-8839-976acb88ca1b"/>
    <x v="91"/>
    <x v="0"/>
    <x v="1"/>
    <x v="1"/>
    <x v="1"/>
    <s v="null"/>
    <x v="0"/>
    <x v="12"/>
    <x v="4"/>
    <x v="4"/>
    <x v="10"/>
    <d v="2022-12-16T02:52:56"/>
    <x v="35"/>
    <x v="0"/>
  </r>
  <r>
    <s v="69ed069c-2c8e-4526-912c-1c10160dc096"/>
    <x v="92"/>
    <x v="1"/>
    <x v="1"/>
    <x v="1"/>
    <x v="1"/>
    <s v="null"/>
    <x v="1"/>
    <x v="13"/>
    <x v="5"/>
    <x v="5"/>
    <x v="11"/>
    <d v="2022-12-16T02:37:48"/>
    <x v="36"/>
    <x v="1"/>
  </r>
  <r>
    <s v="2ef92165-c916-401f-8b6b-b14730981512"/>
    <x v="93"/>
    <x v="1"/>
    <x v="1"/>
    <x v="1"/>
    <x v="1"/>
    <s v="null"/>
    <x v="0"/>
    <x v="14"/>
    <x v="6"/>
    <x v="6"/>
    <x v="12"/>
    <d v="2022-12-16T02:37:48"/>
    <x v="37"/>
    <x v="0"/>
  </r>
  <r>
    <s v="5878517c-c8cb-4465-9705-9af534d43599"/>
    <x v="94"/>
    <x v="1"/>
    <x v="1"/>
    <x v="1"/>
    <x v="1"/>
    <s v="null"/>
    <x v="1"/>
    <x v="1"/>
    <x v="2"/>
    <x v="2"/>
    <x v="1"/>
    <d v="2022-12-16T02:52:51"/>
    <x v="38"/>
    <x v="1"/>
  </r>
  <r>
    <s v="ca22c376-4fef-4b11-883c-08b8b96e9126"/>
    <x v="95"/>
    <x v="1"/>
    <x v="1"/>
    <x v="1"/>
    <x v="1"/>
    <s v="null"/>
    <x v="1"/>
    <x v="1"/>
    <x v="2"/>
    <x v="2"/>
    <x v="1"/>
    <d v="2022-12-16T02:37:50"/>
    <x v="39"/>
    <x v="1"/>
  </r>
  <r>
    <s v="74cfef5f-7f2f-48e6-b37b-8b698b4781e0"/>
    <x v="96"/>
    <x v="0"/>
    <x v="5"/>
    <x v="5"/>
    <x v="5"/>
    <s v="null"/>
    <x v="1"/>
    <x v="15"/>
    <x v="2"/>
    <x v="2"/>
    <x v="13"/>
    <d v="2022-12-18T09:26:30"/>
    <x v="40"/>
    <x v="1"/>
  </r>
  <r>
    <s v="49dde5b1-5ec8-4a9d-a5df-22fd25f860ca"/>
    <x v="48"/>
    <x v="0"/>
    <x v="6"/>
    <x v="6"/>
    <x v="6"/>
    <s v="null"/>
    <x v="1"/>
    <x v="16"/>
    <x v="3"/>
    <x v="3"/>
    <x v="14"/>
    <d v="2022-12-18T03:53:14"/>
    <x v="41"/>
    <x v="1"/>
  </r>
  <r>
    <s v="e6d98382-87ee-4929-ae5b-ea65634cab7b"/>
    <x v="97"/>
    <x v="2"/>
    <x v="4"/>
    <x v="4"/>
    <x v="4"/>
    <m/>
    <x v="0"/>
    <x v="17"/>
    <x v="0"/>
    <x v="0"/>
    <x v="15"/>
    <d v="2022-12-18T12:31:52"/>
    <x v="42"/>
    <x v="0"/>
  </r>
  <r>
    <s v="bd09b0cb-ca26-4ece-b325-7adc376e2244"/>
    <x v="98"/>
    <x v="1"/>
    <x v="3"/>
    <x v="3"/>
    <x v="3"/>
    <m/>
    <x v="0"/>
    <x v="4"/>
    <x v="0"/>
    <x v="0"/>
    <x v="1"/>
    <d v="2022-12-16T02:52:57"/>
    <x v="43"/>
    <x v="0"/>
  </r>
  <r>
    <s v="dd1ec4c6-fc8c-4aff-9568-cab3d8cffeab"/>
    <x v="99"/>
    <x v="2"/>
    <x v="3"/>
    <x v="3"/>
    <x v="3"/>
    <m/>
    <x v="0"/>
    <x v="4"/>
    <x v="0"/>
    <x v="0"/>
    <x v="1"/>
    <d v="2022-12-16T02:52:57"/>
    <x v="43"/>
    <x v="0"/>
  </r>
  <r>
    <s v="295e4154-86a1-4769-bf54-1ece99ab59ea"/>
    <x v="100"/>
    <x v="1"/>
    <x v="3"/>
    <x v="3"/>
    <x v="3"/>
    <m/>
    <x v="0"/>
    <x v="4"/>
    <x v="0"/>
    <x v="0"/>
    <x v="1"/>
    <d v="2022-12-16T02:52:58"/>
    <x v="44"/>
    <x v="0"/>
  </r>
  <r>
    <s v="77eae58c-5a3d-496f-a781-2639a0b8062d"/>
    <x v="101"/>
    <x v="2"/>
    <x v="3"/>
    <x v="3"/>
    <x v="3"/>
    <m/>
    <x v="0"/>
    <x v="4"/>
    <x v="0"/>
    <x v="0"/>
    <x v="1"/>
    <d v="2022-12-16T02:52:59"/>
    <x v="45"/>
    <x v="0"/>
  </r>
  <r>
    <s v="fc2a6f20-5d16-4f63-8916-c9539174341a"/>
    <x v="102"/>
    <x v="1"/>
    <x v="3"/>
    <x v="3"/>
    <x v="3"/>
    <m/>
    <x v="0"/>
    <x v="4"/>
    <x v="0"/>
    <x v="0"/>
    <x v="1"/>
    <d v="2022-12-16T02:52:59"/>
    <x v="45"/>
    <x v="0"/>
  </r>
  <r>
    <s v="1ac83707-fd0e-450e-a420-24819fd97a19"/>
    <x v="103"/>
    <x v="1"/>
    <x v="1"/>
    <x v="1"/>
    <x v="1"/>
    <m/>
    <x v="0"/>
    <x v="1"/>
    <x v="0"/>
    <x v="0"/>
    <x v="1"/>
    <d v="2022-12-16T02:52:59"/>
    <x v="45"/>
    <x v="0"/>
  </r>
  <r>
    <s v="62bdf792-e2cc-4eeb-8509-37ba2b7e6b2d"/>
    <x v="104"/>
    <x v="0"/>
    <x v="3"/>
    <x v="3"/>
    <x v="3"/>
    <m/>
    <x v="0"/>
    <x v="4"/>
    <x v="0"/>
    <x v="0"/>
    <x v="1"/>
    <d v="2022-12-16T02:52:59"/>
    <x v="45"/>
    <x v="0"/>
  </r>
  <r>
    <s v="da0150a7-c47a-4899-a69c-7e5c4322924e"/>
    <x v="105"/>
    <x v="1"/>
    <x v="3"/>
    <x v="3"/>
    <x v="3"/>
    <m/>
    <x v="0"/>
    <x v="4"/>
    <x v="0"/>
    <x v="0"/>
    <x v="1"/>
    <d v="2022-12-16T03:07:46"/>
    <x v="46"/>
    <x v="0"/>
  </r>
  <r>
    <s v="93cb8e53-8a82-48df-a7ad-7131462ccded"/>
    <x v="106"/>
    <x v="1"/>
    <x v="7"/>
    <x v="7"/>
    <x v="7"/>
    <m/>
    <x v="0"/>
    <x v="0"/>
    <x v="0"/>
    <x v="0"/>
    <x v="1"/>
    <d v="2022-12-16T03:07:46"/>
    <x v="46"/>
    <x v="0"/>
  </r>
  <r>
    <s v="63dbbaea-f1f3-4c00-b610-487e9070169c"/>
    <x v="107"/>
    <x v="2"/>
    <x v="7"/>
    <x v="7"/>
    <x v="7"/>
    <m/>
    <x v="0"/>
    <x v="0"/>
    <x v="0"/>
    <x v="0"/>
    <x v="1"/>
    <d v="2022-12-16T03:07:47"/>
    <x v="47"/>
    <x v="0"/>
  </r>
  <r>
    <s v="8f2d778e-9a48-44bb-a60e-b6228f894e11"/>
    <x v="108"/>
    <x v="1"/>
    <x v="3"/>
    <x v="3"/>
    <x v="3"/>
    <m/>
    <x v="0"/>
    <x v="4"/>
    <x v="0"/>
    <x v="0"/>
    <x v="1"/>
    <d v="2022-12-16T03:07:47"/>
    <x v="47"/>
    <x v="0"/>
  </r>
  <r>
    <s v="31654f44-8ef1-4d10-9d4d-c4b7b2c4eb06"/>
    <x v="109"/>
    <x v="1"/>
    <x v="7"/>
    <x v="7"/>
    <x v="7"/>
    <m/>
    <x v="0"/>
    <x v="0"/>
    <x v="0"/>
    <x v="0"/>
    <x v="1"/>
    <d v="2022-12-16T03:07:47"/>
    <x v="47"/>
    <x v="0"/>
  </r>
  <r>
    <s v="0e5a2ace-cf1c-43a4-abf1-e5306c59a4b8"/>
    <x v="7"/>
    <x v="1"/>
    <x v="3"/>
    <x v="3"/>
    <x v="3"/>
    <m/>
    <x v="0"/>
    <x v="4"/>
    <x v="0"/>
    <x v="0"/>
    <x v="1"/>
    <d v="2022-12-16T03:07:48"/>
    <x v="48"/>
    <x v="0"/>
  </r>
  <r>
    <s v="ab582f4f-0ed7-4a29-8382-709a095e5364"/>
    <x v="110"/>
    <x v="1"/>
    <x v="3"/>
    <x v="3"/>
    <x v="3"/>
    <m/>
    <x v="0"/>
    <x v="4"/>
    <x v="0"/>
    <x v="0"/>
    <x v="1"/>
    <d v="2022-12-16T03:07:48"/>
    <x v="48"/>
    <x v="0"/>
  </r>
  <r>
    <s v="f09501f7-2dbe-4263-b3a8-e01bd62a7130"/>
    <x v="111"/>
    <x v="2"/>
    <x v="3"/>
    <x v="3"/>
    <x v="3"/>
    <m/>
    <x v="0"/>
    <x v="4"/>
    <x v="0"/>
    <x v="0"/>
    <x v="1"/>
    <d v="2022-12-16T03:07:48"/>
    <x v="48"/>
    <x v="0"/>
  </r>
  <r>
    <s v="cb31da0c-8bfc-410f-a062-05db98032eb5"/>
    <x v="112"/>
    <x v="2"/>
    <x v="7"/>
    <x v="7"/>
    <x v="7"/>
    <m/>
    <x v="0"/>
    <x v="0"/>
    <x v="0"/>
    <x v="0"/>
    <x v="1"/>
    <d v="2022-12-16T03:07:52"/>
    <x v="49"/>
    <x v="0"/>
  </r>
  <r>
    <s v="4bf3b5cb-b7c6-4f0c-b139-13364353efdf"/>
    <x v="113"/>
    <x v="2"/>
    <x v="3"/>
    <x v="3"/>
    <x v="3"/>
    <m/>
    <x v="0"/>
    <x v="4"/>
    <x v="0"/>
    <x v="0"/>
    <x v="1"/>
    <d v="2022-12-16T03:07:53"/>
    <x v="50"/>
    <x v="0"/>
  </r>
  <r>
    <s v="45a015ed-1610-4b81-8637-a8b81341a54e"/>
    <x v="114"/>
    <x v="2"/>
    <x v="7"/>
    <x v="7"/>
    <x v="7"/>
    <m/>
    <x v="0"/>
    <x v="0"/>
    <x v="0"/>
    <x v="0"/>
    <x v="1"/>
    <d v="2022-12-16T03:22:46"/>
    <x v="51"/>
    <x v="0"/>
  </r>
  <r>
    <s v="04f626a2-3eef-4026-a303-a81f41a826ed"/>
    <x v="115"/>
    <x v="2"/>
    <x v="7"/>
    <x v="7"/>
    <x v="7"/>
    <m/>
    <x v="0"/>
    <x v="0"/>
    <x v="0"/>
    <x v="0"/>
    <x v="1"/>
    <d v="2022-12-16T03:22:47"/>
    <x v="52"/>
    <x v="0"/>
  </r>
  <r>
    <s v="97e0b669-19ab-4496-88db-30583ebe7356"/>
    <x v="116"/>
    <x v="1"/>
    <x v="7"/>
    <x v="7"/>
    <x v="7"/>
    <m/>
    <x v="0"/>
    <x v="0"/>
    <x v="0"/>
    <x v="0"/>
    <x v="1"/>
    <d v="2022-12-16T03:22:48"/>
    <x v="53"/>
    <x v="0"/>
  </r>
  <r>
    <s v="7a1d52a1-adda-4e29-aef6-ca9b09d596b4"/>
    <x v="27"/>
    <x v="2"/>
    <x v="7"/>
    <x v="7"/>
    <x v="7"/>
    <m/>
    <x v="0"/>
    <x v="0"/>
    <x v="0"/>
    <x v="0"/>
    <x v="1"/>
    <d v="2022-12-16T03:22:48"/>
    <x v="53"/>
    <x v="0"/>
  </r>
  <r>
    <s v="60dc9a46-2f26-4828-b372-66e66405d92a"/>
    <x v="117"/>
    <x v="1"/>
    <x v="7"/>
    <x v="7"/>
    <x v="7"/>
    <m/>
    <x v="0"/>
    <x v="0"/>
    <x v="0"/>
    <x v="0"/>
    <x v="1"/>
    <d v="2022-12-16T03:22:49"/>
    <x v="54"/>
    <x v="0"/>
  </r>
  <r>
    <s v="571f97d2-a3e0-40cf-a173-fe7aee6d1258"/>
    <x v="118"/>
    <x v="1"/>
    <x v="7"/>
    <x v="7"/>
    <x v="7"/>
    <m/>
    <x v="0"/>
    <x v="0"/>
    <x v="0"/>
    <x v="0"/>
    <x v="1"/>
    <d v="2022-12-16T03:22:49"/>
    <x v="54"/>
    <x v="0"/>
  </r>
  <r>
    <s v="cd99bad9-7ec8-461d-b613-b8ab245d8818"/>
    <x v="119"/>
    <x v="2"/>
    <x v="5"/>
    <x v="5"/>
    <x v="5"/>
    <s v="null"/>
    <x v="1"/>
    <x v="18"/>
    <x v="7"/>
    <x v="7"/>
    <x v="16"/>
    <d v="2022-12-16T03:46:22"/>
    <x v="55"/>
    <x v="1"/>
  </r>
  <r>
    <s v="c30717f3-578a-4254-bd68-7f8ceebe3f53"/>
    <x v="120"/>
    <x v="0"/>
    <x v="4"/>
    <x v="4"/>
    <x v="4"/>
    <m/>
    <x v="0"/>
    <x v="19"/>
    <x v="0"/>
    <x v="0"/>
    <x v="17"/>
    <d v="2022-12-16T05:26:42"/>
    <x v="56"/>
    <x v="0"/>
  </r>
  <r>
    <s v="d7374d34-1d92-42a2-b325-013f9f3ed03d"/>
    <x v="121"/>
    <x v="1"/>
    <x v="1"/>
    <x v="1"/>
    <x v="1"/>
    <s v="null"/>
    <x v="0"/>
    <x v="20"/>
    <x v="4"/>
    <x v="4"/>
    <x v="18"/>
    <d v="2022-12-16T02:52:48"/>
    <x v="57"/>
    <x v="0"/>
  </r>
  <r>
    <s v="6d12917c-e288-4c1b-9d7d-f54ca3e486b6"/>
    <x v="122"/>
    <x v="2"/>
    <x v="0"/>
    <x v="0"/>
    <x v="0"/>
    <m/>
    <x v="0"/>
    <x v="21"/>
    <x v="0"/>
    <x v="0"/>
    <x v="19"/>
    <d v="2022-12-16T05:54:46"/>
    <x v="58"/>
    <x v="0"/>
  </r>
  <r>
    <s v="2d7cd891-8dff-4fdf-8195-ec5281fba108"/>
    <x v="122"/>
    <x v="2"/>
    <x v="7"/>
    <x v="7"/>
    <x v="7"/>
    <m/>
    <x v="0"/>
    <x v="22"/>
    <x v="0"/>
    <x v="0"/>
    <x v="20"/>
    <d v="2022-12-16T05:54:46"/>
    <x v="58"/>
    <x v="0"/>
  </r>
  <r>
    <s v="79114d70-6148-4f1c-b445-7c61bd61a34c"/>
    <x v="123"/>
    <x v="1"/>
    <x v="5"/>
    <x v="5"/>
    <x v="5"/>
    <s v="null"/>
    <x v="1"/>
    <x v="23"/>
    <x v="2"/>
    <x v="2"/>
    <x v="21"/>
    <d v="2022-12-18T05:37:35"/>
    <x v="59"/>
    <x v="1"/>
  </r>
  <r>
    <s v="15f49383-eb7e-4340-9901-2a3127e52d13"/>
    <x v="124"/>
    <x v="0"/>
    <x v="0"/>
    <x v="0"/>
    <x v="0"/>
    <m/>
    <x v="0"/>
    <x v="21"/>
    <x v="0"/>
    <x v="0"/>
    <x v="19"/>
    <d v="2022-12-16T06:18:49"/>
    <x v="60"/>
    <x v="0"/>
  </r>
  <r>
    <s v="e4dff9db-b6ce-4bec-8424-9f421896d4f8"/>
    <x v="124"/>
    <x v="0"/>
    <x v="7"/>
    <x v="7"/>
    <x v="7"/>
    <m/>
    <x v="0"/>
    <x v="24"/>
    <x v="0"/>
    <x v="0"/>
    <x v="22"/>
    <d v="2022-12-16T06:18:49"/>
    <x v="60"/>
    <x v="0"/>
  </r>
  <r>
    <s v="e6fa3a5a-cc51-4dbb-a1b1-fbb796a776e0"/>
    <x v="125"/>
    <x v="2"/>
    <x v="0"/>
    <x v="0"/>
    <x v="0"/>
    <m/>
    <x v="0"/>
    <x v="25"/>
    <x v="0"/>
    <x v="0"/>
    <x v="23"/>
    <d v="2022-12-16T06:24:53"/>
    <x v="61"/>
    <x v="0"/>
  </r>
  <r>
    <s v="09109d37-e09e-4ff9-81c6-c3753594ef8c"/>
    <x v="126"/>
    <x v="0"/>
    <x v="5"/>
    <x v="5"/>
    <x v="5"/>
    <s v="null"/>
    <x v="1"/>
    <x v="26"/>
    <x v="2"/>
    <x v="2"/>
    <x v="24"/>
    <d v="2022-12-16T05:18:21"/>
    <x v="62"/>
    <x v="1"/>
  </r>
  <r>
    <s v="80d2d99e-88bf-419e-a1fe-8d70e50d489e"/>
    <x v="126"/>
    <x v="0"/>
    <x v="5"/>
    <x v="5"/>
    <x v="5"/>
    <s v="null"/>
    <x v="1"/>
    <x v="26"/>
    <x v="2"/>
    <x v="2"/>
    <x v="24"/>
    <d v="2022-12-16T05:18:21"/>
    <x v="63"/>
    <x v="1"/>
  </r>
  <r>
    <s v="edd92a4e-612a-4167-8da6-592e7dcbaa9a"/>
    <x v="127"/>
    <x v="2"/>
    <x v="5"/>
    <x v="5"/>
    <x v="5"/>
    <s v="null"/>
    <x v="1"/>
    <x v="27"/>
    <x v="2"/>
    <x v="2"/>
    <x v="25"/>
    <d v="2022-12-16T04:22:41"/>
    <x v="64"/>
    <x v="1"/>
  </r>
  <r>
    <s v="c5ce6420-21c1-4436-a65b-d34905d821a4"/>
    <x v="125"/>
    <x v="2"/>
    <x v="8"/>
    <x v="8"/>
    <x v="5"/>
    <s v="null"/>
    <x v="1"/>
    <x v="28"/>
    <x v="2"/>
    <x v="2"/>
    <x v="26"/>
    <d v="2022-12-16T06:24:53"/>
    <x v="65"/>
    <x v="1"/>
  </r>
  <r>
    <s v="c9316a76-3d2e-4882-a069-7c681867cac1"/>
    <x v="128"/>
    <x v="2"/>
    <x v="5"/>
    <x v="5"/>
    <x v="5"/>
    <s v="null"/>
    <x v="1"/>
    <x v="29"/>
    <x v="2"/>
    <x v="2"/>
    <x v="27"/>
    <d v="2022-12-16T05:17:07"/>
    <x v="66"/>
    <x v="1"/>
  </r>
  <r>
    <s v="c291f622-9894-43f2-bb9a-c21500e61ab5"/>
    <x v="129"/>
    <x v="2"/>
    <x v="4"/>
    <x v="4"/>
    <x v="4"/>
    <s v="null"/>
    <x v="0"/>
    <x v="30"/>
    <x v="6"/>
    <x v="6"/>
    <x v="28"/>
    <d v="2022-12-16T05:25:30"/>
    <x v="67"/>
    <x v="0"/>
  </r>
  <r>
    <s v="30a0992e-d4ce-4614-8c00-1370b09ac020"/>
    <x v="130"/>
    <x v="2"/>
    <x v="4"/>
    <x v="4"/>
    <x v="4"/>
    <s v="null"/>
    <x v="1"/>
    <x v="31"/>
    <x v="8"/>
    <x v="8"/>
    <x v="29"/>
    <d v="2022-12-16T06:23:37"/>
    <x v="68"/>
    <x v="1"/>
  </r>
  <r>
    <s v="d6cb850a-3f43-47ad-9396-1e2663080b05"/>
    <x v="131"/>
    <x v="0"/>
    <x v="1"/>
    <x v="1"/>
    <x v="1"/>
    <s v="null"/>
    <x v="1"/>
    <x v="1"/>
    <x v="2"/>
    <x v="2"/>
    <x v="1"/>
    <d v="2022-12-16T02:52:58"/>
    <x v="69"/>
    <x v="1"/>
  </r>
  <r>
    <s v="f12f5d89-4ade-4d51-9e1e-49a7d706344e"/>
    <x v="132"/>
    <x v="0"/>
    <x v="7"/>
    <x v="7"/>
    <x v="7"/>
    <s v="null"/>
    <x v="0"/>
    <x v="32"/>
    <x v="6"/>
    <x v="6"/>
    <x v="30"/>
    <d v="2022-12-16T03:07:50"/>
    <x v="70"/>
    <x v="0"/>
  </r>
  <r>
    <s v="a69c0e80-deea-4c4f-9b26-701e0b795792"/>
    <x v="84"/>
    <x v="0"/>
    <x v="7"/>
    <x v="7"/>
    <x v="7"/>
    <s v="null"/>
    <x v="1"/>
    <x v="0"/>
    <x v="2"/>
    <x v="2"/>
    <x v="1"/>
    <d v="2022-12-16T03:07:52"/>
    <x v="71"/>
    <x v="1"/>
  </r>
  <r>
    <s v="e3cd2956-b469-434c-bf74-2693b3fe439d"/>
    <x v="133"/>
    <x v="0"/>
    <x v="7"/>
    <x v="7"/>
    <x v="7"/>
    <s v="null"/>
    <x v="1"/>
    <x v="0"/>
    <x v="2"/>
    <x v="2"/>
    <x v="1"/>
    <d v="2022-12-16T03:07:55"/>
    <x v="72"/>
    <x v="1"/>
  </r>
  <r>
    <s v="2ecdd895-c521-45bb-aad3-bf66de8fbfbf"/>
    <x v="134"/>
    <x v="0"/>
    <x v="7"/>
    <x v="7"/>
    <x v="7"/>
    <s v="null"/>
    <x v="1"/>
    <x v="0"/>
    <x v="2"/>
    <x v="2"/>
    <x v="1"/>
    <d v="2022-12-16T03:07:56"/>
    <x v="73"/>
    <x v="1"/>
  </r>
  <r>
    <s v="b4cae02a-4c4d-4606-895e-9e53568e5187"/>
    <x v="135"/>
    <x v="0"/>
    <x v="7"/>
    <x v="7"/>
    <x v="7"/>
    <s v="null"/>
    <x v="1"/>
    <x v="0"/>
    <x v="2"/>
    <x v="2"/>
    <x v="1"/>
    <d v="2022-12-16T03:22:46"/>
    <x v="74"/>
    <x v="1"/>
  </r>
  <r>
    <s v="9dc4e4a0-0bdb-40eb-81ef-f7bc5f1720ed"/>
    <x v="136"/>
    <x v="0"/>
    <x v="7"/>
    <x v="7"/>
    <x v="7"/>
    <s v="null"/>
    <x v="0"/>
    <x v="30"/>
    <x v="6"/>
    <x v="6"/>
    <x v="28"/>
    <d v="2022-12-16T03:22:49"/>
    <x v="75"/>
    <x v="0"/>
  </r>
  <r>
    <s v="ddd80977-e58b-4866-b766-e4a9d67aad5b"/>
    <x v="137"/>
    <x v="0"/>
    <x v="7"/>
    <x v="7"/>
    <x v="7"/>
    <s v="null"/>
    <x v="0"/>
    <x v="33"/>
    <x v="6"/>
    <x v="6"/>
    <x v="31"/>
    <d v="2022-12-16T03:22:50"/>
    <x v="76"/>
    <x v="0"/>
  </r>
  <r>
    <s v="d1d9d2c9-c4a5-404e-b88c-e38641cdb7f9"/>
    <x v="138"/>
    <x v="0"/>
    <x v="7"/>
    <x v="7"/>
    <x v="7"/>
    <s v="null"/>
    <x v="1"/>
    <x v="0"/>
    <x v="2"/>
    <x v="2"/>
    <x v="1"/>
    <d v="2022-12-16T03:22:50"/>
    <x v="77"/>
    <x v="1"/>
  </r>
  <r>
    <s v="ec6042b6-f23a-4d54-a3d3-526045866272"/>
    <x v="53"/>
    <x v="0"/>
    <x v="7"/>
    <x v="7"/>
    <x v="7"/>
    <s v="null"/>
    <x v="0"/>
    <x v="34"/>
    <x v="6"/>
    <x v="6"/>
    <x v="32"/>
    <d v="2022-12-16T03:22:51"/>
    <x v="78"/>
    <x v="0"/>
  </r>
  <r>
    <s v="5250f373-806b-43c1-bf39-eb17a3bf401e"/>
    <x v="33"/>
    <x v="0"/>
    <x v="7"/>
    <x v="7"/>
    <x v="7"/>
    <s v="null"/>
    <x v="1"/>
    <x v="0"/>
    <x v="2"/>
    <x v="2"/>
    <x v="1"/>
    <d v="2022-12-16T03:22:51"/>
    <x v="79"/>
    <x v="1"/>
  </r>
  <r>
    <s v="1b81853e-33e4-48e5-8672-2b3a4331b145"/>
    <x v="139"/>
    <x v="0"/>
    <x v="7"/>
    <x v="7"/>
    <x v="7"/>
    <s v="null"/>
    <x v="0"/>
    <x v="30"/>
    <x v="6"/>
    <x v="6"/>
    <x v="28"/>
    <d v="2022-12-16T03:22:52"/>
    <x v="80"/>
    <x v="0"/>
  </r>
  <r>
    <s v="908385b0-9943-4e3e-aeb1-8694d5a8358d"/>
    <x v="58"/>
    <x v="0"/>
    <x v="7"/>
    <x v="7"/>
    <x v="7"/>
    <s v="null"/>
    <x v="0"/>
    <x v="35"/>
    <x v="6"/>
    <x v="6"/>
    <x v="33"/>
    <d v="2022-12-16T03:22:53"/>
    <x v="81"/>
    <x v="0"/>
  </r>
  <r>
    <s v="ed464833-5eb6-4d47-a124-c3ec1a1baa5f"/>
    <x v="125"/>
    <x v="2"/>
    <x v="0"/>
    <x v="0"/>
    <x v="0"/>
    <m/>
    <x v="0"/>
    <x v="36"/>
    <x v="0"/>
    <x v="0"/>
    <x v="34"/>
    <d v="2022-12-16T06:24:53"/>
    <x v="61"/>
    <x v="0"/>
  </r>
  <r>
    <s v="f8ae79bf-7fb8-44d6-acc9-99b69a0fd208"/>
    <x v="125"/>
    <x v="2"/>
    <x v="0"/>
    <x v="0"/>
    <x v="0"/>
    <m/>
    <x v="0"/>
    <x v="21"/>
    <x v="0"/>
    <x v="0"/>
    <x v="19"/>
    <d v="2022-12-16T06:24:53"/>
    <x v="61"/>
    <x v="0"/>
  </r>
  <r>
    <s v="a41b699e-5723-41dd-8af4-bf0efe638228"/>
    <x v="125"/>
    <x v="2"/>
    <x v="7"/>
    <x v="7"/>
    <x v="7"/>
    <m/>
    <x v="0"/>
    <x v="37"/>
    <x v="0"/>
    <x v="0"/>
    <x v="35"/>
    <d v="2022-12-16T06:24:53"/>
    <x v="61"/>
    <x v="0"/>
  </r>
  <r>
    <s v="0b74ed68-75ce-476d-a415-e34efb00640d"/>
    <x v="125"/>
    <x v="2"/>
    <x v="7"/>
    <x v="7"/>
    <x v="7"/>
    <m/>
    <x v="0"/>
    <x v="38"/>
    <x v="0"/>
    <x v="0"/>
    <x v="36"/>
    <d v="2022-12-16T06:24:53"/>
    <x v="61"/>
    <x v="0"/>
  </r>
  <r>
    <s v="1fd733d6-eaa6-442a-8609-1514ee128f34"/>
    <x v="125"/>
    <x v="2"/>
    <x v="7"/>
    <x v="7"/>
    <x v="7"/>
    <m/>
    <x v="0"/>
    <x v="39"/>
    <x v="0"/>
    <x v="0"/>
    <x v="37"/>
    <d v="2022-12-16T06:24:53"/>
    <x v="61"/>
    <x v="0"/>
  </r>
  <r>
    <s v="9c5a3f55-2e8f-498a-986e-9fd4c3e2c4f5"/>
    <x v="140"/>
    <x v="0"/>
    <x v="0"/>
    <x v="0"/>
    <x v="0"/>
    <m/>
    <x v="0"/>
    <x v="25"/>
    <x v="0"/>
    <x v="0"/>
    <x v="23"/>
    <d v="2022-12-16T06:26:39"/>
    <x v="82"/>
    <x v="0"/>
  </r>
  <r>
    <s v="ee9bde50-98c8-4f08-9dba-c984adcb079f"/>
    <x v="140"/>
    <x v="0"/>
    <x v="0"/>
    <x v="0"/>
    <x v="0"/>
    <m/>
    <x v="0"/>
    <x v="36"/>
    <x v="0"/>
    <x v="0"/>
    <x v="34"/>
    <d v="2022-12-16T06:26:39"/>
    <x v="82"/>
    <x v="0"/>
  </r>
  <r>
    <s v="f5818824-8b34-465d-bf4f-cf6c58ade1c3"/>
    <x v="140"/>
    <x v="0"/>
    <x v="0"/>
    <x v="0"/>
    <x v="0"/>
    <m/>
    <x v="0"/>
    <x v="21"/>
    <x v="0"/>
    <x v="0"/>
    <x v="19"/>
    <d v="2022-12-16T06:26:39"/>
    <x v="82"/>
    <x v="0"/>
  </r>
  <r>
    <s v="657adb9d-c5dc-4034-b072-6e1112517f2c"/>
    <x v="140"/>
    <x v="0"/>
    <x v="7"/>
    <x v="7"/>
    <x v="7"/>
    <m/>
    <x v="0"/>
    <x v="40"/>
    <x v="0"/>
    <x v="0"/>
    <x v="38"/>
    <d v="2022-12-16T06:26:39"/>
    <x v="82"/>
    <x v="0"/>
  </r>
  <r>
    <s v="d88dae5b-3dc7-4cab-8456-f1bd95408f0c"/>
    <x v="140"/>
    <x v="0"/>
    <x v="7"/>
    <x v="7"/>
    <x v="7"/>
    <m/>
    <x v="0"/>
    <x v="41"/>
    <x v="0"/>
    <x v="0"/>
    <x v="39"/>
    <d v="2022-12-16T06:26:39"/>
    <x v="82"/>
    <x v="0"/>
  </r>
  <r>
    <s v="99df7048-9290-4a5f-9f42-78c172db87cf"/>
    <x v="140"/>
    <x v="0"/>
    <x v="7"/>
    <x v="7"/>
    <x v="7"/>
    <m/>
    <x v="0"/>
    <x v="42"/>
    <x v="0"/>
    <x v="0"/>
    <x v="40"/>
    <d v="2022-12-16T06:26:39"/>
    <x v="82"/>
    <x v="0"/>
  </r>
  <r>
    <s v="f7ad0fe1-d80f-4e05-90cc-2704673192f1"/>
    <x v="141"/>
    <x v="1"/>
    <x v="4"/>
    <x v="4"/>
    <x v="4"/>
    <m/>
    <x v="0"/>
    <x v="43"/>
    <x v="0"/>
    <x v="0"/>
    <x v="41"/>
    <d v="2022-12-16T06:43:50"/>
    <x v="83"/>
    <x v="0"/>
  </r>
  <r>
    <s v="b9f697d1-0799-43c1-99f0-6f57993cfc26"/>
    <x v="142"/>
    <x v="0"/>
    <x v="4"/>
    <x v="4"/>
    <x v="4"/>
    <m/>
    <x v="0"/>
    <x v="44"/>
    <x v="0"/>
    <x v="0"/>
    <x v="42"/>
    <d v="2022-12-16T06:44:23"/>
    <x v="84"/>
    <x v="0"/>
  </r>
  <r>
    <s v="3e6ac7d0-d169-47ca-a1e4-70723e75b4b8"/>
    <x v="143"/>
    <x v="2"/>
    <x v="0"/>
    <x v="0"/>
    <x v="0"/>
    <m/>
    <x v="0"/>
    <x v="21"/>
    <x v="0"/>
    <x v="0"/>
    <x v="19"/>
    <d v="2022-12-16T06:52:00"/>
    <x v="85"/>
    <x v="0"/>
  </r>
  <r>
    <s v="567f2e24-7ecb-40da-8096-66813b447b11"/>
    <x v="143"/>
    <x v="2"/>
    <x v="0"/>
    <x v="0"/>
    <x v="0"/>
    <m/>
    <x v="0"/>
    <x v="36"/>
    <x v="0"/>
    <x v="0"/>
    <x v="34"/>
    <d v="2022-12-16T06:52:00"/>
    <x v="85"/>
    <x v="0"/>
  </r>
  <r>
    <s v="f45acb63-c0e0-4832-bd98-520adac166a0"/>
    <x v="143"/>
    <x v="2"/>
    <x v="0"/>
    <x v="0"/>
    <x v="0"/>
    <m/>
    <x v="0"/>
    <x v="25"/>
    <x v="0"/>
    <x v="0"/>
    <x v="23"/>
    <d v="2022-12-16T06:52:00"/>
    <x v="85"/>
    <x v="0"/>
  </r>
  <r>
    <s v="1406e4e4-61fc-4a15-a5da-fa831b99d910"/>
    <x v="143"/>
    <x v="2"/>
    <x v="7"/>
    <x v="7"/>
    <x v="7"/>
    <m/>
    <x v="0"/>
    <x v="45"/>
    <x v="0"/>
    <x v="0"/>
    <x v="43"/>
    <d v="2022-12-16T06:52:00"/>
    <x v="85"/>
    <x v="0"/>
  </r>
  <r>
    <s v="3df0334c-b55b-41ca-8b53-eec8d2fc034e"/>
    <x v="143"/>
    <x v="2"/>
    <x v="7"/>
    <x v="7"/>
    <x v="7"/>
    <m/>
    <x v="0"/>
    <x v="46"/>
    <x v="0"/>
    <x v="0"/>
    <x v="44"/>
    <d v="2022-12-16T06:52:00"/>
    <x v="85"/>
    <x v="0"/>
  </r>
  <r>
    <s v="024b8db3-1672-4c79-82f9-22d9d72e2c94"/>
    <x v="143"/>
    <x v="2"/>
    <x v="7"/>
    <x v="7"/>
    <x v="7"/>
    <m/>
    <x v="0"/>
    <x v="47"/>
    <x v="0"/>
    <x v="0"/>
    <x v="45"/>
    <d v="2022-12-16T06:52:00"/>
    <x v="85"/>
    <x v="0"/>
  </r>
  <r>
    <s v="6aef63e0-52d7-4da7-b008-a6f21e602807"/>
    <x v="144"/>
    <x v="2"/>
    <x v="0"/>
    <x v="0"/>
    <x v="0"/>
    <m/>
    <x v="0"/>
    <x v="21"/>
    <x v="0"/>
    <x v="0"/>
    <x v="19"/>
    <d v="2022-12-16T07:17:17"/>
    <x v="86"/>
    <x v="0"/>
  </r>
  <r>
    <s v="89d6a0d5-f617-476c-999e-5121d3145e17"/>
    <x v="144"/>
    <x v="2"/>
    <x v="0"/>
    <x v="0"/>
    <x v="0"/>
    <m/>
    <x v="0"/>
    <x v="36"/>
    <x v="0"/>
    <x v="0"/>
    <x v="34"/>
    <d v="2022-12-16T07:17:17"/>
    <x v="86"/>
    <x v="0"/>
  </r>
  <r>
    <s v="5a10a716-501e-4c3f-88ea-5ab1ee96715e"/>
    <x v="144"/>
    <x v="2"/>
    <x v="0"/>
    <x v="0"/>
    <x v="0"/>
    <m/>
    <x v="0"/>
    <x v="25"/>
    <x v="0"/>
    <x v="0"/>
    <x v="23"/>
    <d v="2022-12-16T07:17:17"/>
    <x v="86"/>
    <x v="0"/>
  </r>
  <r>
    <s v="c910d647-3d7b-4695-a77b-138741b69d6e"/>
    <x v="144"/>
    <x v="2"/>
    <x v="7"/>
    <x v="7"/>
    <x v="7"/>
    <m/>
    <x v="0"/>
    <x v="45"/>
    <x v="0"/>
    <x v="0"/>
    <x v="43"/>
    <d v="2022-12-16T07:17:17"/>
    <x v="86"/>
    <x v="0"/>
  </r>
  <r>
    <s v="e0acb1c6-399d-4eb4-b4d0-a7dbc41a678b"/>
    <x v="144"/>
    <x v="2"/>
    <x v="7"/>
    <x v="7"/>
    <x v="7"/>
    <m/>
    <x v="0"/>
    <x v="46"/>
    <x v="0"/>
    <x v="0"/>
    <x v="44"/>
    <d v="2022-12-16T07:17:17"/>
    <x v="86"/>
    <x v="0"/>
  </r>
  <r>
    <s v="34b6aaf5-0b6e-4240-996a-5b6b30ff7bde"/>
    <x v="144"/>
    <x v="2"/>
    <x v="7"/>
    <x v="7"/>
    <x v="7"/>
    <m/>
    <x v="0"/>
    <x v="47"/>
    <x v="0"/>
    <x v="0"/>
    <x v="45"/>
    <d v="2022-12-16T07:17:17"/>
    <x v="86"/>
    <x v="0"/>
  </r>
  <r>
    <s v="a9914682-2efb-4a6d-8c74-bfcc8fb34f75"/>
    <x v="145"/>
    <x v="1"/>
    <x v="4"/>
    <x v="4"/>
    <x v="4"/>
    <m/>
    <x v="0"/>
    <x v="48"/>
    <x v="0"/>
    <x v="0"/>
    <x v="46"/>
    <d v="2022-12-16T07:26:54"/>
    <x v="87"/>
    <x v="0"/>
  </r>
  <r>
    <s v="fa65226d-ba2b-43c3-9c75-8b8d08f8aabc"/>
    <x v="146"/>
    <x v="2"/>
    <x v="0"/>
    <x v="0"/>
    <x v="0"/>
    <m/>
    <x v="0"/>
    <x v="25"/>
    <x v="0"/>
    <x v="0"/>
    <x v="23"/>
    <d v="2022-12-16T08:00:23"/>
    <x v="88"/>
    <x v="0"/>
  </r>
  <r>
    <s v="1e8066db-6e95-40b3-a69d-90a22e127977"/>
    <x v="146"/>
    <x v="2"/>
    <x v="0"/>
    <x v="0"/>
    <x v="0"/>
    <m/>
    <x v="0"/>
    <x v="36"/>
    <x v="0"/>
    <x v="0"/>
    <x v="34"/>
    <d v="2022-12-16T08:00:23"/>
    <x v="88"/>
    <x v="0"/>
  </r>
  <r>
    <s v="60de9525-81fd-4e3c-8509-fd9f336f8871"/>
    <x v="146"/>
    <x v="2"/>
    <x v="0"/>
    <x v="0"/>
    <x v="0"/>
    <m/>
    <x v="0"/>
    <x v="21"/>
    <x v="0"/>
    <x v="0"/>
    <x v="19"/>
    <d v="2022-12-16T08:00:23"/>
    <x v="88"/>
    <x v="0"/>
  </r>
  <r>
    <s v="1b2b93a1-fb7a-4dc6-8430-9e113859810c"/>
    <x v="146"/>
    <x v="2"/>
    <x v="7"/>
    <x v="7"/>
    <x v="7"/>
    <m/>
    <x v="0"/>
    <x v="49"/>
    <x v="0"/>
    <x v="0"/>
    <x v="47"/>
    <d v="2022-12-16T08:00:24"/>
    <x v="89"/>
    <x v="0"/>
  </r>
  <r>
    <s v="2dc658d6-81b0-4074-b34d-8e78556cc7e0"/>
    <x v="146"/>
    <x v="2"/>
    <x v="7"/>
    <x v="7"/>
    <x v="7"/>
    <m/>
    <x v="0"/>
    <x v="50"/>
    <x v="0"/>
    <x v="0"/>
    <x v="48"/>
    <d v="2022-12-16T08:00:24"/>
    <x v="89"/>
    <x v="0"/>
  </r>
  <r>
    <s v="1c12a9bf-e43b-4844-b166-c8e868ac3276"/>
    <x v="146"/>
    <x v="2"/>
    <x v="7"/>
    <x v="7"/>
    <x v="7"/>
    <m/>
    <x v="0"/>
    <x v="51"/>
    <x v="0"/>
    <x v="0"/>
    <x v="49"/>
    <d v="2022-12-16T08:00:24"/>
    <x v="89"/>
    <x v="0"/>
  </r>
  <r>
    <s v="64ddd9e5-086a-4ba9-9ccc-30ac2ad9aaca"/>
    <x v="106"/>
    <x v="1"/>
    <x v="4"/>
    <x v="4"/>
    <x v="4"/>
    <s v="satisfcatory session , 4.5/5 overall rating , audio qaulity was good"/>
    <x v="1"/>
    <x v="52"/>
    <x v="9"/>
    <x v="9"/>
    <x v="50"/>
    <d v="2022-12-16T06:44:25"/>
    <x v="90"/>
    <x v="1"/>
  </r>
  <r>
    <s v="a987e6c4-cfed-4f83-a33e-ee8669ef9861"/>
    <x v="147"/>
    <x v="2"/>
    <x v="0"/>
    <x v="0"/>
    <x v="0"/>
    <m/>
    <x v="0"/>
    <x v="25"/>
    <x v="0"/>
    <x v="0"/>
    <x v="23"/>
    <d v="2022-12-16T08:17:29"/>
    <x v="91"/>
    <x v="0"/>
  </r>
  <r>
    <s v="3be9d8ae-c7b3-4d86-9896-925dc2b55a4e"/>
    <x v="147"/>
    <x v="2"/>
    <x v="0"/>
    <x v="0"/>
    <x v="0"/>
    <m/>
    <x v="0"/>
    <x v="36"/>
    <x v="0"/>
    <x v="0"/>
    <x v="34"/>
    <d v="2022-12-16T08:17:29"/>
    <x v="91"/>
    <x v="0"/>
  </r>
  <r>
    <s v="0662b5ea-9916-4865-956a-58973df9da0a"/>
    <x v="147"/>
    <x v="2"/>
    <x v="0"/>
    <x v="0"/>
    <x v="0"/>
    <m/>
    <x v="0"/>
    <x v="21"/>
    <x v="0"/>
    <x v="0"/>
    <x v="19"/>
    <d v="2022-12-16T08:17:29"/>
    <x v="91"/>
    <x v="0"/>
  </r>
  <r>
    <s v="db8b0b74-9f21-471e-9795-9af7cfb6b083"/>
    <x v="147"/>
    <x v="2"/>
    <x v="7"/>
    <x v="7"/>
    <x v="7"/>
    <m/>
    <x v="0"/>
    <x v="53"/>
    <x v="0"/>
    <x v="0"/>
    <x v="51"/>
    <d v="2022-12-16T08:17:29"/>
    <x v="91"/>
    <x v="0"/>
  </r>
  <r>
    <s v="5cb64efb-dc4c-4f32-a277-9eb235fce523"/>
    <x v="147"/>
    <x v="2"/>
    <x v="7"/>
    <x v="7"/>
    <x v="7"/>
    <m/>
    <x v="0"/>
    <x v="54"/>
    <x v="0"/>
    <x v="0"/>
    <x v="52"/>
    <d v="2022-12-16T08:17:29"/>
    <x v="91"/>
    <x v="0"/>
  </r>
  <r>
    <s v="990bd56b-38d1-4567-b289-da9747b49ecb"/>
    <x v="147"/>
    <x v="2"/>
    <x v="7"/>
    <x v="7"/>
    <x v="7"/>
    <m/>
    <x v="0"/>
    <x v="55"/>
    <x v="0"/>
    <x v="0"/>
    <x v="53"/>
    <d v="2022-12-16T08:17:29"/>
    <x v="91"/>
    <x v="0"/>
  </r>
  <r>
    <s v="24ddd585-03ed-4fb1-8b7d-b99a4c7eddbe"/>
    <x v="140"/>
    <x v="0"/>
    <x v="8"/>
    <x v="8"/>
    <x v="5"/>
    <s v="null"/>
    <x v="1"/>
    <x v="56"/>
    <x v="2"/>
    <x v="2"/>
    <x v="54"/>
    <d v="2022-12-16T06:26:39"/>
    <x v="92"/>
    <x v="1"/>
  </r>
  <r>
    <s v="84faad65-5e8f-4b7f-abef-c34786a5fb46"/>
    <x v="148"/>
    <x v="2"/>
    <x v="8"/>
    <x v="8"/>
    <x v="5"/>
    <s v="null"/>
    <x v="1"/>
    <x v="57"/>
    <x v="2"/>
    <x v="2"/>
    <x v="55"/>
    <d v="2022-12-16T08:37:11"/>
    <x v="93"/>
    <x v="1"/>
  </r>
  <r>
    <s v="e7a1b4e9-77d6-4100-a761-78dc88cc50de"/>
    <x v="149"/>
    <x v="0"/>
    <x v="5"/>
    <x v="5"/>
    <x v="5"/>
    <s v="null"/>
    <x v="1"/>
    <x v="58"/>
    <x v="2"/>
    <x v="2"/>
    <x v="56"/>
    <d v="2022-12-16T07:40:44"/>
    <x v="94"/>
    <x v="1"/>
  </r>
  <r>
    <s v="c22de2c5-3415-4374-8de4-686fdd96b978"/>
    <x v="144"/>
    <x v="2"/>
    <x v="8"/>
    <x v="8"/>
    <x v="5"/>
    <s v="null"/>
    <x v="1"/>
    <x v="59"/>
    <x v="2"/>
    <x v="2"/>
    <x v="57"/>
    <d v="2022-12-16T07:17:17"/>
    <x v="95"/>
    <x v="1"/>
  </r>
  <r>
    <s v="cdb6ad99-1c5f-44b8-9f34-b517b9fe8754"/>
    <x v="146"/>
    <x v="2"/>
    <x v="8"/>
    <x v="8"/>
    <x v="5"/>
    <s v="null"/>
    <x v="1"/>
    <x v="60"/>
    <x v="2"/>
    <x v="2"/>
    <x v="58"/>
    <d v="2022-12-16T08:00:23"/>
    <x v="96"/>
    <x v="1"/>
  </r>
  <r>
    <s v="ee20a313-5726-43d8-8393-7bbdd4747f43"/>
    <x v="143"/>
    <x v="2"/>
    <x v="8"/>
    <x v="8"/>
    <x v="5"/>
    <s v="null"/>
    <x v="1"/>
    <x v="61"/>
    <x v="2"/>
    <x v="2"/>
    <x v="59"/>
    <d v="2022-12-16T06:52:00"/>
    <x v="97"/>
    <x v="1"/>
  </r>
  <r>
    <s v="3f75110c-00fa-4ea7-8940-7baabd74da0b"/>
    <x v="150"/>
    <x v="2"/>
    <x v="5"/>
    <x v="5"/>
    <x v="5"/>
    <s v="null"/>
    <x v="1"/>
    <x v="62"/>
    <x v="2"/>
    <x v="2"/>
    <x v="60"/>
    <d v="2022-12-16T07:55:42"/>
    <x v="98"/>
    <x v="1"/>
  </r>
  <r>
    <s v="5030ae95-f509-4fe5-918a-01ce05b3e2c7"/>
    <x v="151"/>
    <x v="2"/>
    <x v="4"/>
    <x v="4"/>
    <x v="4"/>
    <s v="null"/>
    <x v="0"/>
    <x v="63"/>
    <x v="6"/>
    <x v="6"/>
    <x v="61"/>
    <d v="2022-12-16T08:30:55"/>
    <x v="99"/>
    <x v="0"/>
  </r>
  <r>
    <s v="e019d027-5433-4d45-af91-dd7927a27cd2"/>
    <x v="152"/>
    <x v="2"/>
    <x v="4"/>
    <x v="4"/>
    <x v="4"/>
    <s v="null"/>
    <x v="0"/>
    <x v="64"/>
    <x v="6"/>
    <x v="6"/>
    <x v="62"/>
    <d v="2022-12-16T07:07:30"/>
    <x v="100"/>
    <x v="0"/>
  </r>
  <r>
    <s v="e05ccf02-13e7-48be-b055-f7574736fba2"/>
    <x v="153"/>
    <x v="2"/>
    <x v="4"/>
    <x v="4"/>
    <x v="4"/>
    <s v="null"/>
    <x v="1"/>
    <x v="65"/>
    <x v="9"/>
    <x v="9"/>
    <x v="63"/>
    <d v="2022-12-16T07:19:15"/>
    <x v="101"/>
    <x v="1"/>
  </r>
  <r>
    <s v="f8963c95-f55c-4fa4-8403-7269ebd157c4"/>
    <x v="154"/>
    <x v="2"/>
    <x v="4"/>
    <x v="4"/>
    <x v="4"/>
    <s v="null"/>
    <x v="0"/>
    <x v="66"/>
    <x v="6"/>
    <x v="6"/>
    <x v="64"/>
    <d v="2022-12-16T06:54:05"/>
    <x v="102"/>
    <x v="0"/>
  </r>
  <r>
    <s v="ec4f7543-f261-4199-a7d2-dc8c46723fa8"/>
    <x v="155"/>
    <x v="2"/>
    <x v="4"/>
    <x v="4"/>
    <x v="4"/>
    <s v="null"/>
    <x v="1"/>
    <x v="67"/>
    <x v="9"/>
    <x v="9"/>
    <x v="65"/>
    <d v="2022-12-16T06:40:17"/>
    <x v="103"/>
    <x v="1"/>
  </r>
  <r>
    <s v="4f39221b-c4f9-45f6-a455-6fc34ec987ea"/>
    <x v="156"/>
    <x v="1"/>
    <x v="4"/>
    <x v="4"/>
    <x v="4"/>
    <s v="overall rating - 5/5, audio was okay , satisfied session"/>
    <x v="1"/>
    <x v="68"/>
    <x v="8"/>
    <x v="8"/>
    <x v="66"/>
    <d v="2022-12-16T07:34:08"/>
    <x v="104"/>
    <x v="1"/>
  </r>
  <r>
    <s v="2a567d94-277b-401e-ba75-f9ab2e8ad39b"/>
    <x v="148"/>
    <x v="2"/>
    <x v="0"/>
    <x v="0"/>
    <x v="0"/>
    <m/>
    <x v="0"/>
    <x v="21"/>
    <x v="0"/>
    <x v="0"/>
    <x v="19"/>
    <d v="2022-12-16T08:37:11"/>
    <x v="105"/>
    <x v="0"/>
  </r>
  <r>
    <s v="5e08ef92-f310-427f-b727-098eb20542c1"/>
    <x v="148"/>
    <x v="2"/>
    <x v="0"/>
    <x v="0"/>
    <x v="0"/>
    <m/>
    <x v="0"/>
    <x v="36"/>
    <x v="0"/>
    <x v="0"/>
    <x v="34"/>
    <d v="2022-12-16T08:37:11"/>
    <x v="105"/>
    <x v="0"/>
  </r>
  <r>
    <s v="e7dcf6fc-f64e-4603-8783-cbabdbb91cce"/>
    <x v="148"/>
    <x v="2"/>
    <x v="0"/>
    <x v="0"/>
    <x v="0"/>
    <m/>
    <x v="0"/>
    <x v="25"/>
    <x v="0"/>
    <x v="0"/>
    <x v="23"/>
    <d v="2022-12-16T08:37:11"/>
    <x v="105"/>
    <x v="0"/>
  </r>
  <r>
    <s v="be654f99-524d-43ae-a6d2-5088802777bf"/>
    <x v="148"/>
    <x v="2"/>
    <x v="7"/>
    <x v="7"/>
    <x v="7"/>
    <m/>
    <x v="0"/>
    <x v="45"/>
    <x v="0"/>
    <x v="0"/>
    <x v="43"/>
    <d v="2022-12-16T08:37:11"/>
    <x v="105"/>
    <x v="0"/>
  </r>
  <r>
    <s v="fb0a4588-31b5-4ffe-8742-7fe4d75b973f"/>
    <x v="148"/>
    <x v="2"/>
    <x v="7"/>
    <x v="7"/>
    <x v="7"/>
    <m/>
    <x v="0"/>
    <x v="46"/>
    <x v="0"/>
    <x v="0"/>
    <x v="44"/>
    <d v="2022-12-16T08:37:11"/>
    <x v="105"/>
    <x v="0"/>
  </r>
  <r>
    <s v="e6d65d96-0a28-4ab9-81b9-d36be9182cf6"/>
    <x v="148"/>
    <x v="2"/>
    <x v="7"/>
    <x v="7"/>
    <x v="7"/>
    <m/>
    <x v="0"/>
    <x v="47"/>
    <x v="0"/>
    <x v="0"/>
    <x v="45"/>
    <d v="2022-12-16T08:37:11"/>
    <x v="105"/>
    <x v="0"/>
  </r>
  <r>
    <s v="98692189-e335-4004-ac5b-2507b591ed05"/>
    <x v="157"/>
    <x v="1"/>
    <x v="0"/>
    <x v="0"/>
    <x v="0"/>
    <m/>
    <x v="0"/>
    <x v="21"/>
    <x v="0"/>
    <x v="0"/>
    <x v="19"/>
    <d v="2022-12-16T08:48:54"/>
    <x v="106"/>
    <x v="0"/>
  </r>
  <r>
    <s v="17fd727e-5886-4ff7-87f4-91502bb2bb6f"/>
    <x v="157"/>
    <x v="1"/>
    <x v="0"/>
    <x v="0"/>
    <x v="0"/>
    <m/>
    <x v="0"/>
    <x v="36"/>
    <x v="0"/>
    <x v="0"/>
    <x v="34"/>
    <d v="2022-12-16T08:48:54"/>
    <x v="106"/>
    <x v="0"/>
  </r>
  <r>
    <s v="efdf8d3b-8a68-4a4b-9e9e-7dd630dd67fb"/>
    <x v="157"/>
    <x v="1"/>
    <x v="0"/>
    <x v="0"/>
    <x v="0"/>
    <m/>
    <x v="0"/>
    <x v="25"/>
    <x v="0"/>
    <x v="0"/>
    <x v="23"/>
    <d v="2022-12-16T08:48:54"/>
    <x v="106"/>
    <x v="0"/>
  </r>
  <r>
    <s v="8a8839c3-3c4e-4dd9-a1c9-e43acf4e1785"/>
    <x v="157"/>
    <x v="1"/>
    <x v="7"/>
    <x v="7"/>
    <x v="7"/>
    <m/>
    <x v="0"/>
    <x v="45"/>
    <x v="0"/>
    <x v="0"/>
    <x v="43"/>
    <d v="2022-12-16T08:48:54"/>
    <x v="106"/>
    <x v="0"/>
  </r>
  <r>
    <s v="a91ccbf0-36a0-4b0b-9e2e-c348a945a256"/>
    <x v="157"/>
    <x v="1"/>
    <x v="7"/>
    <x v="7"/>
    <x v="7"/>
    <m/>
    <x v="0"/>
    <x v="46"/>
    <x v="0"/>
    <x v="0"/>
    <x v="44"/>
    <d v="2022-12-16T08:48:54"/>
    <x v="106"/>
    <x v="0"/>
  </r>
  <r>
    <s v="2f3cd271-6b70-4ecb-86fc-7bafcdbc0c7c"/>
    <x v="157"/>
    <x v="1"/>
    <x v="7"/>
    <x v="7"/>
    <x v="7"/>
    <m/>
    <x v="0"/>
    <x v="47"/>
    <x v="0"/>
    <x v="0"/>
    <x v="45"/>
    <d v="2022-12-16T08:48:54"/>
    <x v="106"/>
    <x v="0"/>
  </r>
  <r>
    <s v="a736423d-3f21-4997-8915-e100e130d112"/>
    <x v="145"/>
    <x v="1"/>
    <x v="4"/>
    <x v="4"/>
    <x v="4"/>
    <m/>
    <x v="0"/>
    <x v="69"/>
    <x v="0"/>
    <x v="0"/>
    <x v="67"/>
    <d v="2022-12-16T08:57:35"/>
    <x v="107"/>
    <x v="0"/>
  </r>
  <r>
    <s v="bebfa21e-ed83-43cb-aa55-d763d24f4905"/>
    <x v="158"/>
    <x v="2"/>
    <x v="0"/>
    <x v="0"/>
    <x v="0"/>
    <m/>
    <x v="0"/>
    <x v="21"/>
    <x v="0"/>
    <x v="0"/>
    <x v="19"/>
    <d v="2022-12-16T09:06:52"/>
    <x v="108"/>
    <x v="0"/>
  </r>
  <r>
    <s v="2c80c600-f4dd-40c0-91a9-5f20f088251f"/>
    <x v="158"/>
    <x v="2"/>
    <x v="0"/>
    <x v="0"/>
    <x v="0"/>
    <m/>
    <x v="0"/>
    <x v="36"/>
    <x v="0"/>
    <x v="0"/>
    <x v="34"/>
    <d v="2022-12-16T09:06:52"/>
    <x v="108"/>
    <x v="0"/>
  </r>
  <r>
    <s v="5c3b2ff4-ffcd-45c2-9c63-362559d50ee7"/>
    <x v="158"/>
    <x v="2"/>
    <x v="0"/>
    <x v="0"/>
    <x v="0"/>
    <m/>
    <x v="0"/>
    <x v="25"/>
    <x v="0"/>
    <x v="0"/>
    <x v="23"/>
    <d v="2022-12-16T09:06:52"/>
    <x v="108"/>
    <x v="0"/>
  </r>
  <r>
    <s v="5a06dd28-b200-4495-adda-978e69f4ebf3"/>
    <x v="158"/>
    <x v="2"/>
    <x v="7"/>
    <x v="7"/>
    <x v="7"/>
    <m/>
    <x v="0"/>
    <x v="45"/>
    <x v="0"/>
    <x v="0"/>
    <x v="43"/>
    <d v="2022-12-16T09:06:52"/>
    <x v="108"/>
    <x v="0"/>
  </r>
  <r>
    <s v="9ccf074e-c809-416d-a6f3-b0335fcb574d"/>
    <x v="158"/>
    <x v="2"/>
    <x v="7"/>
    <x v="7"/>
    <x v="7"/>
    <m/>
    <x v="0"/>
    <x v="46"/>
    <x v="0"/>
    <x v="0"/>
    <x v="44"/>
    <d v="2022-12-16T09:06:52"/>
    <x v="108"/>
    <x v="0"/>
  </r>
  <r>
    <s v="8ab262d6-a3dc-48b0-a782-8b0c70df27a8"/>
    <x v="158"/>
    <x v="2"/>
    <x v="7"/>
    <x v="7"/>
    <x v="7"/>
    <m/>
    <x v="0"/>
    <x v="47"/>
    <x v="0"/>
    <x v="0"/>
    <x v="45"/>
    <d v="2022-12-16T09:06:52"/>
    <x v="108"/>
    <x v="0"/>
  </r>
  <r>
    <s v="330e349d-503f-4e02-a0bb-263a1053e1aa"/>
    <x v="159"/>
    <x v="0"/>
    <x v="0"/>
    <x v="0"/>
    <x v="0"/>
    <m/>
    <x v="0"/>
    <x v="21"/>
    <x v="0"/>
    <x v="0"/>
    <x v="19"/>
    <d v="2022-12-16T09:17:26"/>
    <x v="109"/>
    <x v="0"/>
  </r>
  <r>
    <s v="1a7089f4-b389-4430-845a-0b178dc38b7f"/>
    <x v="160"/>
    <x v="2"/>
    <x v="4"/>
    <x v="4"/>
    <x v="4"/>
    <m/>
    <x v="0"/>
    <x v="70"/>
    <x v="0"/>
    <x v="0"/>
    <x v="68"/>
    <d v="2022-12-16T09:20:00"/>
    <x v="110"/>
    <x v="0"/>
  </r>
  <r>
    <s v="ae501708-98ba-4534-8e07-384d5c2761d3"/>
    <x v="161"/>
    <x v="0"/>
    <x v="0"/>
    <x v="0"/>
    <x v="0"/>
    <m/>
    <x v="0"/>
    <x v="71"/>
    <x v="0"/>
    <x v="0"/>
    <x v="69"/>
    <d v="2022-12-18T05:40:15"/>
    <x v="111"/>
    <x v="0"/>
  </r>
  <r>
    <s v="8fa65be3-042b-444a-bd6d-75c83f0432bb"/>
    <x v="162"/>
    <x v="0"/>
    <x v="4"/>
    <x v="4"/>
    <x v="4"/>
    <m/>
    <x v="0"/>
    <x v="72"/>
    <x v="0"/>
    <x v="0"/>
    <x v="70"/>
    <d v="2022-12-16T09:23:06"/>
    <x v="112"/>
    <x v="0"/>
  </r>
  <r>
    <s v="1e41cc05-a757-4f78-b657-480a13af7aa5"/>
    <x v="161"/>
    <x v="0"/>
    <x v="7"/>
    <x v="7"/>
    <x v="7"/>
    <m/>
    <x v="0"/>
    <x v="73"/>
    <x v="0"/>
    <x v="0"/>
    <x v="71"/>
    <d v="2022-12-18T05:40:15"/>
    <x v="111"/>
    <x v="0"/>
  </r>
  <r>
    <s v="5e6844a4-1b65-4876-931d-25a9d5e1010b"/>
    <x v="163"/>
    <x v="2"/>
    <x v="0"/>
    <x v="0"/>
    <x v="0"/>
    <m/>
    <x v="0"/>
    <x v="21"/>
    <x v="0"/>
    <x v="0"/>
    <x v="19"/>
    <d v="2022-12-16T09:27:38"/>
    <x v="113"/>
    <x v="0"/>
  </r>
  <r>
    <s v="fcbc6a71-84c4-4b02-ba68-e3db90304d4f"/>
    <x v="163"/>
    <x v="2"/>
    <x v="0"/>
    <x v="0"/>
    <x v="0"/>
    <m/>
    <x v="0"/>
    <x v="36"/>
    <x v="0"/>
    <x v="0"/>
    <x v="34"/>
    <d v="2022-12-16T09:27:38"/>
    <x v="113"/>
    <x v="0"/>
  </r>
  <r>
    <s v="17ebd23d-b8f5-45d8-b8f5-98f24378b9e6"/>
    <x v="163"/>
    <x v="2"/>
    <x v="0"/>
    <x v="0"/>
    <x v="0"/>
    <m/>
    <x v="0"/>
    <x v="25"/>
    <x v="0"/>
    <x v="0"/>
    <x v="23"/>
    <d v="2022-12-16T09:27:38"/>
    <x v="113"/>
    <x v="0"/>
  </r>
  <r>
    <s v="c90629be-3e7d-478b-b5fe-207a540a3bb1"/>
    <x v="163"/>
    <x v="2"/>
    <x v="7"/>
    <x v="7"/>
    <x v="7"/>
    <m/>
    <x v="0"/>
    <x v="45"/>
    <x v="0"/>
    <x v="0"/>
    <x v="43"/>
    <d v="2022-12-16T09:27:38"/>
    <x v="113"/>
    <x v="0"/>
  </r>
  <r>
    <s v="cb88dac5-7bb7-4089-9bc9-6c45dc42f45d"/>
    <x v="163"/>
    <x v="2"/>
    <x v="7"/>
    <x v="7"/>
    <x v="7"/>
    <m/>
    <x v="0"/>
    <x v="46"/>
    <x v="0"/>
    <x v="0"/>
    <x v="44"/>
    <d v="2022-12-16T09:27:38"/>
    <x v="113"/>
    <x v="0"/>
  </r>
  <r>
    <s v="be044ca9-67a1-4be9-84ae-caec4605458e"/>
    <x v="163"/>
    <x v="2"/>
    <x v="7"/>
    <x v="7"/>
    <x v="7"/>
    <m/>
    <x v="0"/>
    <x v="47"/>
    <x v="0"/>
    <x v="0"/>
    <x v="45"/>
    <d v="2022-12-16T09:27:38"/>
    <x v="113"/>
    <x v="0"/>
  </r>
  <r>
    <s v="98895bcb-dc31-487f-a583-49b001fcd61d"/>
    <x v="164"/>
    <x v="0"/>
    <x v="4"/>
    <x v="4"/>
    <x v="4"/>
    <m/>
    <x v="0"/>
    <x v="74"/>
    <x v="0"/>
    <x v="0"/>
    <x v="1"/>
    <d v="2022-12-16T09:28:00"/>
    <x v="114"/>
    <x v="0"/>
  </r>
  <r>
    <s v="3ddfa27c-145e-465f-bf98-5a9eff932edb"/>
    <x v="165"/>
    <x v="1"/>
    <x v="4"/>
    <x v="4"/>
    <x v="4"/>
    <m/>
    <x v="0"/>
    <x v="75"/>
    <x v="0"/>
    <x v="0"/>
    <x v="72"/>
    <d v="2022-12-16T09:28:01"/>
    <x v="115"/>
    <x v="0"/>
  </r>
  <r>
    <s v="ebafc1aa-dba5-4583-b6b4-ac95e418ddcb"/>
    <x v="166"/>
    <x v="0"/>
    <x v="4"/>
    <x v="4"/>
    <x v="4"/>
    <m/>
    <x v="0"/>
    <x v="76"/>
    <x v="0"/>
    <x v="0"/>
    <x v="73"/>
    <d v="2022-12-16T09:31:02"/>
    <x v="116"/>
    <x v="0"/>
  </r>
  <r>
    <s v="899a0a8a-3796-4e3d-87a4-ebf26a6d22a4"/>
    <x v="167"/>
    <x v="2"/>
    <x v="4"/>
    <x v="4"/>
    <x v="4"/>
    <m/>
    <x v="0"/>
    <x v="77"/>
    <x v="0"/>
    <x v="0"/>
    <x v="74"/>
    <d v="2022-12-18T09:29:18"/>
    <x v="117"/>
    <x v="0"/>
  </r>
  <r>
    <s v="3bd07cf2-81e2-4255-91b7-139e20d87225"/>
    <x v="168"/>
    <x v="0"/>
    <x v="0"/>
    <x v="0"/>
    <x v="0"/>
    <m/>
    <x v="0"/>
    <x v="21"/>
    <x v="0"/>
    <x v="0"/>
    <x v="19"/>
    <d v="2022-12-16T09:33:39"/>
    <x v="118"/>
    <x v="0"/>
  </r>
  <r>
    <s v="da3da8d5-c37d-44ad-addf-85f7ea93cd6c"/>
    <x v="168"/>
    <x v="0"/>
    <x v="7"/>
    <x v="7"/>
    <x v="7"/>
    <m/>
    <x v="0"/>
    <x v="78"/>
    <x v="0"/>
    <x v="0"/>
    <x v="38"/>
    <d v="2022-12-16T09:33:39"/>
    <x v="118"/>
    <x v="0"/>
  </r>
  <r>
    <s v="828f0476-ae9f-4960-8650-bd4e955e0645"/>
    <x v="169"/>
    <x v="0"/>
    <x v="0"/>
    <x v="0"/>
    <x v="0"/>
    <m/>
    <x v="0"/>
    <x v="21"/>
    <x v="0"/>
    <x v="0"/>
    <x v="19"/>
    <d v="2022-12-16T09:37:15"/>
    <x v="119"/>
    <x v="0"/>
  </r>
  <r>
    <s v="dabf9b12-5236-4852-a562-a791f3ab470e"/>
    <x v="169"/>
    <x v="0"/>
    <x v="7"/>
    <x v="7"/>
    <x v="7"/>
    <m/>
    <x v="0"/>
    <x v="79"/>
    <x v="0"/>
    <x v="0"/>
    <x v="75"/>
    <d v="2022-12-16T09:37:15"/>
    <x v="119"/>
    <x v="0"/>
  </r>
  <r>
    <s v="ed6216ea-5840-44f7-beab-cd3d6399b892"/>
    <x v="170"/>
    <x v="1"/>
    <x v="4"/>
    <x v="4"/>
    <x v="4"/>
    <s v="null"/>
    <x v="0"/>
    <x v="80"/>
    <x v="6"/>
    <x v="6"/>
    <x v="76"/>
    <d v="2022-12-16T09:48:09"/>
    <x v="120"/>
    <x v="0"/>
  </r>
  <r>
    <s v="fccafba7-b923-4b0a-b264-275849780d60"/>
    <x v="158"/>
    <x v="2"/>
    <x v="8"/>
    <x v="8"/>
    <x v="5"/>
    <s v="null"/>
    <x v="1"/>
    <x v="81"/>
    <x v="2"/>
    <x v="2"/>
    <x v="77"/>
    <d v="2022-12-16T09:06:52"/>
    <x v="121"/>
    <x v="1"/>
  </r>
  <r>
    <s v="b4555407-3469-49b1-b27e-8de7cc384a4d"/>
    <x v="157"/>
    <x v="1"/>
    <x v="8"/>
    <x v="8"/>
    <x v="5"/>
    <s v="null"/>
    <x v="1"/>
    <x v="82"/>
    <x v="2"/>
    <x v="2"/>
    <x v="78"/>
    <d v="2022-12-16T08:48:54"/>
    <x v="122"/>
    <x v="1"/>
  </r>
  <r>
    <s v="490f5704-a65c-4bc8-a55c-7f67ff26a30c"/>
    <x v="171"/>
    <x v="0"/>
    <x v="5"/>
    <x v="5"/>
    <x v="5"/>
    <s v="null"/>
    <x v="1"/>
    <x v="83"/>
    <x v="2"/>
    <x v="2"/>
    <x v="79"/>
    <d v="2022-12-16T09:10:43"/>
    <x v="123"/>
    <x v="1"/>
  </r>
  <r>
    <s v="844c5044-6663-4cc8-9678-b631c44d2004"/>
    <x v="169"/>
    <x v="0"/>
    <x v="8"/>
    <x v="8"/>
    <x v="5"/>
    <s v="null"/>
    <x v="1"/>
    <x v="84"/>
    <x v="2"/>
    <x v="2"/>
    <x v="80"/>
    <d v="2022-12-16T09:37:15"/>
    <x v="124"/>
    <x v="1"/>
  </r>
  <r>
    <s v="f5da2473-d1aa-40ab-a3d6-79eeb21c5d90"/>
    <x v="159"/>
    <x v="0"/>
    <x v="8"/>
    <x v="8"/>
    <x v="5"/>
    <s v="null"/>
    <x v="1"/>
    <x v="85"/>
    <x v="6"/>
    <x v="6"/>
    <x v="81"/>
    <d v="2022-12-16T09:17:26"/>
    <x v="125"/>
    <x v="1"/>
  </r>
  <r>
    <s v="e5326e90-0a70-4cbe-b6f7-6fd212fda7c6"/>
    <x v="154"/>
    <x v="2"/>
    <x v="4"/>
    <x v="4"/>
    <x v="4"/>
    <s v="null"/>
    <x v="0"/>
    <x v="86"/>
    <x v="6"/>
    <x v="6"/>
    <x v="82"/>
    <d v="2022-12-16T08:57:59"/>
    <x v="126"/>
    <x v="0"/>
  </r>
  <r>
    <s v="f174f719-01b5-492b-9f1b-e2934ff9b65c"/>
    <x v="172"/>
    <x v="2"/>
    <x v="4"/>
    <x v="4"/>
    <x v="4"/>
    <s v="null"/>
    <x v="1"/>
    <x v="87"/>
    <x v="10"/>
    <x v="10"/>
    <x v="83"/>
    <d v="2022-12-16T09:13:56"/>
    <x v="127"/>
    <x v="1"/>
  </r>
  <r>
    <s v="a39d319c-082b-483b-ada4-05ef47e8b9a3"/>
    <x v="173"/>
    <x v="2"/>
    <x v="4"/>
    <x v="4"/>
    <x v="4"/>
    <s v="null"/>
    <x v="1"/>
    <x v="72"/>
    <x v="10"/>
    <x v="10"/>
    <x v="70"/>
    <d v="2022-12-16T09:23:06"/>
    <x v="128"/>
    <x v="1"/>
  </r>
  <r>
    <s v="9294810d-0fe7-40e5-9f27-741b30b97524"/>
    <x v="127"/>
    <x v="2"/>
    <x v="4"/>
    <x v="4"/>
    <x v="4"/>
    <s v="null"/>
    <x v="1"/>
    <x v="88"/>
    <x v="10"/>
    <x v="10"/>
    <x v="84"/>
    <d v="2022-12-16T09:33:22"/>
    <x v="129"/>
    <x v="1"/>
  </r>
  <r>
    <s v="5786b391-5ae5-4a66-8b00-545aef2181b3"/>
    <x v="174"/>
    <x v="2"/>
    <x v="4"/>
    <x v="4"/>
    <x v="4"/>
    <s v="null"/>
    <x v="1"/>
    <x v="89"/>
    <x v="10"/>
    <x v="10"/>
    <x v="85"/>
    <d v="2022-12-16T09:24:58"/>
    <x v="130"/>
    <x v="1"/>
  </r>
  <r>
    <s v="b2ed1d8b-42ae-41ec-8dc2-712e39eb7017"/>
    <x v="175"/>
    <x v="2"/>
    <x v="4"/>
    <x v="4"/>
    <x v="4"/>
    <s v="null"/>
    <x v="0"/>
    <x v="90"/>
    <x v="6"/>
    <x v="6"/>
    <x v="86"/>
    <d v="2022-12-16T09:37:03"/>
    <x v="131"/>
    <x v="0"/>
  </r>
  <r>
    <s v="ad1b0b13-bd6f-4103-aad6-9c99c579a816"/>
    <x v="176"/>
    <x v="2"/>
    <x v="4"/>
    <x v="4"/>
    <x v="4"/>
    <s v="null"/>
    <x v="1"/>
    <x v="91"/>
    <x v="3"/>
    <x v="3"/>
    <x v="87"/>
    <d v="2022-12-16T09:35:24"/>
    <x v="132"/>
    <x v="1"/>
  </r>
  <r>
    <s v="e19e6dd3-b899-4c85-9b25-b8947835c3f3"/>
    <x v="177"/>
    <x v="2"/>
    <x v="4"/>
    <x v="4"/>
    <x v="4"/>
    <s v="null"/>
    <x v="0"/>
    <x v="92"/>
    <x v="6"/>
    <x v="6"/>
    <x v="88"/>
    <d v="2022-12-16T09:24:48"/>
    <x v="133"/>
    <x v="0"/>
  </r>
  <r>
    <s v="6cd59f94-9d21-429c-878c-6abe05e6e079"/>
    <x v="178"/>
    <x v="0"/>
    <x v="0"/>
    <x v="0"/>
    <x v="0"/>
    <m/>
    <x v="0"/>
    <x v="21"/>
    <x v="0"/>
    <x v="0"/>
    <x v="19"/>
    <d v="2022-12-16T10:04:37"/>
    <x v="134"/>
    <x v="0"/>
  </r>
  <r>
    <s v="d7c22e6b-a140-4298-b0eb-bee2ff6a4d1c"/>
    <x v="33"/>
    <x v="0"/>
    <x v="4"/>
    <x v="4"/>
    <x v="4"/>
    <m/>
    <x v="0"/>
    <x v="93"/>
    <x v="0"/>
    <x v="0"/>
    <x v="89"/>
    <d v="2022-12-16T10:15:11"/>
    <x v="135"/>
    <x v="0"/>
  </r>
  <r>
    <s v="7c35cdbc-a25c-4bc1-a2bc-7a46c0fd628f"/>
    <x v="126"/>
    <x v="0"/>
    <x v="4"/>
    <x v="4"/>
    <x v="4"/>
    <m/>
    <x v="0"/>
    <x v="94"/>
    <x v="0"/>
    <x v="0"/>
    <x v="90"/>
    <d v="2022-12-16T10:27:04"/>
    <x v="136"/>
    <x v="0"/>
  </r>
  <r>
    <s v="50832c5c-818a-4f4e-be78-09d55b693e0f"/>
    <x v="179"/>
    <x v="2"/>
    <x v="8"/>
    <x v="8"/>
    <x v="5"/>
    <m/>
    <x v="0"/>
    <x v="95"/>
    <x v="0"/>
    <x v="0"/>
    <x v="91"/>
    <d v="2022-12-16T10:42:42"/>
    <x v="137"/>
    <x v="0"/>
  </r>
  <r>
    <s v="5c915ba1-7465-4a15-9eaf-fea93d94ca2f"/>
    <x v="179"/>
    <x v="2"/>
    <x v="0"/>
    <x v="0"/>
    <x v="0"/>
    <m/>
    <x v="0"/>
    <x v="21"/>
    <x v="0"/>
    <x v="0"/>
    <x v="19"/>
    <d v="2022-12-16T10:42:42"/>
    <x v="137"/>
    <x v="0"/>
  </r>
  <r>
    <s v="ecc703b9-cc51-4863-be21-a1c64421ba38"/>
    <x v="180"/>
    <x v="1"/>
    <x v="5"/>
    <x v="5"/>
    <x v="5"/>
    <s v="null"/>
    <x v="1"/>
    <x v="96"/>
    <x v="2"/>
    <x v="2"/>
    <x v="92"/>
    <d v="2022-12-16T07:11:30"/>
    <x v="138"/>
    <x v="1"/>
  </r>
  <r>
    <s v="99fc71ff-c96c-485f-80a2-b99e6e120805"/>
    <x v="124"/>
    <x v="0"/>
    <x v="4"/>
    <x v="4"/>
    <x v="4"/>
    <m/>
    <x v="0"/>
    <x v="97"/>
    <x v="0"/>
    <x v="0"/>
    <x v="93"/>
    <d v="2022-12-16T10:49:44"/>
    <x v="139"/>
    <x v="0"/>
  </r>
  <r>
    <s v="7953ad9e-e955-471e-b554-1b14ec3870a0"/>
    <x v="140"/>
    <x v="0"/>
    <x v="4"/>
    <x v="4"/>
    <x v="4"/>
    <m/>
    <x v="0"/>
    <x v="98"/>
    <x v="0"/>
    <x v="0"/>
    <x v="94"/>
    <d v="2022-12-16T10:53:41"/>
    <x v="140"/>
    <x v="0"/>
  </r>
  <r>
    <s v="b11e04b6-9394-4d0f-be25-aa44b6ea5d3b"/>
    <x v="181"/>
    <x v="2"/>
    <x v="4"/>
    <x v="4"/>
    <x v="4"/>
    <m/>
    <x v="0"/>
    <x v="99"/>
    <x v="0"/>
    <x v="0"/>
    <x v="66"/>
    <d v="2022-12-16T10:57:08"/>
    <x v="141"/>
    <x v="0"/>
  </r>
  <r>
    <s v="b3c0f666-5496-42cd-9cf9-29f805c56ad6"/>
    <x v="146"/>
    <x v="2"/>
    <x v="4"/>
    <x v="4"/>
    <x v="4"/>
    <m/>
    <x v="0"/>
    <x v="100"/>
    <x v="0"/>
    <x v="0"/>
    <x v="95"/>
    <d v="2022-12-16T10:59:32"/>
    <x v="142"/>
    <x v="0"/>
  </r>
  <r>
    <s v="79f66849-7c23-4b3f-be07-0dd787173175"/>
    <x v="169"/>
    <x v="0"/>
    <x v="4"/>
    <x v="4"/>
    <x v="4"/>
    <m/>
    <x v="0"/>
    <x v="101"/>
    <x v="0"/>
    <x v="0"/>
    <x v="96"/>
    <d v="2022-12-16T11:03:53"/>
    <x v="143"/>
    <x v="0"/>
  </r>
  <r>
    <s v="25ff18e2-ebd6-4146-914c-db71e509947d"/>
    <x v="182"/>
    <x v="1"/>
    <x v="5"/>
    <x v="5"/>
    <x v="5"/>
    <s v="null"/>
    <x v="1"/>
    <x v="102"/>
    <x v="2"/>
    <x v="2"/>
    <x v="97"/>
    <d v="2022-12-18T05:41:36"/>
    <x v="144"/>
    <x v="1"/>
  </r>
  <r>
    <s v="1e9372f1-3073-4aa9-85e3-0a3d72947620"/>
    <x v="183"/>
    <x v="2"/>
    <x v="0"/>
    <x v="0"/>
    <x v="0"/>
    <m/>
    <x v="0"/>
    <x v="25"/>
    <x v="0"/>
    <x v="0"/>
    <x v="23"/>
    <d v="2022-12-16T11:06:14"/>
    <x v="145"/>
    <x v="0"/>
  </r>
  <r>
    <s v="57eb1f5c-1289-4eb5-98cc-9fd85a957009"/>
    <x v="183"/>
    <x v="2"/>
    <x v="0"/>
    <x v="0"/>
    <x v="0"/>
    <m/>
    <x v="0"/>
    <x v="36"/>
    <x v="0"/>
    <x v="0"/>
    <x v="34"/>
    <d v="2022-12-16T11:06:14"/>
    <x v="145"/>
    <x v="0"/>
  </r>
  <r>
    <s v="fd20847f-9a89-46cd-acc8-932bc48121ce"/>
    <x v="183"/>
    <x v="2"/>
    <x v="0"/>
    <x v="0"/>
    <x v="0"/>
    <m/>
    <x v="0"/>
    <x v="21"/>
    <x v="0"/>
    <x v="0"/>
    <x v="19"/>
    <d v="2022-12-16T11:06:14"/>
    <x v="145"/>
    <x v="0"/>
  </r>
  <r>
    <s v="ae4216b3-fe12-431f-9e3b-ed829da6541f"/>
    <x v="183"/>
    <x v="2"/>
    <x v="7"/>
    <x v="7"/>
    <x v="7"/>
    <m/>
    <x v="0"/>
    <x v="103"/>
    <x v="0"/>
    <x v="0"/>
    <x v="14"/>
    <d v="2022-12-16T11:06:14"/>
    <x v="145"/>
    <x v="0"/>
  </r>
  <r>
    <s v="0e585e1a-beac-41bd-a7b3-ebdf82abffe1"/>
    <x v="183"/>
    <x v="2"/>
    <x v="7"/>
    <x v="7"/>
    <x v="7"/>
    <m/>
    <x v="0"/>
    <x v="104"/>
    <x v="0"/>
    <x v="0"/>
    <x v="98"/>
    <d v="2022-12-16T11:06:14"/>
    <x v="145"/>
    <x v="0"/>
  </r>
  <r>
    <s v="fc5c0e7b-c3f6-47d5-a79e-426afdaad036"/>
    <x v="183"/>
    <x v="2"/>
    <x v="7"/>
    <x v="7"/>
    <x v="7"/>
    <m/>
    <x v="0"/>
    <x v="105"/>
    <x v="0"/>
    <x v="0"/>
    <x v="99"/>
    <d v="2022-12-16T11:06:14"/>
    <x v="145"/>
    <x v="0"/>
  </r>
  <r>
    <s v="1e20535d-cb44-436b-9846-7e1bb323aa4a"/>
    <x v="143"/>
    <x v="2"/>
    <x v="4"/>
    <x v="4"/>
    <x v="4"/>
    <m/>
    <x v="0"/>
    <x v="106"/>
    <x v="0"/>
    <x v="0"/>
    <x v="100"/>
    <d v="2022-12-16T11:11:45"/>
    <x v="146"/>
    <x v="0"/>
  </r>
  <r>
    <s v="73404e3d-89e9-4f6d-b601-d22d888d30c3"/>
    <x v="168"/>
    <x v="0"/>
    <x v="4"/>
    <x v="4"/>
    <x v="4"/>
    <m/>
    <x v="0"/>
    <x v="107"/>
    <x v="0"/>
    <x v="0"/>
    <x v="101"/>
    <d v="2022-12-16T11:12:51"/>
    <x v="147"/>
    <x v="0"/>
  </r>
  <r>
    <s v="a2820317-6cea-4369-8e36-85344f01b718"/>
    <x v="148"/>
    <x v="2"/>
    <x v="4"/>
    <x v="4"/>
    <x v="4"/>
    <m/>
    <x v="0"/>
    <x v="108"/>
    <x v="0"/>
    <x v="0"/>
    <x v="102"/>
    <d v="2022-12-16T11:13:12"/>
    <x v="148"/>
    <x v="0"/>
  </r>
  <r>
    <s v="7d357645-41be-4976-8658-8129c78088a6"/>
    <x v="184"/>
    <x v="0"/>
    <x v="4"/>
    <x v="4"/>
    <x v="4"/>
    <m/>
    <x v="0"/>
    <x v="109"/>
    <x v="0"/>
    <x v="0"/>
    <x v="87"/>
    <d v="2022-12-16T11:30:24"/>
    <x v="149"/>
    <x v="0"/>
  </r>
  <r>
    <s v="c6b6d3aa-942f-4d31-b3c8-9bdcfd897202"/>
    <x v="185"/>
    <x v="2"/>
    <x v="6"/>
    <x v="6"/>
    <x v="6"/>
    <m/>
    <x v="0"/>
    <x v="110"/>
    <x v="0"/>
    <x v="0"/>
    <x v="94"/>
    <d v="2022-12-16T11:45:41"/>
    <x v="150"/>
    <x v="0"/>
  </r>
  <r>
    <s v="5b3953a7-925c-47d9-b62e-76179574fccc"/>
    <x v="185"/>
    <x v="2"/>
    <x v="6"/>
    <x v="6"/>
    <x v="6"/>
    <m/>
    <x v="0"/>
    <x v="111"/>
    <x v="0"/>
    <x v="0"/>
    <x v="96"/>
    <d v="2022-12-16T11:45:53"/>
    <x v="151"/>
    <x v="0"/>
  </r>
  <r>
    <s v="3dafb64c-147d-4a55-846c-432629b0502d"/>
    <x v="124"/>
    <x v="0"/>
    <x v="8"/>
    <x v="8"/>
    <x v="5"/>
    <s v="Session completed."/>
    <x v="1"/>
    <x v="112"/>
    <x v="2"/>
    <x v="2"/>
    <x v="103"/>
    <d v="2022-12-16T06:18:49"/>
    <x v="152"/>
    <x v="1"/>
  </r>
  <r>
    <s v="908da23d-3102-434e-9ef3-9019702b0645"/>
    <x v="186"/>
    <x v="0"/>
    <x v="5"/>
    <x v="5"/>
    <x v="5"/>
    <s v="Session completed."/>
    <x v="1"/>
    <x v="113"/>
    <x v="2"/>
    <x v="2"/>
    <x v="104"/>
    <d v="2022-12-16T05:53:07"/>
    <x v="153"/>
    <x v="1"/>
  </r>
  <r>
    <s v="554c54b7-b622-4f30-89df-861bc7945a4c"/>
    <x v="163"/>
    <x v="2"/>
    <x v="8"/>
    <x v="8"/>
    <x v="5"/>
    <s v="null"/>
    <x v="1"/>
    <x v="114"/>
    <x v="2"/>
    <x v="2"/>
    <x v="105"/>
    <d v="2022-12-16T09:27:38"/>
    <x v="154"/>
    <x v="1"/>
  </r>
  <r>
    <s v="2a1837c9-d84b-4f5c-9a62-a6b1dd58a6b5"/>
    <x v="147"/>
    <x v="2"/>
    <x v="8"/>
    <x v="8"/>
    <x v="5"/>
    <s v="null"/>
    <x v="1"/>
    <x v="115"/>
    <x v="2"/>
    <x v="2"/>
    <x v="106"/>
    <d v="2022-12-16T08:17:29"/>
    <x v="155"/>
    <x v="1"/>
  </r>
  <r>
    <s v="5a672b40-f4cf-4202-9aae-e65dcf1232de"/>
    <x v="187"/>
    <x v="0"/>
    <x v="5"/>
    <x v="5"/>
    <x v="5"/>
    <s v="null"/>
    <x v="1"/>
    <x v="116"/>
    <x v="2"/>
    <x v="2"/>
    <x v="107"/>
    <d v="2022-12-16T10:49:45"/>
    <x v="156"/>
    <x v="1"/>
  </r>
  <r>
    <s v="8bd269bd-4eab-492f-89f3-0bb8fd2ae9ce"/>
    <x v="188"/>
    <x v="1"/>
    <x v="5"/>
    <x v="5"/>
    <x v="5"/>
    <s v="null"/>
    <x v="1"/>
    <x v="117"/>
    <x v="2"/>
    <x v="2"/>
    <x v="108"/>
    <d v="2022-12-16T10:27:11"/>
    <x v="157"/>
    <x v="1"/>
  </r>
  <r>
    <s v="61a54b96-086b-4433-bcdf-31f17e4a1c0e"/>
    <x v="189"/>
    <x v="2"/>
    <x v="4"/>
    <x v="4"/>
    <x v="4"/>
    <m/>
    <x v="0"/>
    <x v="118"/>
    <x v="0"/>
    <x v="0"/>
    <x v="109"/>
    <d v="2022-12-16T12:01:34"/>
    <x v="158"/>
    <x v="0"/>
  </r>
  <r>
    <s v="5114b18f-e542-4e20-b6c4-ba962358d4a8"/>
    <x v="168"/>
    <x v="0"/>
    <x v="8"/>
    <x v="8"/>
    <x v="5"/>
    <s v="null"/>
    <x v="1"/>
    <x v="119"/>
    <x v="2"/>
    <x v="2"/>
    <x v="110"/>
    <d v="2022-12-16T09:33:39"/>
    <x v="159"/>
    <x v="1"/>
  </r>
  <r>
    <s v="ef663015-e5ab-4808-b861-df837dfdd663"/>
    <x v="188"/>
    <x v="0"/>
    <x v="5"/>
    <x v="5"/>
    <x v="5"/>
    <s v="null"/>
    <x v="1"/>
    <x v="117"/>
    <x v="2"/>
    <x v="2"/>
    <x v="108"/>
    <d v="2022-12-16T10:27:11"/>
    <x v="160"/>
    <x v="1"/>
  </r>
  <r>
    <s v="4594ca8c-432c-4809-a0c4-a379133a84cd"/>
    <x v="190"/>
    <x v="2"/>
    <x v="4"/>
    <x v="4"/>
    <x v="4"/>
    <m/>
    <x v="0"/>
    <x v="120"/>
    <x v="0"/>
    <x v="0"/>
    <x v="95"/>
    <d v="2022-12-16T12:03:32"/>
    <x v="161"/>
    <x v="0"/>
  </r>
  <r>
    <s v="d83aca4f-a90f-4acf-a29d-06061f5b0986"/>
    <x v="188"/>
    <x v="0"/>
    <x v="5"/>
    <x v="5"/>
    <x v="5"/>
    <s v="null"/>
    <x v="1"/>
    <x v="117"/>
    <x v="2"/>
    <x v="2"/>
    <x v="108"/>
    <d v="2022-12-16T10:27:11"/>
    <x v="162"/>
    <x v="1"/>
  </r>
  <r>
    <s v="43698105-579e-4a20-9f9b-eedb27895197"/>
    <x v="178"/>
    <x v="0"/>
    <x v="8"/>
    <x v="8"/>
    <x v="5"/>
    <s v="null"/>
    <x v="1"/>
    <x v="121"/>
    <x v="2"/>
    <x v="2"/>
    <x v="111"/>
    <d v="2022-12-16T10:04:37"/>
    <x v="163"/>
    <x v="1"/>
  </r>
  <r>
    <s v="7f001928-92ed-46a3-aa32-0855a7abf376"/>
    <x v="191"/>
    <x v="2"/>
    <x v="4"/>
    <x v="4"/>
    <x v="4"/>
    <m/>
    <x v="0"/>
    <x v="122"/>
    <x v="0"/>
    <x v="0"/>
    <x v="112"/>
    <d v="2022-12-16T12:11:29"/>
    <x v="164"/>
    <x v="0"/>
  </r>
  <r>
    <s v="00dbf89b-d3f5-4e4d-b36d-00ce8d755b85"/>
    <x v="192"/>
    <x v="2"/>
    <x v="0"/>
    <x v="0"/>
    <x v="0"/>
    <m/>
    <x v="0"/>
    <x v="21"/>
    <x v="0"/>
    <x v="0"/>
    <x v="19"/>
    <d v="2022-12-16T12:14:02"/>
    <x v="165"/>
    <x v="0"/>
  </r>
  <r>
    <s v="8ff228a9-c0e1-4347-a58c-d16b734fe0a3"/>
    <x v="193"/>
    <x v="2"/>
    <x v="4"/>
    <x v="4"/>
    <x v="4"/>
    <m/>
    <x v="0"/>
    <x v="123"/>
    <x v="0"/>
    <x v="0"/>
    <x v="113"/>
    <d v="2022-12-16T12:16:07"/>
    <x v="166"/>
    <x v="0"/>
  </r>
  <r>
    <s v="9a71a6e9-438d-496b-a7db-e47d9b0135db"/>
    <x v="194"/>
    <x v="2"/>
    <x v="3"/>
    <x v="3"/>
    <x v="3"/>
    <m/>
    <x v="0"/>
    <x v="124"/>
    <x v="0"/>
    <x v="0"/>
    <x v="114"/>
    <d v="2022-12-19T00:07:49"/>
    <x v="167"/>
    <x v="0"/>
  </r>
  <r>
    <s v="12bdfbdb-1fa2-4732-b45c-3df92cb1b3e0"/>
    <x v="195"/>
    <x v="2"/>
    <x v="0"/>
    <x v="0"/>
    <x v="0"/>
    <m/>
    <x v="0"/>
    <x v="21"/>
    <x v="0"/>
    <x v="0"/>
    <x v="19"/>
    <d v="2022-12-16T12:20:47"/>
    <x v="168"/>
    <x v="0"/>
  </r>
  <r>
    <s v="7ec34c68-dd93-4f1f-a8b4-4aa981e1c16a"/>
    <x v="196"/>
    <x v="0"/>
    <x v="1"/>
    <x v="1"/>
    <x v="1"/>
    <s v="null"/>
    <x v="1"/>
    <x v="1"/>
    <x v="2"/>
    <x v="2"/>
    <x v="1"/>
    <d v="2022-12-16T02:37:50"/>
    <x v="169"/>
    <x v="1"/>
  </r>
  <r>
    <s v="53f2974e-f11a-405f-9793-7523fecc1788"/>
    <x v="197"/>
    <x v="0"/>
    <x v="4"/>
    <x v="4"/>
    <x v="4"/>
    <m/>
    <x v="0"/>
    <x v="125"/>
    <x v="0"/>
    <x v="0"/>
    <x v="67"/>
    <d v="2022-12-16T12:21:35"/>
    <x v="170"/>
    <x v="0"/>
  </r>
  <r>
    <s v="9c42fdf2-2f4a-41cd-b361-c2efbb9d7302"/>
    <x v="198"/>
    <x v="1"/>
    <x v="1"/>
    <x v="1"/>
    <x v="1"/>
    <s v="null"/>
    <x v="1"/>
    <x v="1"/>
    <x v="2"/>
    <x v="2"/>
    <x v="1"/>
    <d v="2022-12-16T02:22:47"/>
    <x v="171"/>
    <x v="1"/>
  </r>
  <r>
    <s v="d9dbd560-2727-4a9f-8196-bfc8772b7c10"/>
    <x v="192"/>
    <x v="2"/>
    <x v="8"/>
    <x v="8"/>
    <x v="5"/>
    <s v="null"/>
    <x v="1"/>
    <x v="126"/>
    <x v="2"/>
    <x v="2"/>
    <x v="115"/>
    <d v="2022-12-16T12:14:02"/>
    <x v="172"/>
    <x v="1"/>
  </r>
  <r>
    <s v="c96f0fe3-af54-4481-bdc4-f11aa8d9f885"/>
    <x v="199"/>
    <x v="2"/>
    <x v="4"/>
    <x v="4"/>
    <x v="4"/>
    <s v="null"/>
    <x v="1"/>
    <x v="127"/>
    <x v="10"/>
    <x v="10"/>
    <x v="116"/>
    <d v="2022-12-16T10:37:14"/>
    <x v="173"/>
    <x v="1"/>
  </r>
  <r>
    <s v="57825c60-3f0b-4b29-9c44-a4fd6af2b747"/>
    <x v="150"/>
    <x v="2"/>
    <x v="4"/>
    <x v="4"/>
    <x v="4"/>
    <s v="null"/>
    <x v="0"/>
    <x v="128"/>
    <x v="6"/>
    <x v="6"/>
    <x v="117"/>
    <d v="2022-12-16T10:55:24"/>
    <x v="174"/>
    <x v="0"/>
  </r>
  <r>
    <s v="32ed8089-b6f9-4054-86dc-318983f3e6c9"/>
    <x v="200"/>
    <x v="2"/>
    <x v="4"/>
    <x v="4"/>
    <x v="4"/>
    <s v="null"/>
    <x v="0"/>
    <x v="129"/>
    <x v="6"/>
    <x v="6"/>
    <x v="118"/>
    <d v="2022-12-16T10:02:27"/>
    <x v="175"/>
    <x v="0"/>
  </r>
  <r>
    <s v="8d04d8b4-3630-4060-bbc6-57f367da2e2f"/>
    <x v="125"/>
    <x v="2"/>
    <x v="4"/>
    <x v="4"/>
    <x v="4"/>
    <s v="null"/>
    <x v="1"/>
    <x v="130"/>
    <x v="9"/>
    <x v="9"/>
    <x v="119"/>
    <d v="2022-12-16T10:07:21"/>
    <x v="176"/>
    <x v="1"/>
  </r>
  <r>
    <s v="600a8a70-eec8-4135-8d58-5a010c78b80e"/>
    <x v="201"/>
    <x v="2"/>
    <x v="4"/>
    <x v="4"/>
    <x v="4"/>
    <s v="null"/>
    <x v="1"/>
    <x v="131"/>
    <x v="10"/>
    <x v="10"/>
    <x v="17"/>
    <d v="2022-12-16T10:56:42"/>
    <x v="177"/>
    <x v="1"/>
  </r>
  <r>
    <s v="b2c61fcf-156b-4e24-b13a-fb6d738a965e"/>
    <x v="158"/>
    <x v="2"/>
    <x v="4"/>
    <x v="4"/>
    <x v="4"/>
    <s v="null"/>
    <x v="1"/>
    <x v="132"/>
    <x v="10"/>
    <x v="10"/>
    <x v="101"/>
    <d v="2022-12-16T11:13:52"/>
    <x v="178"/>
    <x v="1"/>
  </r>
  <r>
    <s v="bc459c6e-bf54-4bda-8823-bc053fb9d0f5"/>
    <x v="202"/>
    <x v="1"/>
    <x v="4"/>
    <x v="4"/>
    <x v="4"/>
    <s v="null"/>
    <x v="1"/>
    <x v="133"/>
    <x v="11"/>
    <x v="11"/>
    <x v="112"/>
    <d v="2022-12-16T12:15:29"/>
    <x v="179"/>
    <x v="1"/>
  </r>
  <r>
    <s v="4a00eb09-1280-4e1d-a3a0-7b4553814e18"/>
    <x v="203"/>
    <x v="0"/>
    <x v="1"/>
    <x v="1"/>
    <x v="1"/>
    <s v="null"/>
    <x v="0"/>
    <x v="134"/>
    <x v="4"/>
    <x v="4"/>
    <x v="120"/>
    <d v="2022-12-16T02:52:49"/>
    <x v="180"/>
    <x v="0"/>
  </r>
  <r>
    <s v="33245917-869d-4537-a8e2-832f92da63be"/>
    <x v="204"/>
    <x v="2"/>
    <x v="0"/>
    <x v="0"/>
    <x v="0"/>
    <m/>
    <x v="0"/>
    <x v="21"/>
    <x v="0"/>
    <x v="0"/>
    <x v="19"/>
    <d v="2022-12-16T12:22:50"/>
    <x v="181"/>
    <x v="0"/>
  </r>
  <r>
    <s v="31d31b50-d68c-4820-a8e2-95867488cd14"/>
    <x v="204"/>
    <x v="2"/>
    <x v="7"/>
    <x v="7"/>
    <x v="7"/>
    <m/>
    <x v="0"/>
    <x v="135"/>
    <x v="0"/>
    <x v="0"/>
    <x v="121"/>
    <d v="2022-12-16T12:22:50"/>
    <x v="181"/>
    <x v="0"/>
  </r>
  <r>
    <s v="b143ad76-d719-463f-9a68-2b3b204beb12"/>
    <x v="205"/>
    <x v="2"/>
    <x v="4"/>
    <x v="4"/>
    <x v="4"/>
    <s v="null"/>
    <x v="0"/>
    <x v="136"/>
    <x v="6"/>
    <x v="6"/>
    <x v="122"/>
    <d v="2022-12-16T06:00:22"/>
    <x v="182"/>
    <x v="0"/>
  </r>
  <r>
    <s v="0c7c99c5-8946-4e92-8d7e-f339f4928ec0"/>
    <x v="206"/>
    <x v="2"/>
    <x v="4"/>
    <x v="4"/>
    <x v="4"/>
    <m/>
    <x v="0"/>
    <x v="137"/>
    <x v="0"/>
    <x v="0"/>
    <x v="29"/>
    <d v="2022-12-16T12:25:37"/>
    <x v="183"/>
    <x v="0"/>
  </r>
  <r>
    <s v="65c8a55d-c519-4d15-af3f-29fb66bc1a26"/>
    <x v="207"/>
    <x v="2"/>
    <x v="0"/>
    <x v="0"/>
    <x v="0"/>
    <m/>
    <x v="0"/>
    <x v="25"/>
    <x v="0"/>
    <x v="0"/>
    <x v="23"/>
    <d v="2022-12-16T12:30:43"/>
    <x v="184"/>
    <x v="0"/>
  </r>
  <r>
    <s v="ff488bef-852a-43b4-87e2-1850e053abd0"/>
    <x v="207"/>
    <x v="2"/>
    <x v="0"/>
    <x v="0"/>
    <x v="0"/>
    <m/>
    <x v="0"/>
    <x v="36"/>
    <x v="0"/>
    <x v="0"/>
    <x v="34"/>
    <d v="2022-12-16T12:30:43"/>
    <x v="184"/>
    <x v="0"/>
  </r>
  <r>
    <s v="a7085722-0700-4f09-950b-53da8a4b0c94"/>
    <x v="207"/>
    <x v="2"/>
    <x v="0"/>
    <x v="0"/>
    <x v="0"/>
    <m/>
    <x v="0"/>
    <x v="21"/>
    <x v="0"/>
    <x v="0"/>
    <x v="19"/>
    <d v="2022-12-16T12:30:43"/>
    <x v="184"/>
    <x v="0"/>
  </r>
  <r>
    <s v="2f50d439-fc9a-4b0e-9478-e6b11c859ebc"/>
    <x v="208"/>
    <x v="1"/>
    <x v="4"/>
    <x v="4"/>
    <x v="4"/>
    <m/>
    <x v="0"/>
    <x v="138"/>
    <x v="0"/>
    <x v="0"/>
    <x v="123"/>
    <d v="2022-12-16T12:31:36"/>
    <x v="185"/>
    <x v="0"/>
  </r>
  <r>
    <s v="0115a5ef-f10d-47b6-986b-f75e162117bb"/>
    <x v="209"/>
    <x v="0"/>
    <x v="4"/>
    <x v="4"/>
    <x v="4"/>
    <m/>
    <x v="0"/>
    <x v="139"/>
    <x v="0"/>
    <x v="0"/>
    <x v="113"/>
    <d v="2022-12-16T12:36:07"/>
    <x v="186"/>
    <x v="0"/>
  </r>
  <r>
    <s v="719c46c8-b880-47bb-bac4-ca51c64e4ba6"/>
    <x v="210"/>
    <x v="0"/>
    <x v="1"/>
    <x v="1"/>
    <x v="1"/>
    <s v="null"/>
    <x v="1"/>
    <x v="1"/>
    <x v="2"/>
    <x v="2"/>
    <x v="1"/>
    <d v="2022-12-16T02:52:50"/>
    <x v="187"/>
    <x v="1"/>
  </r>
  <r>
    <s v="5b497023-6e51-4d8f-b4f1-aeefdae34376"/>
    <x v="195"/>
    <x v="2"/>
    <x v="8"/>
    <x v="8"/>
    <x v="5"/>
    <s v="null"/>
    <x v="1"/>
    <x v="140"/>
    <x v="2"/>
    <x v="2"/>
    <x v="124"/>
    <d v="2022-12-16T12:20:47"/>
    <x v="188"/>
    <x v="1"/>
  </r>
  <r>
    <s v="90c0c322-f265-4377-b915-c713b0e3601d"/>
    <x v="211"/>
    <x v="0"/>
    <x v="1"/>
    <x v="1"/>
    <x v="1"/>
    <s v="null"/>
    <x v="1"/>
    <x v="1"/>
    <x v="2"/>
    <x v="2"/>
    <x v="1"/>
    <d v="2022-12-16T02:52:53"/>
    <x v="189"/>
    <x v="1"/>
  </r>
  <r>
    <s v="1ea23573-ea94-4588-9995-766354b0da1e"/>
    <x v="204"/>
    <x v="2"/>
    <x v="8"/>
    <x v="8"/>
    <x v="5"/>
    <s v="null"/>
    <x v="1"/>
    <x v="141"/>
    <x v="2"/>
    <x v="2"/>
    <x v="125"/>
    <d v="2022-12-16T12:22:50"/>
    <x v="190"/>
    <x v="1"/>
  </r>
  <r>
    <s v="73693057-31f0-4ef6-80b6-c48d3b271b48"/>
    <x v="144"/>
    <x v="2"/>
    <x v="4"/>
    <x v="4"/>
    <x v="4"/>
    <m/>
    <x v="0"/>
    <x v="142"/>
    <x v="0"/>
    <x v="0"/>
    <x v="126"/>
    <d v="2022-12-16T12:45:40"/>
    <x v="191"/>
    <x v="0"/>
  </r>
  <r>
    <s v="ec87d63c-bd18-4efe-a9bd-3c94c580c832"/>
    <x v="212"/>
    <x v="0"/>
    <x v="1"/>
    <x v="1"/>
    <x v="1"/>
    <s v="Co"/>
    <x v="0"/>
    <x v="143"/>
    <x v="1"/>
    <x v="1"/>
    <x v="127"/>
    <d v="2022-12-16T02:22:47"/>
    <x v="192"/>
    <x v="0"/>
  </r>
  <r>
    <s v="f4080f32-15d7-4e21-9573-a146535799a0"/>
    <x v="213"/>
    <x v="2"/>
    <x v="4"/>
    <x v="4"/>
    <x v="4"/>
    <s v="null"/>
    <x v="0"/>
    <x v="144"/>
    <x v="6"/>
    <x v="6"/>
    <x v="128"/>
    <d v="2022-12-16T10:02:19"/>
    <x v="193"/>
    <x v="0"/>
  </r>
  <r>
    <s v="a587d244-6d3f-44f0-b9a6-356b096af07d"/>
    <x v="214"/>
    <x v="1"/>
    <x v="0"/>
    <x v="0"/>
    <x v="0"/>
    <m/>
    <x v="0"/>
    <x v="21"/>
    <x v="0"/>
    <x v="0"/>
    <x v="19"/>
    <d v="2022-12-16T13:06:32"/>
    <x v="194"/>
    <x v="0"/>
  </r>
  <r>
    <s v="3a13c2df-bf29-4708-b69a-206f9778ad61"/>
    <x v="214"/>
    <x v="1"/>
    <x v="7"/>
    <x v="7"/>
    <x v="7"/>
    <m/>
    <x v="0"/>
    <x v="145"/>
    <x v="0"/>
    <x v="0"/>
    <x v="129"/>
    <d v="2022-12-16T13:06:32"/>
    <x v="194"/>
    <x v="0"/>
  </r>
  <r>
    <s v="37276a92-36f1-4a8b-8dc1-699ae1ae2fae"/>
    <x v="187"/>
    <x v="0"/>
    <x v="4"/>
    <x v="4"/>
    <x v="4"/>
    <m/>
    <x v="0"/>
    <x v="146"/>
    <x v="0"/>
    <x v="0"/>
    <x v="83"/>
    <d v="2022-12-16T13:06:56"/>
    <x v="195"/>
    <x v="0"/>
  </r>
  <r>
    <s v="d9b4e02f-97c3-42e3-bd23-8237f0538717"/>
    <x v="215"/>
    <x v="2"/>
    <x v="5"/>
    <x v="5"/>
    <x v="5"/>
    <m/>
    <x v="0"/>
    <x v="147"/>
    <x v="0"/>
    <x v="0"/>
    <x v="130"/>
    <d v="2022-12-16T13:10:30"/>
    <x v="196"/>
    <x v="0"/>
  </r>
  <r>
    <s v="122bbd79-f478-4469-9968-f5bb5a0b4aaa"/>
    <x v="216"/>
    <x v="2"/>
    <x v="0"/>
    <x v="0"/>
    <x v="0"/>
    <m/>
    <x v="0"/>
    <x v="21"/>
    <x v="0"/>
    <x v="0"/>
    <x v="19"/>
    <d v="2022-12-16T13:14:41"/>
    <x v="197"/>
    <x v="0"/>
  </r>
  <r>
    <s v="6e9cd257-cac9-4905-acf8-fef166c9f36c"/>
    <x v="216"/>
    <x v="2"/>
    <x v="0"/>
    <x v="0"/>
    <x v="0"/>
    <m/>
    <x v="0"/>
    <x v="36"/>
    <x v="0"/>
    <x v="0"/>
    <x v="34"/>
    <d v="2022-12-16T13:14:41"/>
    <x v="197"/>
    <x v="0"/>
  </r>
  <r>
    <s v="7d636a8e-ca6f-4ed1-8af5-eba785c3c18d"/>
    <x v="216"/>
    <x v="2"/>
    <x v="0"/>
    <x v="0"/>
    <x v="0"/>
    <m/>
    <x v="0"/>
    <x v="25"/>
    <x v="0"/>
    <x v="0"/>
    <x v="23"/>
    <d v="2022-12-16T13:14:41"/>
    <x v="197"/>
    <x v="0"/>
  </r>
  <r>
    <s v="b24b45bd-b12d-4d65-8dac-13f62f61f374"/>
    <x v="216"/>
    <x v="2"/>
    <x v="7"/>
    <x v="7"/>
    <x v="7"/>
    <m/>
    <x v="0"/>
    <x v="45"/>
    <x v="0"/>
    <x v="0"/>
    <x v="43"/>
    <d v="2022-12-16T13:14:41"/>
    <x v="197"/>
    <x v="0"/>
  </r>
  <r>
    <s v="eb243fa3-24ed-4141-a583-462649709339"/>
    <x v="216"/>
    <x v="2"/>
    <x v="7"/>
    <x v="7"/>
    <x v="7"/>
    <m/>
    <x v="0"/>
    <x v="46"/>
    <x v="0"/>
    <x v="0"/>
    <x v="44"/>
    <d v="2022-12-16T13:14:41"/>
    <x v="197"/>
    <x v="0"/>
  </r>
  <r>
    <s v="f1f5c5bf-afe3-42ca-8e97-7e991adf8dbb"/>
    <x v="216"/>
    <x v="2"/>
    <x v="7"/>
    <x v="7"/>
    <x v="7"/>
    <m/>
    <x v="0"/>
    <x v="47"/>
    <x v="0"/>
    <x v="0"/>
    <x v="45"/>
    <d v="2022-12-16T13:14:41"/>
    <x v="197"/>
    <x v="0"/>
  </r>
  <r>
    <s v="b291e366-1b13-45a8-b534-7baee4cfb27f"/>
    <x v="217"/>
    <x v="2"/>
    <x v="4"/>
    <x v="4"/>
    <x v="4"/>
    <m/>
    <x v="0"/>
    <x v="148"/>
    <x v="0"/>
    <x v="0"/>
    <x v="112"/>
    <d v="2022-12-16T13:15:29"/>
    <x v="198"/>
    <x v="0"/>
  </r>
  <r>
    <s v="a7c36121-bc6f-43ac-9f48-16c41008f785"/>
    <x v="218"/>
    <x v="2"/>
    <x v="4"/>
    <x v="4"/>
    <x v="4"/>
    <s v="null"/>
    <x v="1"/>
    <x v="149"/>
    <x v="10"/>
    <x v="10"/>
    <x v="90"/>
    <d v="2022-12-16T09:23:04"/>
    <x v="199"/>
    <x v="1"/>
  </r>
  <r>
    <s v="48e06851-36e3-4784-aecb-52ac1d016706"/>
    <x v="204"/>
    <x v="2"/>
    <x v="4"/>
    <x v="4"/>
    <x v="4"/>
    <m/>
    <x v="0"/>
    <x v="150"/>
    <x v="0"/>
    <x v="0"/>
    <x v="131"/>
    <d v="2022-12-16T13:26:49"/>
    <x v="200"/>
    <x v="0"/>
  </r>
  <r>
    <s v="6648af03-dcc1-415d-ae33-e6d408696134"/>
    <x v="219"/>
    <x v="2"/>
    <x v="8"/>
    <x v="8"/>
    <x v="5"/>
    <m/>
    <x v="0"/>
    <x v="151"/>
    <x v="0"/>
    <x v="0"/>
    <x v="132"/>
    <d v="2022-12-16T13:28:59"/>
    <x v="201"/>
    <x v="0"/>
  </r>
  <r>
    <s v="792422ac-01c4-4ed3-aa88-5c2180b04584"/>
    <x v="219"/>
    <x v="2"/>
    <x v="0"/>
    <x v="0"/>
    <x v="0"/>
    <m/>
    <x v="0"/>
    <x v="21"/>
    <x v="0"/>
    <x v="0"/>
    <x v="19"/>
    <d v="2022-12-16T13:28:59"/>
    <x v="201"/>
    <x v="0"/>
  </r>
  <r>
    <s v="72acaf36-e5bb-402c-a7ba-d377b879741a"/>
    <x v="219"/>
    <x v="2"/>
    <x v="0"/>
    <x v="0"/>
    <x v="0"/>
    <m/>
    <x v="0"/>
    <x v="36"/>
    <x v="0"/>
    <x v="0"/>
    <x v="34"/>
    <d v="2022-12-16T13:28:59"/>
    <x v="201"/>
    <x v="0"/>
  </r>
  <r>
    <s v="d06481ad-1316-4f4c-b596-2e620003524c"/>
    <x v="219"/>
    <x v="2"/>
    <x v="0"/>
    <x v="0"/>
    <x v="0"/>
    <m/>
    <x v="0"/>
    <x v="25"/>
    <x v="0"/>
    <x v="0"/>
    <x v="23"/>
    <d v="2022-12-16T13:28:59"/>
    <x v="201"/>
    <x v="0"/>
  </r>
  <r>
    <s v="c57269da-5355-4a12-8cbe-7a79c5cca35b"/>
    <x v="219"/>
    <x v="2"/>
    <x v="7"/>
    <x v="7"/>
    <x v="7"/>
    <m/>
    <x v="0"/>
    <x v="45"/>
    <x v="0"/>
    <x v="0"/>
    <x v="43"/>
    <d v="2022-12-16T13:28:59"/>
    <x v="201"/>
    <x v="0"/>
  </r>
  <r>
    <s v="09917188-4696-4435-bd8d-d876f184949a"/>
    <x v="219"/>
    <x v="2"/>
    <x v="7"/>
    <x v="7"/>
    <x v="7"/>
    <m/>
    <x v="0"/>
    <x v="46"/>
    <x v="0"/>
    <x v="0"/>
    <x v="44"/>
    <d v="2022-12-16T13:28:59"/>
    <x v="201"/>
    <x v="0"/>
  </r>
  <r>
    <s v="f9009a79-1c8f-4c71-b86b-17d5cbd06883"/>
    <x v="219"/>
    <x v="2"/>
    <x v="7"/>
    <x v="7"/>
    <x v="7"/>
    <m/>
    <x v="0"/>
    <x v="47"/>
    <x v="0"/>
    <x v="0"/>
    <x v="45"/>
    <d v="2022-12-16T13:28:59"/>
    <x v="201"/>
    <x v="0"/>
  </r>
  <r>
    <s v="a7ed69e7-5938-4168-bcd9-55141f8769d7"/>
    <x v="220"/>
    <x v="2"/>
    <x v="4"/>
    <x v="4"/>
    <x v="4"/>
    <m/>
    <x v="0"/>
    <x v="152"/>
    <x v="0"/>
    <x v="0"/>
    <x v="133"/>
    <d v="2022-12-16T13:42:33"/>
    <x v="202"/>
    <x v="0"/>
  </r>
  <r>
    <s v="360319d8-ac89-4827-b420-b8cd404d5aa4"/>
    <x v="216"/>
    <x v="2"/>
    <x v="8"/>
    <x v="8"/>
    <x v="5"/>
    <s v="null"/>
    <x v="1"/>
    <x v="153"/>
    <x v="2"/>
    <x v="2"/>
    <x v="134"/>
    <d v="2022-12-16T13:14:40"/>
    <x v="203"/>
    <x v="1"/>
  </r>
  <r>
    <s v="43262411-64f6-40e6-85ac-cf6ba35c2e06"/>
    <x v="221"/>
    <x v="2"/>
    <x v="4"/>
    <x v="4"/>
    <x v="4"/>
    <m/>
    <x v="0"/>
    <x v="154"/>
    <x v="0"/>
    <x v="0"/>
    <x v="42"/>
    <d v="2022-12-16T13:45:23"/>
    <x v="204"/>
    <x v="0"/>
  </r>
  <r>
    <s v="475e7a71-5bfe-4d4b-9f48-6efaa1b4efe0"/>
    <x v="222"/>
    <x v="0"/>
    <x v="0"/>
    <x v="0"/>
    <x v="0"/>
    <m/>
    <x v="0"/>
    <x v="21"/>
    <x v="0"/>
    <x v="0"/>
    <x v="19"/>
    <d v="2022-12-16T13:50:48"/>
    <x v="205"/>
    <x v="0"/>
  </r>
  <r>
    <s v="fe0d17a4-a9e2-4c62-9b82-86cd6fd308d0"/>
    <x v="222"/>
    <x v="0"/>
    <x v="7"/>
    <x v="7"/>
    <x v="7"/>
    <m/>
    <x v="0"/>
    <x v="155"/>
    <x v="0"/>
    <x v="0"/>
    <x v="135"/>
    <d v="2022-12-16T13:50:48"/>
    <x v="205"/>
    <x v="0"/>
  </r>
  <r>
    <s v="950aca71-c756-4be5-a531-f756879dd1f3"/>
    <x v="207"/>
    <x v="2"/>
    <x v="8"/>
    <x v="8"/>
    <x v="5"/>
    <s v="null"/>
    <x v="1"/>
    <x v="156"/>
    <x v="2"/>
    <x v="2"/>
    <x v="136"/>
    <d v="2022-12-16T12:30:43"/>
    <x v="206"/>
    <x v="1"/>
  </r>
  <r>
    <s v="5881e740-6930-46e6-8390-fbc65180f3a3"/>
    <x v="222"/>
    <x v="0"/>
    <x v="8"/>
    <x v="8"/>
    <x v="5"/>
    <s v="null"/>
    <x v="1"/>
    <x v="157"/>
    <x v="2"/>
    <x v="2"/>
    <x v="137"/>
    <d v="2022-12-16T13:50:48"/>
    <x v="207"/>
    <x v="1"/>
  </r>
  <r>
    <s v="784b97f0-bb45-4520-982c-5dbed2cd9db1"/>
    <x v="160"/>
    <x v="2"/>
    <x v="6"/>
    <x v="6"/>
    <x v="6"/>
    <m/>
    <x v="0"/>
    <x v="158"/>
    <x v="0"/>
    <x v="0"/>
    <x v="96"/>
    <d v="2022-12-16T13:58:54"/>
    <x v="208"/>
    <x v="0"/>
  </r>
  <r>
    <s v="84f16cb8-00c4-4d46-99c4-a0b48b468be2"/>
    <x v="160"/>
    <x v="2"/>
    <x v="6"/>
    <x v="6"/>
    <x v="6"/>
    <m/>
    <x v="0"/>
    <x v="159"/>
    <x v="0"/>
    <x v="0"/>
    <x v="138"/>
    <d v="2022-12-16T13:59:30"/>
    <x v="209"/>
    <x v="0"/>
  </r>
  <r>
    <s v="29bfd3d4-6fc8-4968-9738-bedd90b37b15"/>
    <x v="223"/>
    <x v="0"/>
    <x v="8"/>
    <x v="8"/>
    <x v="5"/>
    <s v="null"/>
    <x v="1"/>
    <x v="160"/>
    <x v="2"/>
    <x v="2"/>
    <x v="139"/>
    <d v="2022-12-18T05:45:42"/>
    <x v="210"/>
    <x v="1"/>
  </r>
  <r>
    <s v="c3c81496-3e94-4967-9ec8-c5c9934b9604"/>
    <x v="149"/>
    <x v="0"/>
    <x v="4"/>
    <x v="4"/>
    <x v="4"/>
    <m/>
    <x v="0"/>
    <x v="161"/>
    <x v="0"/>
    <x v="0"/>
    <x v="140"/>
    <d v="2022-12-16T14:06:27"/>
    <x v="211"/>
    <x v="0"/>
  </r>
  <r>
    <s v="7b114975-3bb3-4e43-af1e-4e136f9abf7e"/>
    <x v="224"/>
    <x v="2"/>
    <x v="4"/>
    <x v="4"/>
    <x v="4"/>
    <m/>
    <x v="0"/>
    <x v="162"/>
    <x v="0"/>
    <x v="0"/>
    <x v="141"/>
    <d v="2022-12-16T14:14:26"/>
    <x v="212"/>
    <x v="0"/>
  </r>
  <r>
    <s v="76f2bd68-1242-4a4e-8346-d63e3ff0a231"/>
    <x v="48"/>
    <x v="0"/>
    <x v="1"/>
    <x v="1"/>
    <x v="1"/>
    <s v="null"/>
    <x v="1"/>
    <x v="13"/>
    <x v="2"/>
    <x v="2"/>
    <x v="11"/>
    <d v="2022-12-16T02:52:53"/>
    <x v="213"/>
    <x v="1"/>
  </r>
  <r>
    <s v="48dcb012-4e9f-43e3-b20a-3d9ea1acea91"/>
    <x v="223"/>
    <x v="0"/>
    <x v="0"/>
    <x v="0"/>
    <x v="0"/>
    <m/>
    <x v="0"/>
    <x v="163"/>
    <x v="0"/>
    <x v="0"/>
    <x v="142"/>
    <d v="2022-12-18T05:45:42"/>
    <x v="214"/>
    <x v="0"/>
  </r>
  <r>
    <s v="10ed8820-aca6-427f-a197-25101ff87e02"/>
    <x v="214"/>
    <x v="1"/>
    <x v="8"/>
    <x v="8"/>
    <x v="5"/>
    <s v="null"/>
    <x v="1"/>
    <x v="164"/>
    <x v="2"/>
    <x v="2"/>
    <x v="143"/>
    <d v="2022-12-16T13:06:32"/>
    <x v="215"/>
    <x v="1"/>
  </r>
  <r>
    <s v="507e40e8-0022-4555-9913-b3307f685c57"/>
    <x v="163"/>
    <x v="2"/>
    <x v="4"/>
    <x v="4"/>
    <x v="4"/>
    <m/>
    <x v="0"/>
    <x v="165"/>
    <x v="0"/>
    <x v="0"/>
    <x v="144"/>
    <d v="2022-12-16T14:19:46"/>
    <x v="216"/>
    <x v="0"/>
  </r>
  <r>
    <s v="0fd99138-ced9-4d0e-8df5-2da87cea5351"/>
    <x v="200"/>
    <x v="2"/>
    <x v="6"/>
    <x v="6"/>
    <x v="6"/>
    <m/>
    <x v="0"/>
    <x v="166"/>
    <x v="0"/>
    <x v="0"/>
    <x v="140"/>
    <d v="2022-12-16T14:27:27"/>
    <x v="217"/>
    <x v="0"/>
  </r>
  <r>
    <s v="eac507a4-01f9-43bc-975c-c035681fa020"/>
    <x v="225"/>
    <x v="2"/>
    <x v="8"/>
    <x v="8"/>
    <x v="5"/>
    <m/>
    <x v="0"/>
    <x v="167"/>
    <x v="0"/>
    <x v="0"/>
    <x v="145"/>
    <d v="2022-12-16T14:28:56"/>
    <x v="218"/>
    <x v="0"/>
  </r>
  <r>
    <s v="3a6d434b-4b43-46b2-afb9-bf5aa96aa972"/>
    <x v="225"/>
    <x v="2"/>
    <x v="0"/>
    <x v="0"/>
    <x v="0"/>
    <m/>
    <x v="0"/>
    <x v="21"/>
    <x v="0"/>
    <x v="0"/>
    <x v="19"/>
    <d v="2022-12-16T14:28:56"/>
    <x v="218"/>
    <x v="0"/>
  </r>
  <r>
    <s v="87529c2d-7ca4-49a3-9e69-32272d5c9761"/>
    <x v="225"/>
    <x v="2"/>
    <x v="7"/>
    <x v="7"/>
    <x v="7"/>
    <m/>
    <x v="0"/>
    <x v="168"/>
    <x v="0"/>
    <x v="0"/>
    <x v="146"/>
    <d v="2022-12-16T14:28:56"/>
    <x v="218"/>
    <x v="0"/>
  </r>
  <r>
    <s v="63ddadb9-d4e8-4049-886b-3a148c7fa4e7"/>
    <x v="223"/>
    <x v="0"/>
    <x v="0"/>
    <x v="0"/>
    <x v="0"/>
    <m/>
    <x v="0"/>
    <x v="169"/>
    <x v="0"/>
    <x v="0"/>
    <x v="147"/>
    <d v="2022-12-18T05:45:42"/>
    <x v="214"/>
    <x v="0"/>
  </r>
  <r>
    <s v="d56d8968-ccb1-40fa-a0c5-e59b16215912"/>
    <x v="223"/>
    <x v="0"/>
    <x v="0"/>
    <x v="0"/>
    <x v="0"/>
    <m/>
    <x v="0"/>
    <x v="71"/>
    <x v="0"/>
    <x v="0"/>
    <x v="69"/>
    <d v="2022-12-18T05:45:42"/>
    <x v="214"/>
    <x v="0"/>
  </r>
  <r>
    <s v="05846189-6636-4699-9045-396a80a4985f"/>
    <x v="226"/>
    <x v="1"/>
    <x v="5"/>
    <x v="5"/>
    <x v="5"/>
    <s v="null"/>
    <x v="1"/>
    <x v="170"/>
    <x v="2"/>
    <x v="2"/>
    <x v="148"/>
    <d v="2022-12-16T15:20:54"/>
    <x v="219"/>
    <x v="1"/>
  </r>
  <r>
    <s v="778683ba-1f99-4c04-9743-dd771d637554"/>
    <x v="227"/>
    <x v="2"/>
    <x v="4"/>
    <x v="4"/>
    <x v="4"/>
    <m/>
    <x v="0"/>
    <x v="171"/>
    <x v="0"/>
    <x v="0"/>
    <x v="149"/>
    <d v="2022-12-18T09:34:34"/>
    <x v="220"/>
    <x v="0"/>
  </r>
  <r>
    <s v="e810f2f7-0681-433d-9a69-6332491313e9"/>
    <x v="188"/>
    <x v="1"/>
    <x v="4"/>
    <x v="4"/>
    <x v="4"/>
    <s v="his consultation was already done with the other doctor before so no session was done"/>
    <x v="1"/>
    <x v="172"/>
    <x v="11"/>
    <x v="11"/>
    <x v="150"/>
    <d v="2022-12-16T12:30:09"/>
    <x v="221"/>
    <x v="1"/>
  </r>
  <r>
    <s v="a87acac0-8a48-4675-b9a0-8ef9893fbca8"/>
    <x v="228"/>
    <x v="0"/>
    <x v="3"/>
    <x v="3"/>
    <x v="3"/>
    <m/>
    <x v="0"/>
    <x v="124"/>
    <x v="0"/>
    <x v="0"/>
    <x v="114"/>
    <d v="2022-12-19T00:07:50"/>
    <x v="222"/>
    <x v="0"/>
  </r>
  <r>
    <s v="4b533626-6f6d-4796-9ab0-b5e4d819e01d"/>
    <x v="229"/>
    <x v="0"/>
    <x v="1"/>
    <x v="1"/>
    <x v="1"/>
    <m/>
    <x v="0"/>
    <x v="173"/>
    <x v="0"/>
    <x v="0"/>
    <x v="114"/>
    <d v="2022-12-19T00:08:00"/>
    <x v="223"/>
    <x v="0"/>
  </r>
  <r>
    <s v="ebe1f3e3-374e-4a3f-b36e-d06e26530843"/>
    <x v="230"/>
    <x v="0"/>
    <x v="3"/>
    <x v="3"/>
    <x v="3"/>
    <m/>
    <x v="0"/>
    <x v="124"/>
    <x v="0"/>
    <x v="0"/>
    <x v="114"/>
    <d v="2022-12-19T00:08:09"/>
    <x v="224"/>
    <x v="0"/>
  </r>
  <r>
    <s v="3d835b22-502e-43e2-ad98-ae98ef161c40"/>
    <x v="122"/>
    <x v="2"/>
    <x v="8"/>
    <x v="8"/>
    <x v="5"/>
    <s v="null"/>
    <x v="1"/>
    <x v="174"/>
    <x v="2"/>
    <x v="2"/>
    <x v="151"/>
    <d v="2022-12-16T05:54:46"/>
    <x v="225"/>
    <x v="1"/>
  </r>
  <r>
    <s v="f2ff8742-09dc-4497-963e-228662f19414"/>
    <x v="231"/>
    <x v="2"/>
    <x v="1"/>
    <x v="1"/>
    <x v="1"/>
    <s v="null"/>
    <x v="1"/>
    <x v="175"/>
    <x v="2"/>
    <x v="2"/>
    <x v="152"/>
    <d v="2022-12-17T00:11:04"/>
    <x v="226"/>
    <x v="1"/>
  </r>
  <r>
    <s v="8a12825d-7d1e-45f9-b747-67c949f97e5a"/>
    <x v="232"/>
    <x v="2"/>
    <x v="5"/>
    <x v="5"/>
    <x v="5"/>
    <s v="null"/>
    <x v="0"/>
    <x v="176"/>
    <x v="6"/>
    <x v="6"/>
    <x v="153"/>
    <d v="2022-12-19T07:44:58"/>
    <x v="227"/>
    <x v="0"/>
  </r>
  <r>
    <s v="633de61b-4c18-42b3-9f21-f7f62c6467e4"/>
    <x v="233"/>
    <x v="2"/>
    <x v="8"/>
    <x v="8"/>
    <x v="5"/>
    <m/>
    <x v="0"/>
    <x v="177"/>
    <x v="0"/>
    <x v="0"/>
    <x v="154"/>
    <d v="2022-12-19T08:48:17"/>
    <x v="228"/>
    <x v="0"/>
  </r>
  <r>
    <s v="0ba14a49-d5f1-4a07-8d2c-f103c1728c63"/>
    <x v="233"/>
    <x v="2"/>
    <x v="0"/>
    <x v="0"/>
    <x v="0"/>
    <m/>
    <x v="0"/>
    <x v="178"/>
    <x v="0"/>
    <x v="0"/>
    <x v="155"/>
    <d v="2022-12-19T08:48:17"/>
    <x v="228"/>
    <x v="0"/>
  </r>
  <r>
    <s v="fc3bc1f9-3ad0-4cda-916e-f6554abcbe27"/>
    <x v="233"/>
    <x v="2"/>
    <x v="7"/>
    <x v="7"/>
    <x v="7"/>
    <m/>
    <x v="0"/>
    <x v="179"/>
    <x v="0"/>
    <x v="0"/>
    <x v="156"/>
    <d v="2022-12-19T08:48:17"/>
    <x v="228"/>
    <x v="0"/>
  </r>
  <r>
    <s v="f51416b1-d4e7-47a2-9067-57384b316160"/>
    <x v="234"/>
    <x v="1"/>
    <x v="5"/>
    <x v="5"/>
    <x v="5"/>
    <s v="null"/>
    <x v="1"/>
    <x v="180"/>
    <x v="2"/>
    <x v="2"/>
    <x v="157"/>
    <d v="2022-12-19T07:50:52"/>
    <x v="229"/>
    <x v="1"/>
  </r>
  <r>
    <s v="bbe9015a-f7bc-4605-a537-086cf103cf94"/>
    <x v="234"/>
    <x v="1"/>
    <x v="5"/>
    <x v="5"/>
    <x v="5"/>
    <s v="null"/>
    <x v="1"/>
    <x v="180"/>
    <x v="2"/>
    <x v="2"/>
    <x v="157"/>
    <d v="2022-12-19T07:50:52"/>
    <x v="230"/>
    <x v="1"/>
  </r>
  <r>
    <s v="cbc393fb-27b8-447a-9060-a41ad8903b75"/>
    <x v="235"/>
    <x v="1"/>
    <x v="4"/>
    <x v="4"/>
    <x v="4"/>
    <m/>
    <x v="0"/>
    <x v="181"/>
    <x v="0"/>
    <x v="0"/>
    <x v="158"/>
    <d v="2022-12-19T10:23:11"/>
    <x v="231"/>
    <x v="0"/>
  </r>
  <r>
    <s v="95050722-c52e-4ae7-90dc-a9c1a26e5fc7"/>
    <x v="236"/>
    <x v="0"/>
    <x v="4"/>
    <x v="4"/>
    <x v="4"/>
    <m/>
    <x v="0"/>
    <x v="182"/>
    <x v="0"/>
    <x v="0"/>
    <x v="159"/>
    <d v="2022-12-19T11:29:44"/>
    <x v="232"/>
    <x v="0"/>
  </r>
  <r>
    <s v="c09870d1-88c9-4b88-af04-fb5ca97823cf"/>
    <x v="237"/>
    <x v="1"/>
    <x v="0"/>
    <x v="0"/>
    <x v="0"/>
    <m/>
    <x v="0"/>
    <x v="178"/>
    <x v="0"/>
    <x v="0"/>
    <x v="155"/>
    <d v="2022-12-19T11:34:45"/>
    <x v="233"/>
    <x v="0"/>
  </r>
  <r>
    <s v="28c930fa-c3e8-4852-a02a-00402dc3a742"/>
    <x v="237"/>
    <x v="1"/>
    <x v="7"/>
    <x v="7"/>
    <x v="7"/>
    <m/>
    <x v="0"/>
    <x v="183"/>
    <x v="0"/>
    <x v="0"/>
    <x v="160"/>
    <d v="2022-12-19T11:34:45"/>
    <x v="233"/>
    <x v="0"/>
  </r>
  <r>
    <s v="f4525466-7b1f-4fd1-a0cb-8b8725573fd0"/>
    <x v="237"/>
    <x v="1"/>
    <x v="8"/>
    <x v="8"/>
    <x v="5"/>
    <s v="null"/>
    <x v="1"/>
    <x v="184"/>
    <x v="2"/>
    <x v="2"/>
    <x v="161"/>
    <d v="2022-12-19T11:34:45"/>
    <x v="234"/>
    <x v="1"/>
  </r>
  <r>
    <s v="4b86d0b2-79e0-4765-a0e3-ea696553f15a"/>
    <x v="238"/>
    <x v="0"/>
    <x v="1"/>
    <x v="1"/>
    <x v="1"/>
    <s v="null"/>
    <x v="0"/>
    <x v="185"/>
    <x v="4"/>
    <x v="4"/>
    <x v="162"/>
    <d v="2022-12-17T00:08:40"/>
    <x v="235"/>
    <x v="0"/>
  </r>
  <r>
    <s v="c49aba57-15bd-4f30-a3ff-6b47a8387a7b"/>
    <x v="239"/>
    <x v="2"/>
    <x v="1"/>
    <x v="1"/>
    <x v="1"/>
    <s v="null"/>
    <x v="1"/>
    <x v="186"/>
    <x v="2"/>
    <x v="2"/>
    <x v="163"/>
    <d v="2022-12-17T00:08:48"/>
    <x v="236"/>
    <x v="1"/>
  </r>
  <r>
    <s v="75a4e54f-674b-45e6-bff8-1633187aa06d"/>
    <x v="240"/>
    <x v="0"/>
    <x v="1"/>
    <x v="1"/>
    <x v="1"/>
    <s v="Cx said he will call us back by himself. He didn't gave us any specific time to call back."/>
    <x v="0"/>
    <x v="187"/>
    <x v="1"/>
    <x v="1"/>
    <x v="164"/>
    <d v="2022-12-17T00:08:34"/>
    <x v="237"/>
    <x v="0"/>
  </r>
  <r>
    <s v="e684bf7f-cb03-413a-8c13-350e5fc87d7a"/>
    <x v="241"/>
    <x v="2"/>
    <x v="1"/>
    <x v="1"/>
    <x v="1"/>
    <s v="done on 9th Dec"/>
    <x v="1"/>
    <x v="186"/>
    <x v="2"/>
    <x v="2"/>
    <x v="163"/>
    <d v="2022-12-17T00:11:30"/>
    <x v="238"/>
    <x v="1"/>
  </r>
  <r>
    <s v="6548044a-ef5c-4061-bdc9-d075736fa245"/>
    <x v="242"/>
    <x v="2"/>
    <x v="1"/>
    <x v="1"/>
    <x v="1"/>
    <s v="done on 9th Dec"/>
    <x v="1"/>
    <x v="186"/>
    <x v="2"/>
    <x v="2"/>
    <x v="163"/>
    <d v="2022-12-17T00:08:21"/>
    <x v="239"/>
    <x v="1"/>
  </r>
  <r>
    <s v="4e01b7f5-368f-49b9-aa25-11041168aef9"/>
    <x v="243"/>
    <x v="2"/>
    <x v="1"/>
    <x v="1"/>
    <x v="1"/>
    <s v="Done on 13 dec"/>
    <x v="1"/>
    <x v="186"/>
    <x v="2"/>
    <x v="2"/>
    <x v="163"/>
    <d v="2022-12-17T00:11:19"/>
    <x v="240"/>
    <x v="1"/>
  </r>
  <r>
    <s v="93a7be9a-e3ad-4586-abcf-2e6a13561b53"/>
    <x v="244"/>
    <x v="0"/>
    <x v="1"/>
    <x v="1"/>
    <x v="1"/>
    <s v="null"/>
    <x v="1"/>
    <x v="188"/>
    <x v="2"/>
    <x v="2"/>
    <x v="61"/>
    <d v="2022-12-17T00:10:28"/>
    <x v="241"/>
    <x v="1"/>
  </r>
  <r>
    <s v="dec94923-8dd6-47ec-8b03-5dc99f578379"/>
    <x v="245"/>
    <x v="1"/>
    <x v="4"/>
    <x v="4"/>
    <x v="4"/>
    <m/>
    <x v="0"/>
    <x v="189"/>
    <x v="0"/>
    <x v="0"/>
    <x v="165"/>
    <d v="2022-12-19T11:54:26"/>
    <x v="242"/>
    <x v="0"/>
  </r>
  <r>
    <s v="5f9c7c79-2b63-4ef8-aa4a-e3f7631f07e2"/>
    <x v="246"/>
    <x v="2"/>
    <x v="1"/>
    <x v="1"/>
    <x v="1"/>
    <s v="D"/>
    <x v="1"/>
    <x v="186"/>
    <x v="2"/>
    <x v="2"/>
    <x v="163"/>
    <d v="2022-12-17T00:10:50"/>
    <x v="243"/>
    <x v="1"/>
  </r>
  <r>
    <s v="51f0d53c-c00d-4b66-876e-293882f0a26d"/>
    <x v="229"/>
    <x v="0"/>
    <x v="1"/>
    <x v="1"/>
    <x v="1"/>
    <s v="Need to book a slot for Tuesday"/>
    <x v="0"/>
    <x v="20"/>
    <x v="4"/>
    <x v="4"/>
    <x v="18"/>
    <d v="2022-12-17T00:12:15"/>
    <x v="244"/>
    <x v="0"/>
  </r>
  <r>
    <s v="200e7559-fc8b-4cde-8d37-a6334867b0c6"/>
    <x v="21"/>
    <x v="0"/>
    <x v="1"/>
    <x v="1"/>
    <x v="1"/>
    <s v="Follow up was done on 15th Dec"/>
    <x v="1"/>
    <x v="186"/>
    <x v="2"/>
    <x v="2"/>
    <x v="163"/>
    <d v="2022-12-17T00:09:22"/>
    <x v="245"/>
    <x v="1"/>
  </r>
  <r>
    <s v="947272e8-2815-4d29-90d4-44663d6d16a3"/>
    <x v="247"/>
    <x v="0"/>
    <x v="1"/>
    <x v="1"/>
    <x v="1"/>
    <s v="null"/>
    <x v="1"/>
    <x v="186"/>
    <x v="2"/>
    <x v="2"/>
    <x v="163"/>
    <d v="2022-12-17T00:10:07"/>
    <x v="246"/>
    <x v="1"/>
  </r>
  <r>
    <s v="85766a7c-6ae1-48ca-aa1d-eca10a17c239"/>
    <x v="248"/>
    <x v="2"/>
    <x v="1"/>
    <x v="1"/>
    <x v="1"/>
    <s v="null"/>
    <x v="0"/>
    <x v="190"/>
    <x v="6"/>
    <x v="6"/>
    <x v="166"/>
    <d v="2022-12-17T00:09:53"/>
    <x v="247"/>
    <x v="0"/>
  </r>
  <r>
    <s v="ced998a7-3f0b-4a19-9a13-8512b3075374"/>
    <x v="249"/>
    <x v="0"/>
    <x v="1"/>
    <x v="1"/>
    <x v="1"/>
    <s v="Cx asked me to give him a call back on Sunday."/>
    <x v="1"/>
    <x v="186"/>
    <x v="5"/>
    <x v="5"/>
    <x v="163"/>
    <d v="2022-12-17T00:10:56"/>
    <x v="248"/>
    <x v="1"/>
  </r>
  <r>
    <s v="3f2f19a9-2914-43b7-8dfc-1c1da8d2cc18"/>
    <x v="250"/>
    <x v="2"/>
    <x v="1"/>
    <x v="1"/>
    <x v="1"/>
    <s v="null"/>
    <x v="1"/>
    <x v="186"/>
    <x v="2"/>
    <x v="2"/>
    <x v="163"/>
    <d v="2022-12-17T00:09:40"/>
    <x v="249"/>
    <x v="1"/>
  </r>
  <r>
    <s v="3e64f148-dcb4-4b6a-86e7-4e59f055cba8"/>
    <x v="251"/>
    <x v="0"/>
    <x v="1"/>
    <x v="1"/>
    <x v="1"/>
    <s v="null"/>
    <x v="1"/>
    <x v="186"/>
    <x v="2"/>
    <x v="2"/>
    <x v="163"/>
    <d v="2022-12-17T00:11:37"/>
    <x v="250"/>
    <x v="1"/>
  </r>
  <r>
    <s v="fb9f9821-a4ef-4423-80dc-fc898df51efd"/>
    <x v="252"/>
    <x v="0"/>
    <x v="1"/>
    <x v="1"/>
    <x v="1"/>
    <s v="null"/>
    <x v="1"/>
    <x v="186"/>
    <x v="2"/>
    <x v="2"/>
    <x v="163"/>
    <d v="2022-12-17T00:11:45"/>
    <x v="251"/>
    <x v="1"/>
  </r>
  <r>
    <s v="4e2a7e2a-529a-438e-812a-95326ba82733"/>
    <x v="253"/>
    <x v="2"/>
    <x v="1"/>
    <x v="1"/>
    <x v="1"/>
    <s v="null"/>
    <x v="1"/>
    <x v="186"/>
    <x v="2"/>
    <x v="2"/>
    <x v="163"/>
    <d v="2022-12-17T00:09:33"/>
    <x v="252"/>
    <x v="1"/>
  </r>
  <r>
    <s v="c9b85210-c38c-4648-9206-698f70c09f00"/>
    <x v="228"/>
    <x v="0"/>
    <x v="1"/>
    <x v="1"/>
    <x v="1"/>
    <s v="null"/>
    <x v="1"/>
    <x v="186"/>
    <x v="7"/>
    <x v="7"/>
    <x v="163"/>
    <d v="2022-12-17T00:12:01"/>
    <x v="253"/>
    <x v="1"/>
  </r>
  <r>
    <s v="1abbaabc-7bcb-436b-a2cc-1daa55d528b1"/>
    <x v="254"/>
    <x v="2"/>
    <x v="1"/>
    <x v="1"/>
    <x v="1"/>
    <s v="null"/>
    <x v="1"/>
    <x v="186"/>
    <x v="2"/>
    <x v="2"/>
    <x v="163"/>
    <d v="2022-12-17T00:09:47"/>
    <x v="254"/>
    <x v="1"/>
  </r>
  <r>
    <s v="a1953658-dc8d-48e2-bf93-07348f8b2a96"/>
    <x v="255"/>
    <x v="2"/>
    <x v="1"/>
    <x v="1"/>
    <x v="1"/>
    <s v="null"/>
    <x v="1"/>
    <x v="186"/>
    <x v="2"/>
    <x v="2"/>
    <x v="163"/>
    <d v="2022-12-17T00:09:59"/>
    <x v="255"/>
    <x v="1"/>
  </r>
  <r>
    <s v="d1421462-c895-44f1-a68f-87de5891557e"/>
    <x v="256"/>
    <x v="0"/>
    <x v="1"/>
    <x v="1"/>
    <x v="1"/>
    <s v="null"/>
    <x v="0"/>
    <x v="191"/>
    <x v="4"/>
    <x v="4"/>
    <x v="167"/>
    <d v="2022-12-17T00:12:07"/>
    <x v="256"/>
    <x v="0"/>
  </r>
  <r>
    <s v="6b204f6e-9d13-472d-9145-67a56534b6bf"/>
    <x v="257"/>
    <x v="0"/>
    <x v="3"/>
    <x v="3"/>
    <x v="3"/>
    <s v="null"/>
    <x v="1"/>
    <x v="192"/>
    <x v="7"/>
    <x v="7"/>
    <x v="168"/>
    <d v="2022-12-17T00:12:49"/>
    <x v="257"/>
    <x v="1"/>
  </r>
  <r>
    <s v="36b1a18b-fe81-4063-8c97-69aecce1c908"/>
    <x v="258"/>
    <x v="2"/>
    <x v="4"/>
    <x v="4"/>
    <x v="4"/>
    <m/>
    <x v="0"/>
    <x v="193"/>
    <x v="0"/>
    <x v="0"/>
    <x v="4"/>
    <d v="2022-12-18T05:56:31"/>
    <x v="258"/>
    <x v="0"/>
  </r>
  <r>
    <s v="b5268dad-8434-458e-9aae-6a4f884d9316"/>
    <x v="259"/>
    <x v="0"/>
    <x v="4"/>
    <x v="4"/>
    <x v="4"/>
    <s v="null"/>
    <x v="1"/>
    <x v="194"/>
    <x v="10"/>
    <x v="10"/>
    <x v="35"/>
    <d v="2022-12-18T09:36:53"/>
    <x v="259"/>
    <x v="1"/>
  </r>
  <r>
    <s v="5579340e-87af-402c-a0de-e7168d784305"/>
    <x v="260"/>
    <x v="0"/>
    <x v="5"/>
    <x v="5"/>
    <x v="5"/>
    <s v="null"/>
    <x v="0"/>
    <x v="195"/>
    <x v="6"/>
    <x v="6"/>
    <x v="169"/>
    <d v="2022-12-18T12:37:53"/>
    <x v="260"/>
    <x v="0"/>
  </r>
  <r>
    <s v="6b21d4f5-543e-4476-aaae-c6a1b986e0ea"/>
    <x v="35"/>
    <x v="2"/>
    <x v="3"/>
    <x v="3"/>
    <x v="3"/>
    <m/>
    <x v="0"/>
    <x v="124"/>
    <x v="0"/>
    <x v="0"/>
    <x v="114"/>
    <d v="2022-12-19T00:07:50"/>
    <x v="222"/>
    <x v="0"/>
  </r>
  <r>
    <s v="5d6dcf95-6798-4982-8fde-4f44dc915e55"/>
    <x v="261"/>
    <x v="2"/>
    <x v="3"/>
    <x v="3"/>
    <x v="3"/>
    <m/>
    <x v="0"/>
    <x v="124"/>
    <x v="0"/>
    <x v="0"/>
    <x v="114"/>
    <d v="2022-12-19T00:08:10"/>
    <x v="261"/>
    <x v="0"/>
  </r>
  <r>
    <s v="9c2f0bff-3fa2-48ed-b205-db0997504de9"/>
    <x v="262"/>
    <x v="2"/>
    <x v="8"/>
    <x v="8"/>
    <x v="5"/>
    <s v="null"/>
    <x v="0"/>
    <x v="196"/>
    <x v="1"/>
    <x v="1"/>
    <x v="170"/>
    <d v="2022-12-17T15:30:56"/>
    <x v="262"/>
    <x v="0"/>
  </r>
  <r>
    <s v="94b74a2b-ead8-4173-9f6a-5be5a04cdc99"/>
    <x v="263"/>
    <x v="2"/>
    <x v="1"/>
    <x v="1"/>
    <x v="1"/>
    <s v="null"/>
    <x v="1"/>
    <x v="173"/>
    <x v="2"/>
    <x v="2"/>
    <x v="114"/>
    <d v="2022-12-19T00:08:00"/>
    <x v="263"/>
    <x v="1"/>
  </r>
  <r>
    <s v="069288e8-943d-4c7d-b335-cdaa0934dc17"/>
    <x v="264"/>
    <x v="1"/>
    <x v="4"/>
    <x v="4"/>
    <x v="4"/>
    <m/>
    <x v="0"/>
    <x v="197"/>
    <x v="0"/>
    <x v="0"/>
    <x v="171"/>
    <d v="2022-12-19T07:46:13"/>
    <x v="264"/>
    <x v="0"/>
  </r>
  <r>
    <s v="6a1e9347-e117-4aae-8d24-e85bfe6639e8"/>
    <x v="265"/>
    <x v="2"/>
    <x v="8"/>
    <x v="8"/>
    <x v="5"/>
    <m/>
    <x v="0"/>
    <x v="198"/>
    <x v="0"/>
    <x v="0"/>
    <x v="172"/>
    <d v="2022-12-19T07:58:15"/>
    <x v="265"/>
    <x v="0"/>
  </r>
  <r>
    <s v="ddff7acf-4a84-464b-b56d-4d84961c843b"/>
    <x v="265"/>
    <x v="2"/>
    <x v="0"/>
    <x v="0"/>
    <x v="0"/>
    <m/>
    <x v="0"/>
    <x v="199"/>
    <x v="0"/>
    <x v="0"/>
    <x v="173"/>
    <d v="2022-12-19T07:58:15"/>
    <x v="265"/>
    <x v="0"/>
  </r>
  <r>
    <s v="a6569107-ae4d-4cf8-ac92-582368a06b47"/>
    <x v="265"/>
    <x v="2"/>
    <x v="0"/>
    <x v="0"/>
    <x v="0"/>
    <m/>
    <x v="0"/>
    <x v="200"/>
    <x v="0"/>
    <x v="0"/>
    <x v="174"/>
    <d v="2022-12-19T07:58:15"/>
    <x v="265"/>
    <x v="0"/>
  </r>
  <r>
    <s v="e7766840-2444-4b8a-a0b6-f3942095745c"/>
    <x v="265"/>
    <x v="2"/>
    <x v="0"/>
    <x v="0"/>
    <x v="0"/>
    <m/>
    <x v="0"/>
    <x v="178"/>
    <x v="0"/>
    <x v="0"/>
    <x v="155"/>
    <d v="2022-12-19T07:58:15"/>
    <x v="265"/>
    <x v="0"/>
  </r>
  <r>
    <s v="b1803a14-285a-4471-a9fa-032906577b81"/>
    <x v="265"/>
    <x v="2"/>
    <x v="7"/>
    <x v="7"/>
    <x v="7"/>
    <m/>
    <x v="0"/>
    <x v="201"/>
    <x v="0"/>
    <x v="0"/>
    <x v="175"/>
    <d v="2022-12-19T07:58:15"/>
    <x v="265"/>
    <x v="0"/>
  </r>
  <r>
    <s v="c1215bdf-9b05-40f3-9239-251f61d6635d"/>
    <x v="265"/>
    <x v="2"/>
    <x v="7"/>
    <x v="7"/>
    <x v="7"/>
    <m/>
    <x v="0"/>
    <x v="202"/>
    <x v="0"/>
    <x v="0"/>
    <x v="176"/>
    <d v="2022-12-19T07:58:15"/>
    <x v="265"/>
    <x v="0"/>
  </r>
  <r>
    <s v="30b9a2ca-f4d5-4225-84a7-47e0ccd68af4"/>
    <x v="265"/>
    <x v="2"/>
    <x v="7"/>
    <x v="7"/>
    <x v="7"/>
    <m/>
    <x v="0"/>
    <x v="203"/>
    <x v="0"/>
    <x v="0"/>
    <x v="177"/>
    <d v="2022-12-19T07:58:15"/>
    <x v="265"/>
    <x v="0"/>
  </r>
  <r>
    <s v="ef902740-a663-49af-b717-cbab4c3ae233"/>
    <x v="266"/>
    <x v="2"/>
    <x v="4"/>
    <x v="4"/>
    <x v="4"/>
    <m/>
    <x v="0"/>
    <x v="204"/>
    <x v="0"/>
    <x v="0"/>
    <x v="12"/>
    <d v="2022-12-19T08:54:23"/>
    <x v="266"/>
    <x v="0"/>
  </r>
  <r>
    <s v="afe9ce65-c525-45a4-86be-cab43506dd8f"/>
    <x v="267"/>
    <x v="1"/>
    <x v="0"/>
    <x v="0"/>
    <x v="0"/>
    <m/>
    <x v="0"/>
    <x v="178"/>
    <x v="0"/>
    <x v="0"/>
    <x v="155"/>
    <d v="2022-12-19T10:25:51"/>
    <x v="267"/>
    <x v="0"/>
  </r>
  <r>
    <s v="4f76ee79-6467-4493-815a-30ed5072c7dd"/>
    <x v="267"/>
    <x v="1"/>
    <x v="7"/>
    <x v="7"/>
    <x v="7"/>
    <m/>
    <x v="0"/>
    <x v="205"/>
    <x v="0"/>
    <x v="0"/>
    <x v="178"/>
    <d v="2022-12-19T10:25:51"/>
    <x v="267"/>
    <x v="0"/>
  </r>
  <r>
    <s v="81a5884e-42eb-48ce-b54f-1d20cec9d534"/>
    <x v="267"/>
    <x v="1"/>
    <x v="8"/>
    <x v="8"/>
    <x v="5"/>
    <s v="null"/>
    <x v="1"/>
    <x v="206"/>
    <x v="2"/>
    <x v="2"/>
    <x v="179"/>
    <d v="2022-12-19T10:25:51"/>
    <x v="268"/>
    <x v="1"/>
  </r>
  <r>
    <s v="571c46be-274c-48e3-bd51-6202acbdc6fc"/>
    <x v="268"/>
    <x v="1"/>
    <x v="5"/>
    <x v="5"/>
    <x v="5"/>
    <s v="null"/>
    <x v="1"/>
    <x v="207"/>
    <x v="2"/>
    <x v="2"/>
    <x v="180"/>
    <d v="2022-12-19T11:32:00"/>
    <x v="269"/>
    <x v="1"/>
  </r>
  <r>
    <s v="9ca03a00-3f12-4559-884f-c2b4f79fe884"/>
    <x v="269"/>
    <x v="1"/>
    <x v="4"/>
    <x v="4"/>
    <x v="4"/>
    <m/>
    <x v="0"/>
    <x v="208"/>
    <x v="0"/>
    <x v="0"/>
    <x v="181"/>
    <d v="2022-12-19T11:40:59"/>
    <x v="270"/>
    <x v="0"/>
  </r>
  <r>
    <s v="eca4e474-be31-4489-9771-92a44611825b"/>
    <x v="270"/>
    <x v="1"/>
    <x v="5"/>
    <x v="5"/>
    <x v="5"/>
    <m/>
    <x v="0"/>
    <x v="209"/>
    <x v="0"/>
    <x v="0"/>
    <x v="182"/>
    <d v="2022-12-19T12:03:59"/>
    <x v="271"/>
    <x v="0"/>
  </r>
  <r>
    <s v="c23b16ca-aeca-4c78-853f-52ad73c6ee38"/>
    <x v="271"/>
    <x v="2"/>
    <x v="1"/>
    <x v="1"/>
    <x v="1"/>
    <s v="null"/>
    <x v="1"/>
    <x v="186"/>
    <x v="2"/>
    <x v="2"/>
    <x v="163"/>
    <d v="2022-12-17T00:11:37"/>
    <x v="272"/>
    <x v="1"/>
  </r>
  <r>
    <s v="2135c065-2372-472a-b9b7-43af5604fdef"/>
    <x v="229"/>
    <x v="0"/>
    <x v="3"/>
    <x v="3"/>
    <x v="3"/>
    <s v="Need to book a slot for Tuesday"/>
    <x v="0"/>
    <x v="210"/>
    <x v="4"/>
    <x v="4"/>
    <x v="183"/>
    <d v="2022-12-17T00:14:05"/>
    <x v="273"/>
    <x v="0"/>
  </r>
  <r>
    <s v="a0a2badb-81ee-4ba2-a448-9d29b41b4c15"/>
    <x v="102"/>
    <x v="0"/>
    <x v="3"/>
    <x v="3"/>
    <x v="3"/>
    <s v="null"/>
    <x v="1"/>
    <x v="211"/>
    <x v="2"/>
    <x v="2"/>
    <x v="184"/>
    <d v="2022-12-17T00:13:46"/>
    <x v="274"/>
    <x v="1"/>
  </r>
  <r>
    <s v="cf070ec3-959c-4632-a476-187f61af51ea"/>
    <x v="272"/>
    <x v="2"/>
    <x v="1"/>
    <x v="1"/>
    <x v="1"/>
    <s v="null"/>
    <x v="1"/>
    <x v="186"/>
    <x v="2"/>
    <x v="2"/>
    <x v="163"/>
    <d v="2022-12-17T00:08:28"/>
    <x v="275"/>
    <x v="1"/>
  </r>
  <r>
    <s v="48ef372c-6ffc-4e3e-a7e3-7bbf9a5da7f3"/>
    <x v="273"/>
    <x v="2"/>
    <x v="1"/>
    <x v="1"/>
    <x v="1"/>
    <s v="null"/>
    <x v="0"/>
    <x v="212"/>
    <x v="4"/>
    <x v="4"/>
    <x v="185"/>
    <d v="2022-12-17T00:08:48"/>
    <x v="276"/>
    <x v="0"/>
  </r>
  <r>
    <s v="d8a4eb0b-e746-45ed-a6b5-31cf16936a85"/>
    <x v="274"/>
    <x v="0"/>
    <x v="1"/>
    <x v="1"/>
    <x v="1"/>
    <s v="null"/>
    <x v="1"/>
    <x v="186"/>
    <x v="2"/>
    <x v="2"/>
    <x v="163"/>
    <d v="2022-12-17T00:08:14"/>
    <x v="277"/>
    <x v="1"/>
  </r>
  <r>
    <s v="6723a58a-7d62-4d6e-83ed-12befae1df8a"/>
    <x v="275"/>
    <x v="0"/>
    <x v="1"/>
    <x v="1"/>
    <x v="1"/>
    <s v="null"/>
    <x v="1"/>
    <x v="186"/>
    <x v="2"/>
    <x v="2"/>
    <x v="163"/>
    <d v="2022-12-17T00:09:34"/>
    <x v="278"/>
    <x v="1"/>
  </r>
  <r>
    <s v="24a93325-0366-4a5f-9121-d75dd1404a9b"/>
    <x v="73"/>
    <x v="0"/>
    <x v="1"/>
    <x v="1"/>
    <x v="1"/>
    <s v="null"/>
    <x v="1"/>
    <x v="186"/>
    <x v="2"/>
    <x v="2"/>
    <x v="163"/>
    <d v="2022-12-17T00:11:10"/>
    <x v="279"/>
    <x v="1"/>
  </r>
  <r>
    <s v="5c23874e-587e-45be-b228-9cffa0cec23c"/>
    <x v="73"/>
    <x v="0"/>
    <x v="1"/>
    <x v="1"/>
    <x v="1"/>
    <s v="null"/>
    <x v="1"/>
    <x v="213"/>
    <x v="2"/>
    <x v="2"/>
    <x v="186"/>
    <d v="2022-12-17T00:09:15"/>
    <x v="280"/>
    <x v="1"/>
  </r>
  <r>
    <s v="df1f0450-a43c-49b3-b9b6-32df815cfc9f"/>
    <x v="48"/>
    <x v="0"/>
    <x v="1"/>
    <x v="1"/>
    <x v="1"/>
    <s v="null"/>
    <x v="1"/>
    <x v="186"/>
    <x v="2"/>
    <x v="2"/>
    <x v="163"/>
    <d v="2022-12-17T00:11:46"/>
    <x v="281"/>
    <x v="1"/>
  </r>
  <r>
    <s v="9b416b9a-a7bc-4174-b231-f7eb78ef8989"/>
    <x v="276"/>
    <x v="0"/>
    <x v="1"/>
    <x v="1"/>
    <x v="1"/>
    <s v="null"/>
    <x v="1"/>
    <x v="186"/>
    <x v="7"/>
    <x v="7"/>
    <x v="163"/>
    <d v="2022-12-17T00:10:28"/>
    <x v="282"/>
    <x v="1"/>
  </r>
  <r>
    <s v="c4d85ebc-9b5d-4ea5-875c-b86ca28c4db4"/>
    <x v="251"/>
    <x v="0"/>
    <x v="1"/>
    <x v="1"/>
    <x v="1"/>
    <s v="null"/>
    <x v="1"/>
    <x v="186"/>
    <x v="2"/>
    <x v="2"/>
    <x v="163"/>
    <d v="2022-12-17T00:12:07"/>
    <x v="283"/>
    <x v="1"/>
  </r>
  <r>
    <s v="1fc1518a-a258-4515-a030-532984b04267"/>
    <x v="277"/>
    <x v="0"/>
    <x v="1"/>
    <x v="1"/>
    <x v="1"/>
    <s v="null"/>
    <x v="1"/>
    <x v="186"/>
    <x v="2"/>
    <x v="2"/>
    <x v="163"/>
    <d v="2022-12-17T00:10:57"/>
    <x v="284"/>
    <x v="1"/>
  </r>
  <r>
    <s v="d0f75788-2874-4ee3-8597-65e282b76e4c"/>
    <x v="32"/>
    <x v="0"/>
    <x v="1"/>
    <x v="1"/>
    <x v="1"/>
    <s v="null"/>
    <x v="1"/>
    <x v="186"/>
    <x v="2"/>
    <x v="2"/>
    <x v="163"/>
    <d v="2022-12-17T00:11:52"/>
    <x v="285"/>
    <x v="1"/>
  </r>
  <r>
    <s v="0d709260-9716-4682-bf94-8b2684d22024"/>
    <x v="102"/>
    <x v="0"/>
    <x v="1"/>
    <x v="1"/>
    <x v="1"/>
    <s v="wants a session after a week"/>
    <x v="0"/>
    <x v="214"/>
    <x v="4"/>
    <x v="4"/>
    <x v="2"/>
    <d v="2022-12-17T00:08:07"/>
    <x v="286"/>
    <x v="0"/>
  </r>
  <r>
    <s v="b2e83e3a-dbea-4acd-af5a-bc643d8a3d52"/>
    <x v="278"/>
    <x v="1"/>
    <x v="0"/>
    <x v="0"/>
    <x v="0"/>
    <m/>
    <x v="0"/>
    <x v="71"/>
    <x v="0"/>
    <x v="0"/>
    <x v="69"/>
    <d v="2022-12-18T06:38:39"/>
    <x v="287"/>
    <x v="0"/>
  </r>
  <r>
    <s v="1ef9516c-a020-4a4c-afbc-cd4b392caee1"/>
    <x v="278"/>
    <x v="1"/>
    <x v="7"/>
    <x v="7"/>
    <x v="7"/>
    <m/>
    <x v="0"/>
    <x v="215"/>
    <x v="0"/>
    <x v="0"/>
    <x v="187"/>
    <d v="2022-12-18T06:38:39"/>
    <x v="287"/>
    <x v="0"/>
  </r>
  <r>
    <s v="4b81cf16-8fdd-49f4-bb75-6b3a67eea391"/>
    <x v="278"/>
    <x v="1"/>
    <x v="8"/>
    <x v="8"/>
    <x v="5"/>
    <s v="null"/>
    <x v="1"/>
    <x v="216"/>
    <x v="2"/>
    <x v="2"/>
    <x v="188"/>
    <d v="2022-12-18T06:38:39"/>
    <x v="288"/>
    <x v="1"/>
  </r>
  <r>
    <s v="c15f46b6-4a83-4234-894b-2c4d9775a04f"/>
    <x v="279"/>
    <x v="0"/>
    <x v="5"/>
    <x v="5"/>
    <x v="5"/>
    <m/>
    <x v="0"/>
    <x v="217"/>
    <x v="0"/>
    <x v="0"/>
    <x v="189"/>
    <d v="2022-12-19T05:18:32"/>
    <x v="289"/>
    <x v="0"/>
  </r>
  <r>
    <s v="a507235b-a576-4459-98d4-f246ec761055"/>
    <x v="223"/>
    <x v="0"/>
    <x v="4"/>
    <x v="4"/>
    <x v="4"/>
    <s v="pt was neutral about the session/no negative feedback."/>
    <x v="1"/>
    <x v="218"/>
    <x v="7"/>
    <x v="7"/>
    <x v="190"/>
    <d v="2022-12-18T09:37:18"/>
    <x v="290"/>
    <x v="1"/>
  </r>
  <r>
    <s v="6582c8bc-4f7a-4d37-989f-7b82fd786e0b"/>
    <x v="180"/>
    <x v="1"/>
    <x v="4"/>
    <x v="4"/>
    <x v="4"/>
    <s v="not satisfcatory session , need physical check ups , audio quality was okay , rating - 4.5/5"/>
    <x v="1"/>
    <x v="219"/>
    <x v="12"/>
    <x v="12"/>
    <x v="191"/>
    <d v="2022-12-17T05:10:50"/>
    <x v="291"/>
    <x v="1"/>
  </r>
  <r>
    <s v="6c88dfa6-a3bf-461a-a493-f06d823ecd30"/>
    <x v="280"/>
    <x v="2"/>
    <x v="3"/>
    <x v="3"/>
    <x v="3"/>
    <m/>
    <x v="0"/>
    <x v="124"/>
    <x v="0"/>
    <x v="0"/>
    <x v="114"/>
    <d v="2022-12-19T00:07:50"/>
    <x v="222"/>
    <x v="0"/>
  </r>
  <r>
    <s v="70ffe4a1-330a-4bd7-9fc3-e1a3a2c0d62a"/>
    <x v="281"/>
    <x v="2"/>
    <x v="3"/>
    <x v="3"/>
    <x v="3"/>
    <m/>
    <x v="0"/>
    <x v="124"/>
    <x v="0"/>
    <x v="0"/>
    <x v="114"/>
    <d v="2022-12-19T00:08:10"/>
    <x v="261"/>
    <x v="0"/>
  </r>
  <r>
    <s v="9d90fc22-e9da-46e3-b6d7-61f5cf737469"/>
    <x v="282"/>
    <x v="1"/>
    <x v="4"/>
    <x v="4"/>
    <x v="4"/>
    <s v="null"/>
    <x v="0"/>
    <x v="220"/>
    <x v="6"/>
    <x v="6"/>
    <x v="192"/>
    <d v="2022-12-17T10:26:31"/>
    <x v="292"/>
    <x v="0"/>
  </r>
  <r>
    <s v="8f1f4b51-60b8-4551-9e2e-b311cf57c56c"/>
    <x v="283"/>
    <x v="2"/>
    <x v="4"/>
    <x v="4"/>
    <x v="4"/>
    <m/>
    <x v="0"/>
    <x v="221"/>
    <x v="0"/>
    <x v="0"/>
    <x v="152"/>
    <d v="2022-12-19T09:04:09"/>
    <x v="293"/>
    <x v="0"/>
  </r>
  <r>
    <s v="9688556c-6846-4811-8795-1c502170f704"/>
    <x v="284"/>
    <x v="2"/>
    <x v="1"/>
    <x v="1"/>
    <x v="1"/>
    <s v="null"/>
    <x v="0"/>
    <x v="222"/>
    <x v="1"/>
    <x v="1"/>
    <x v="193"/>
    <d v="2022-12-19T00:08:01"/>
    <x v="294"/>
    <x v="0"/>
  </r>
  <r>
    <s v="3c86ebf1-8c57-452d-8d63-4d207519e274"/>
    <x v="285"/>
    <x v="1"/>
    <x v="4"/>
    <x v="4"/>
    <x v="4"/>
    <s v="the cx was outside couldnt talk properly as its a sexual issue / audio qaulity was good enough , fating 4/5"/>
    <x v="1"/>
    <x v="223"/>
    <x v="12"/>
    <x v="12"/>
    <x v="88"/>
    <d v="2022-12-17T05:58:36"/>
    <x v="295"/>
    <x v="1"/>
  </r>
  <r>
    <s v="9c92f594-2634-4fa6-a7d6-f018498318bb"/>
    <x v="286"/>
    <x v="1"/>
    <x v="4"/>
    <x v="4"/>
    <x v="4"/>
    <m/>
    <x v="0"/>
    <x v="224"/>
    <x v="0"/>
    <x v="0"/>
    <x v="194"/>
    <d v="2022-12-19T10:28:48"/>
    <x v="296"/>
    <x v="0"/>
  </r>
  <r>
    <s v="55569f6f-e28a-4d41-989a-08cf51efbaa4"/>
    <x v="287"/>
    <x v="1"/>
    <x v="4"/>
    <x v="4"/>
    <x v="4"/>
    <m/>
    <x v="0"/>
    <x v="225"/>
    <x v="0"/>
    <x v="0"/>
    <x v="194"/>
    <d v="2022-12-19T11:43:48"/>
    <x v="297"/>
    <x v="0"/>
  </r>
  <r>
    <s v="00c7a2c9-8162-402f-9a2f-693ae8555af8"/>
    <x v="288"/>
    <x v="2"/>
    <x v="4"/>
    <x v="4"/>
    <x v="4"/>
    <m/>
    <x v="0"/>
    <x v="226"/>
    <x v="0"/>
    <x v="0"/>
    <x v="195"/>
    <d v="2022-12-19T12:11:02"/>
    <x v="298"/>
    <x v="0"/>
  </r>
  <r>
    <s v="07033319-1185-4d47-a6a0-195b52b3bf96"/>
    <x v="255"/>
    <x v="2"/>
    <x v="1"/>
    <x v="1"/>
    <x v="1"/>
    <s v="null"/>
    <x v="1"/>
    <x v="186"/>
    <x v="2"/>
    <x v="2"/>
    <x v="163"/>
    <d v="2022-12-17T00:08:40"/>
    <x v="299"/>
    <x v="1"/>
  </r>
  <r>
    <s v="b8e3cac0-2f84-4fa9-90b1-dcaf98c9916d"/>
    <x v="32"/>
    <x v="0"/>
    <x v="1"/>
    <x v="1"/>
    <x v="1"/>
    <s v="null"/>
    <x v="1"/>
    <x v="186"/>
    <x v="2"/>
    <x v="2"/>
    <x v="163"/>
    <d v="2022-12-17T00:12:08"/>
    <x v="300"/>
    <x v="1"/>
  </r>
  <r>
    <s v="160e708c-ddf4-4bad-a522-7a3bf1f40e54"/>
    <x v="289"/>
    <x v="0"/>
    <x v="1"/>
    <x v="1"/>
    <x v="1"/>
    <s v="Cx asked to call back later."/>
    <x v="0"/>
    <x v="195"/>
    <x v="6"/>
    <x v="6"/>
    <x v="185"/>
    <d v="2022-12-17T00:08:07"/>
    <x v="301"/>
    <x v="0"/>
  </r>
  <r>
    <s v="49e06dea-cafb-46b6-9987-50b94d7dffe8"/>
    <x v="101"/>
    <x v="0"/>
    <x v="1"/>
    <x v="1"/>
    <x v="1"/>
    <s v="null"/>
    <x v="1"/>
    <x v="186"/>
    <x v="2"/>
    <x v="2"/>
    <x v="163"/>
    <d v="2022-12-17T00:08:14"/>
    <x v="302"/>
    <x v="1"/>
  </r>
  <r>
    <s v="90d10484-fa68-4dcb-b17e-a1735263a74a"/>
    <x v="93"/>
    <x v="0"/>
    <x v="1"/>
    <x v="1"/>
    <x v="1"/>
    <s v="Cx is not available."/>
    <x v="1"/>
    <x v="186"/>
    <x v="7"/>
    <x v="7"/>
    <x v="163"/>
    <d v="2022-12-17T00:09:16"/>
    <x v="303"/>
    <x v="1"/>
  </r>
  <r>
    <s v="a038734c-9188-486b-a69c-6b4cb3445b85"/>
    <x v="290"/>
    <x v="0"/>
    <x v="1"/>
    <x v="1"/>
    <x v="1"/>
    <s v="Cx is not available."/>
    <x v="1"/>
    <x v="186"/>
    <x v="7"/>
    <x v="7"/>
    <x v="163"/>
    <d v="2022-12-17T00:09:23"/>
    <x v="304"/>
    <x v="1"/>
  </r>
  <r>
    <s v="7dbe45c3-7d64-4a38-bd2b-60bbf0510e4a"/>
    <x v="252"/>
    <x v="0"/>
    <x v="1"/>
    <x v="1"/>
    <x v="1"/>
    <s v="null"/>
    <x v="1"/>
    <x v="186"/>
    <x v="2"/>
    <x v="2"/>
    <x v="163"/>
    <d v="2022-12-17T00:09:34"/>
    <x v="305"/>
    <x v="1"/>
  </r>
  <r>
    <s v="1d4d9bea-3811-426a-9201-07c6edefb6fb"/>
    <x v="1"/>
    <x v="0"/>
    <x v="2"/>
    <x v="2"/>
    <x v="2"/>
    <s v="null"/>
    <x v="0"/>
    <x v="227"/>
    <x v="6"/>
    <x v="6"/>
    <x v="196"/>
    <d v="2022-12-17T00:08:02"/>
    <x v="306"/>
    <x v="0"/>
  </r>
  <r>
    <s v="11641fbe-3f9a-4539-9ba2-4996114fc293"/>
    <x v="291"/>
    <x v="0"/>
    <x v="1"/>
    <x v="1"/>
    <x v="1"/>
    <s v="null"/>
    <x v="0"/>
    <x v="228"/>
    <x v="6"/>
    <x v="6"/>
    <x v="197"/>
    <d v="2022-12-17T00:10:00"/>
    <x v="307"/>
    <x v="0"/>
  </r>
  <r>
    <s v="0da89039-cf27-4253-bd05-a3bc5c656da4"/>
    <x v="256"/>
    <x v="0"/>
    <x v="1"/>
    <x v="1"/>
    <x v="1"/>
    <s v="null"/>
    <x v="0"/>
    <x v="229"/>
    <x v="6"/>
    <x v="6"/>
    <x v="198"/>
    <d v="2022-12-17T00:10:08"/>
    <x v="308"/>
    <x v="0"/>
  </r>
  <r>
    <s v="5ce7acc8-4375-400c-956b-19e94ea4dbba"/>
    <x v="292"/>
    <x v="0"/>
    <x v="1"/>
    <x v="1"/>
    <x v="1"/>
    <s v="null"/>
    <x v="1"/>
    <x v="186"/>
    <x v="2"/>
    <x v="2"/>
    <x v="163"/>
    <d v="2022-12-17T00:12:01"/>
    <x v="309"/>
    <x v="1"/>
  </r>
  <r>
    <s v="579df9a0-6e3c-4d77-8e77-78d5f2636802"/>
    <x v="26"/>
    <x v="0"/>
    <x v="1"/>
    <x v="1"/>
    <x v="1"/>
    <s v="null"/>
    <x v="1"/>
    <x v="186"/>
    <x v="2"/>
    <x v="2"/>
    <x v="163"/>
    <d v="2022-12-17T00:11:10"/>
    <x v="310"/>
    <x v="1"/>
  </r>
  <r>
    <s v="610e94a7-4bd9-4072-9b4e-1ba075d99ba7"/>
    <x v="257"/>
    <x v="0"/>
    <x v="1"/>
    <x v="1"/>
    <x v="1"/>
    <s v="Cx is not contactable as he's out of India."/>
    <x v="1"/>
    <x v="230"/>
    <x v="7"/>
    <x v="7"/>
    <x v="199"/>
    <d v="2022-12-17T00:12:15"/>
    <x v="311"/>
    <x v="1"/>
  </r>
  <r>
    <s v="cbd83696-10e5-4967-859c-d9ce5cd6a0b7"/>
    <x v="293"/>
    <x v="1"/>
    <x v="0"/>
    <x v="0"/>
    <x v="0"/>
    <m/>
    <x v="0"/>
    <x v="71"/>
    <x v="0"/>
    <x v="0"/>
    <x v="69"/>
    <d v="2022-12-18T09:39:14"/>
    <x v="312"/>
    <x v="0"/>
  </r>
  <r>
    <s v="79faa7b0-9bfd-46eb-bbfe-c66a0ea1879d"/>
    <x v="294"/>
    <x v="2"/>
    <x v="5"/>
    <x v="5"/>
    <x v="5"/>
    <s v="null"/>
    <x v="1"/>
    <x v="231"/>
    <x v="2"/>
    <x v="2"/>
    <x v="200"/>
    <d v="2022-12-18T06:40:46"/>
    <x v="313"/>
    <x v="1"/>
  </r>
  <r>
    <s v="d83148b3-0c02-446d-b253-dd731389fc28"/>
    <x v="295"/>
    <x v="0"/>
    <x v="0"/>
    <x v="0"/>
    <x v="0"/>
    <m/>
    <x v="0"/>
    <x v="71"/>
    <x v="0"/>
    <x v="0"/>
    <x v="69"/>
    <d v="2022-12-18T12:39:10"/>
    <x v="314"/>
    <x v="0"/>
  </r>
  <r>
    <s v="b6106e9e-91e4-4fe5-b531-2aa7982399b7"/>
    <x v="295"/>
    <x v="0"/>
    <x v="7"/>
    <x v="7"/>
    <x v="7"/>
    <m/>
    <x v="0"/>
    <x v="232"/>
    <x v="0"/>
    <x v="0"/>
    <x v="201"/>
    <d v="2022-12-18T12:39:10"/>
    <x v="314"/>
    <x v="0"/>
  </r>
  <r>
    <s v="adbe7be5-3e5d-4b03-abd9-223b56fae160"/>
    <x v="295"/>
    <x v="0"/>
    <x v="8"/>
    <x v="8"/>
    <x v="5"/>
    <s v="null"/>
    <x v="1"/>
    <x v="233"/>
    <x v="2"/>
    <x v="2"/>
    <x v="202"/>
    <d v="2022-12-18T12:39:10"/>
    <x v="315"/>
    <x v="1"/>
  </r>
  <r>
    <s v="91653ab1-0180-4d9d-aa4d-65a476a19c6e"/>
    <x v="30"/>
    <x v="2"/>
    <x v="3"/>
    <x v="3"/>
    <x v="3"/>
    <m/>
    <x v="0"/>
    <x v="124"/>
    <x v="0"/>
    <x v="0"/>
    <x v="114"/>
    <d v="2022-12-19T00:07:50"/>
    <x v="222"/>
    <x v="0"/>
  </r>
  <r>
    <s v="83aa1739-532b-4e12-b3f1-bc04935bd250"/>
    <x v="296"/>
    <x v="2"/>
    <x v="3"/>
    <x v="3"/>
    <x v="3"/>
    <m/>
    <x v="0"/>
    <x v="124"/>
    <x v="0"/>
    <x v="0"/>
    <x v="114"/>
    <d v="2022-12-19T00:08:10"/>
    <x v="261"/>
    <x v="0"/>
  </r>
  <r>
    <s v="ca992a48-5fee-4f37-96e8-2cfee64b4690"/>
    <x v="297"/>
    <x v="1"/>
    <x v="4"/>
    <x v="4"/>
    <x v="4"/>
    <m/>
    <x v="0"/>
    <x v="234"/>
    <x v="0"/>
    <x v="0"/>
    <x v="203"/>
    <d v="2022-12-19T05:22:56"/>
    <x v="316"/>
    <x v="0"/>
  </r>
  <r>
    <s v="6ba1cf25-56a3-4998-ab7d-a3884dc3e693"/>
    <x v="293"/>
    <x v="1"/>
    <x v="8"/>
    <x v="8"/>
    <x v="5"/>
    <s v="null"/>
    <x v="1"/>
    <x v="235"/>
    <x v="2"/>
    <x v="2"/>
    <x v="204"/>
    <d v="2022-12-18T09:39:14"/>
    <x v="317"/>
    <x v="1"/>
  </r>
  <r>
    <s v="4a1219c2-5207-4732-996c-737c8b37a6af"/>
    <x v="194"/>
    <x v="2"/>
    <x v="1"/>
    <x v="1"/>
    <x v="1"/>
    <s v="null"/>
    <x v="1"/>
    <x v="173"/>
    <x v="2"/>
    <x v="2"/>
    <x v="114"/>
    <d v="2022-12-19T00:08:01"/>
    <x v="318"/>
    <x v="1"/>
  </r>
  <r>
    <s v="65ce7d42-7767-4b12-b72c-eca4ab07b4d3"/>
    <x v="298"/>
    <x v="0"/>
    <x v="4"/>
    <x v="4"/>
    <x v="4"/>
    <m/>
    <x v="0"/>
    <x v="236"/>
    <x v="0"/>
    <x v="0"/>
    <x v="205"/>
    <d v="2022-12-19T08:12:39"/>
    <x v="319"/>
    <x v="0"/>
  </r>
  <r>
    <s v="d79972e0-398a-4407-9ed5-5f2777bf3f70"/>
    <x v="299"/>
    <x v="2"/>
    <x v="5"/>
    <x v="5"/>
    <x v="5"/>
    <m/>
    <x v="0"/>
    <x v="237"/>
    <x v="0"/>
    <x v="0"/>
    <x v="206"/>
    <d v="2022-12-19T09:04:53"/>
    <x v="320"/>
    <x v="0"/>
  </r>
  <r>
    <s v="1d99282f-854b-4be0-a504-35aeb57056ba"/>
    <x v="300"/>
    <x v="2"/>
    <x v="4"/>
    <x v="4"/>
    <x v="4"/>
    <m/>
    <x v="0"/>
    <x v="238"/>
    <x v="0"/>
    <x v="0"/>
    <x v="194"/>
    <d v="2022-12-19T10:30:48"/>
    <x v="321"/>
    <x v="0"/>
  </r>
  <r>
    <s v="0b998ba5-18b3-444e-ad17-a591babbd835"/>
    <x v="301"/>
    <x v="1"/>
    <x v="5"/>
    <x v="5"/>
    <x v="5"/>
    <m/>
    <x v="0"/>
    <x v="239"/>
    <x v="0"/>
    <x v="0"/>
    <x v="207"/>
    <d v="2022-12-19T11:50:54"/>
    <x v="322"/>
    <x v="0"/>
  </r>
  <r>
    <s v="289fc083-8923-4226-88f4-a65ab77f76f9"/>
    <x v="301"/>
    <x v="1"/>
    <x v="5"/>
    <x v="5"/>
    <x v="5"/>
    <m/>
    <x v="0"/>
    <x v="239"/>
    <x v="0"/>
    <x v="0"/>
    <x v="207"/>
    <d v="2022-12-19T11:50:54"/>
    <x v="322"/>
    <x v="0"/>
  </r>
  <r>
    <s v="c56031de-ad81-4e0d-b286-dd5b164dd706"/>
    <x v="302"/>
    <x v="1"/>
    <x v="8"/>
    <x v="8"/>
    <x v="5"/>
    <m/>
    <x v="0"/>
    <x v="240"/>
    <x v="0"/>
    <x v="0"/>
    <x v="208"/>
    <d v="2022-12-19T12:13:16"/>
    <x v="323"/>
    <x v="0"/>
  </r>
  <r>
    <s v="21180f57-ce3d-4a83-a2d6-87651abdb018"/>
    <x v="302"/>
    <x v="1"/>
    <x v="0"/>
    <x v="0"/>
    <x v="0"/>
    <m/>
    <x v="0"/>
    <x v="178"/>
    <x v="0"/>
    <x v="0"/>
    <x v="155"/>
    <d v="2022-12-19T12:13:16"/>
    <x v="323"/>
    <x v="0"/>
  </r>
  <r>
    <s v="2d23a3ad-b87c-4346-b356-6edd2905fb73"/>
    <x v="26"/>
    <x v="0"/>
    <x v="1"/>
    <x v="1"/>
    <x v="1"/>
    <s v="Done recently on 13th Dec"/>
    <x v="1"/>
    <x v="186"/>
    <x v="2"/>
    <x v="2"/>
    <x v="163"/>
    <d v="2022-12-17T00:09:16"/>
    <x v="324"/>
    <x v="1"/>
  </r>
  <r>
    <s v="809b9ad3-4c7d-4d1e-b460-e61f61ad7652"/>
    <x v="292"/>
    <x v="0"/>
    <x v="1"/>
    <x v="1"/>
    <x v="1"/>
    <s v="Last session was on 15th Dec"/>
    <x v="1"/>
    <x v="186"/>
    <x v="2"/>
    <x v="2"/>
    <x v="163"/>
    <d v="2022-12-17T00:12:15"/>
    <x v="325"/>
    <x v="1"/>
  </r>
  <r>
    <s v="16351a3d-6999-470f-9795-51be8c20b006"/>
    <x v="303"/>
    <x v="2"/>
    <x v="5"/>
    <x v="5"/>
    <x v="5"/>
    <s v="null"/>
    <x v="1"/>
    <x v="241"/>
    <x v="2"/>
    <x v="2"/>
    <x v="209"/>
    <d v="2022-12-18T06:50:21"/>
    <x v="326"/>
    <x v="1"/>
  </r>
  <r>
    <s v="779976a8-919e-4371-a954-9db00f59dfda"/>
    <x v="304"/>
    <x v="0"/>
    <x v="4"/>
    <x v="4"/>
    <x v="4"/>
    <s v="pt was neutral about the session/no negative feedback."/>
    <x v="1"/>
    <x v="242"/>
    <x v="8"/>
    <x v="8"/>
    <x v="3"/>
    <d v="2022-12-18T09:40:06"/>
    <x v="327"/>
    <x v="1"/>
  </r>
  <r>
    <s v="1d841b49-2ebf-45dc-8348-bc0a8819d53d"/>
    <x v="305"/>
    <x v="0"/>
    <x v="4"/>
    <x v="4"/>
    <x v="4"/>
    <m/>
    <x v="0"/>
    <x v="243"/>
    <x v="0"/>
    <x v="0"/>
    <x v="20"/>
    <d v="2022-12-18T12:39:46"/>
    <x v="328"/>
    <x v="0"/>
  </r>
  <r>
    <s v="fcfcb325-92c4-48aa-810c-8a3e43f53a9d"/>
    <x v="29"/>
    <x v="2"/>
    <x v="3"/>
    <x v="3"/>
    <x v="3"/>
    <m/>
    <x v="0"/>
    <x v="124"/>
    <x v="0"/>
    <x v="0"/>
    <x v="114"/>
    <d v="2022-12-19T00:07:50"/>
    <x v="222"/>
    <x v="0"/>
  </r>
  <r>
    <s v="992d3aef-8c4a-4a97-8109-cf5c57926a98"/>
    <x v="306"/>
    <x v="0"/>
    <x v="3"/>
    <x v="3"/>
    <x v="3"/>
    <m/>
    <x v="0"/>
    <x v="124"/>
    <x v="0"/>
    <x v="0"/>
    <x v="114"/>
    <d v="2022-12-19T00:08:10"/>
    <x v="261"/>
    <x v="0"/>
  </r>
  <r>
    <s v="5236def2-0276-4e3f-ac41-31628468c994"/>
    <x v="307"/>
    <x v="2"/>
    <x v="0"/>
    <x v="0"/>
    <x v="0"/>
    <m/>
    <x v="0"/>
    <x v="178"/>
    <x v="0"/>
    <x v="0"/>
    <x v="155"/>
    <d v="2022-12-19T05:29:02"/>
    <x v="329"/>
    <x v="0"/>
  </r>
  <r>
    <s v="fd6f9c83-f4ce-494d-a91d-b5a20e812c7a"/>
    <x v="307"/>
    <x v="2"/>
    <x v="7"/>
    <x v="7"/>
    <x v="7"/>
    <m/>
    <x v="0"/>
    <x v="244"/>
    <x v="0"/>
    <x v="0"/>
    <x v="210"/>
    <d v="2022-12-19T05:29:02"/>
    <x v="329"/>
    <x v="0"/>
  </r>
  <r>
    <s v="67440b84-3cb8-4f83-b0b7-d46fc778c0fd"/>
    <x v="307"/>
    <x v="2"/>
    <x v="8"/>
    <x v="8"/>
    <x v="5"/>
    <s v="null"/>
    <x v="1"/>
    <x v="245"/>
    <x v="2"/>
    <x v="2"/>
    <x v="211"/>
    <d v="2022-12-19T05:29:02"/>
    <x v="330"/>
    <x v="1"/>
  </r>
  <r>
    <s v="4e0dcb2c-91f7-4a97-9459-c921606df2ec"/>
    <x v="308"/>
    <x v="0"/>
    <x v="5"/>
    <x v="5"/>
    <x v="5"/>
    <m/>
    <x v="0"/>
    <x v="246"/>
    <x v="0"/>
    <x v="0"/>
    <x v="212"/>
    <d v="2022-12-19T08:12:57"/>
    <x v="331"/>
    <x v="0"/>
  </r>
  <r>
    <s v="802defbf-64de-4d06-98d6-24483cd55261"/>
    <x v="309"/>
    <x v="2"/>
    <x v="1"/>
    <x v="1"/>
    <x v="1"/>
    <s v="null"/>
    <x v="0"/>
    <x v="247"/>
    <x v="1"/>
    <x v="1"/>
    <x v="213"/>
    <d v="2022-12-19T00:08:01"/>
    <x v="332"/>
    <x v="0"/>
  </r>
  <r>
    <s v="fe3e5dbc-c4c8-4131-8c4a-bbd2b880ff47"/>
    <x v="310"/>
    <x v="2"/>
    <x v="8"/>
    <x v="8"/>
    <x v="5"/>
    <m/>
    <x v="0"/>
    <x v="248"/>
    <x v="0"/>
    <x v="0"/>
    <x v="214"/>
    <d v="2022-12-19T09:06:26"/>
    <x v="333"/>
    <x v="0"/>
  </r>
  <r>
    <s v="c56249a6-0c8c-46ae-825e-b6132b55bd3c"/>
    <x v="310"/>
    <x v="2"/>
    <x v="0"/>
    <x v="0"/>
    <x v="0"/>
    <m/>
    <x v="0"/>
    <x v="178"/>
    <x v="0"/>
    <x v="0"/>
    <x v="155"/>
    <d v="2022-12-19T09:06:26"/>
    <x v="333"/>
    <x v="0"/>
  </r>
  <r>
    <s v="14f07cf6-ad9c-4c5b-909c-f64493830eba"/>
    <x v="310"/>
    <x v="2"/>
    <x v="0"/>
    <x v="0"/>
    <x v="0"/>
    <m/>
    <x v="0"/>
    <x v="199"/>
    <x v="0"/>
    <x v="0"/>
    <x v="173"/>
    <d v="2022-12-19T09:06:26"/>
    <x v="333"/>
    <x v="0"/>
  </r>
  <r>
    <s v="de9a35a6-1435-435c-af75-9bf2d15f6855"/>
    <x v="310"/>
    <x v="2"/>
    <x v="0"/>
    <x v="0"/>
    <x v="0"/>
    <m/>
    <x v="0"/>
    <x v="200"/>
    <x v="0"/>
    <x v="0"/>
    <x v="174"/>
    <d v="2022-12-19T09:06:26"/>
    <x v="333"/>
    <x v="0"/>
  </r>
  <r>
    <s v="fc29a196-47fa-4b96-8219-e19aaecb1e63"/>
    <x v="310"/>
    <x v="2"/>
    <x v="7"/>
    <x v="7"/>
    <x v="7"/>
    <m/>
    <x v="0"/>
    <x v="249"/>
    <x v="0"/>
    <x v="0"/>
    <x v="215"/>
    <d v="2022-12-19T09:06:26"/>
    <x v="333"/>
    <x v="0"/>
  </r>
  <r>
    <s v="f30b12a3-08ff-49b3-adf0-861cdbfcc35f"/>
    <x v="310"/>
    <x v="2"/>
    <x v="7"/>
    <x v="7"/>
    <x v="7"/>
    <m/>
    <x v="0"/>
    <x v="250"/>
    <x v="0"/>
    <x v="0"/>
    <x v="216"/>
    <d v="2022-12-19T09:06:26"/>
    <x v="333"/>
    <x v="0"/>
  </r>
  <r>
    <s v="3b8d86d7-2c47-4baa-9a78-57b71c256f5c"/>
    <x v="310"/>
    <x v="2"/>
    <x v="7"/>
    <x v="7"/>
    <x v="7"/>
    <m/>
    <x v="0"/>
    <x v="251"/>
    <x v="0"/>
    <x v="0"/>
    <x v="217"/>
    <d v="2022-12-19T09:06:26"/>
    <x v="333"/>
    <x v="0"/>
  </r>
  <r>
    <s v="c775183e-43d4-41e0-b30d-e75d913b2cb6"/>
    <x v="311"/>
    <x v="0"/>
    <x v="4"/>
    <x v="4"/>
    <x v="4"/>
    <m/>
    <x v="0"/>
    <x v="252"/>
    <x v="0"/>
    <x v="0"/>
    <x v="218"/>
    <d v="2022-12-19T10:33:21"/>
    <x v="334"/>
    <x v="0"/>
  </r>
  <r>
    <s v="d650b52a-e4f7-4ac6-bc2e-75a5021827de"/>
    <x v="299"/>
    <x v="2"/>
    <x v="4"/>
    <x v="4"/>
    <x v="4"/>
    <m/>
    <x v="0"/>
    <x v="253"/>
    <x v="0"/>
    <x v="0"/>
    <x v="143"/>
    <d v="2022-12-19T12:13:36"/>
    <x v="335"/>
    <x v="0"/>
  </r>
  <r>
    <s v="8949ca18-7b7c-43b2-9911-ad66060c852b"/>
    <x v="291"/>
    <x v="0"/>
    <x v="1"/>
    <x v="1"/>
    <x v="1"/>
    <s v="null"/>
    <x v="0"/>
    <x v="254"/>
    <x v="6"/>
    <x v="6"/>
    <x v="219"/>
    <d v="2022-12-17T00:08:42"/>
    <x v="336"/>
    <x v="0"/>
  </r>
  <r>
    <s v="94eca367-a58f-4cb8-94b1-cf68514fc012"/>
    <x v="312"/>
    <x v="0"/>
    <x v="1"/>
    <x v="1"/>
    <x v="1"/>
    <s v="null"/>
    <x v="0"/>
    <x v="255"/>
    <x v="6"/>
    <x v="6"/>
    <x v="220"/>
    <d v="2022-12-17T00:12:16"/>
    <x v="337"/>
    <x v="0"/>
  </r>
  <r>
    <s v="0db62a16-43b7-47fe-8f66-a8aceefd5574"/>
    <x v="102"/>
    <x v="0"/>
    <x v="1"/>
    <x v="1"/>
    <x v="1"/>
    <s v="wants a session after a week"/>
    <x v="0"/>
    <x v="256"/>
    <x v="4"/>
    <x v="4"/>
    <x v="221"/>
    <d v="2022-12-17T00:11:11"/>
    <x v="338"/>
    <x v="0"/>
  </r>
  <r>
    <s v="941e9640-d340-4ebc-82bf-f93a32196168"/>
    <x v="257"/>
    <x v="0"/>
    <x v="1"/>
    <x v="1"/>
    <x v="1"/>
    <s v="Cx is not contactable as he's out of India."/>
    <x v="1"/>
    <x v="257"/>
    <x v="7"/>
    <x v="7"/>
    <x v="222"/>
    <d v="2022-12-17T00:10:51"/>
    <x v="339"/>
    <x v="1"/>
  </r>
  <r>
    <s v="36e9553b-2b45-4eca-9431-e3677ea2ca8c"/>
    <x v="298"/>
    <x v="0"/>
    <x v="0"/>
    <x v="0"/>
    <x v="0"/>
    <m/>
    <x v="0"/>
    <x v="169"/>
    <x v="0"/>
    <x v="0"/>
    <x v="147"/>
    <d v="2022-12-18T06:59:05"/>
    <x v="340"/>
    <x v="0"/>
  </r>
  <r>
    <s v="9b29d15c-cae0-4cc6-ace8-6dfb4f828764"/>
    <x v="298"/>
    <x v="0"/>
    <x v="0"/>
    <x v="0"/>
    <x v="0"/>
    <m/>
    <x v="0"/>
    <x v="163"/>
    <x v="0"/>
    <x v="0"/>
    <x v="142"/>
    <d v="2022-12-18T06:59:05"/>
    <x v="340"/>
    <x v="0"/>
  </r>
  <r>
    <s v="e5e16161-bdfd-45fc-88ae-cbc56b3e470e"/>
    <x v="298"/>
    <x v="0"/>
    <x v="0"/>
    <x v="0"/>
    <x v="0"/>
    <m/>
    <x v="0"/>
    <x v="71"/>
    <x v="0"/>
    <x v="0"/>
    <x v="69"/>
    <d v="2022-12-18T06:59:05"/>
    <x v="340"/>
    <x v="0"/>
  </r>
  <r>
    <s v="daa45ed2-86e2-48bf-b134-8b9cd1dee3ed"/>
    <x v="298"/>
    <x v="0"/>
    <x v="7"/>
    <x v="7"/>
    <x v="7"/>
    <m/>
    <x v="0"/>
    <x v="258"/>
    <x v="0"/>
    <x v="0"/>
    <x v="223"/>
    <d v="2022-12-18T06:59:05"/>
    <x v="340"/>
    <x v="0"/>
  </r>
  <r>
    <s v="899e61d3-ac99-4eea-9459-5f79e0112d11"/>
    <x v="298"/>
    <x v="0"/>
    <x v="7"/>
    <x v="7"/>
    <x v="7"/>
    <m/>
    <x v="0"/>
    <x v="259"/>
    <x v="0"/>
    <x v="0"/>
    <x v="224"/>
    <d v="2022-12-18T06:59:05"/>
    <x v="340"/>
    <x v="0"/>
  </r>
  <r>
    <s v="de66b0e2-3b10-4564-b3a9-cc026a97afab"/>
    <x v="298"/>
    <x v="0"/>
    <x v="7"/>
    <x v="7"/>
    <x v="7"/>
    <m/>
    <x v="0"/>
    <x v="260"/>
    <x v="0"/>
    <x v="0"/>
    <x v="225"/>
    <d v="2022-12-18T06:59:05"/>
    <x v="340"/>
    <x v="0"/>
  </r>
  <r>
    <s v="c613f34b-8575-46c5-b836-ba3d38d01fcf"/>
    <x v="298"/>
    <x v="0"/>
    <x v="8"/>
    <x v="8"/>
    <x v="5"/>
    <s v="null"/>
    <x v="1"/>
    <x v="261"/>
    <x v="2"/>
    <x v="2"/>
    <x v="226"/>
    <d v="2022-12-18T06:59:05"/>
    <x v="341"/>
    <x v="1"/>
  </r>
  <r>
    <s v="7e86f3f6-d079-4db2-9749-f420864254f1"/>
    <x v="313"/>
    <x v="2"/>
    <x v="5"/>
    <x v="5"/>
    <x v="5"/>
    <s v="null"/>
    <x v="0"/>
    <x v="262"/>
    <x v="1"/>
    <x v="1"/>
    <x v="227"/>
    <d v="2022-12-18T09:44:04"/>
    <x v="342"/>
    <x v="0"/>
  </r>
  <r>
    <s v="d3ae742b-787c-4eb8-95ac-9f8fa5281377"/>
    <x v="314"/>
    <x v="1"/>
    <x v="4"/>
    <x v="4"/>
    <x v="4"/>
    <s v="satisfcatory session , informative session , audio was good , rating - 5/5"/>
    <x v="1"/>
    <x v="263"/>
    <x v="10"/>
    <x v="10"/>
    <x v="29"/>
    <d v="2022-12-16T10:08:37"/>
    <x v="343"/>
    <x v="1"/>
  </r>
  <r>
    <s v="b09e05c8-6eb0-48f1-8427-5c7c3ab7dc40"/>
    <x v="315"/>
    <x v="2"/>
    <x v="5"/>
    <x v="5"/>
    <x v="5"/>
    <m/>
    <x v="0"/>
    <x v="264"/>
    <x v="0"/>
    <x v="0"/>
    <x v="228"/>
    <d v="2022-12-19T08:16:14"/>
    <x v="344"/>
    <x v="0"/>
  </r>
  <r>
    <s v="0fb19656-b800-4f8f-b2c5-0c821c907367"/>
    <x v="92"/>
    <x v="0"/>
    <x v="3"/>
    <x v="3"/>
    <x v="3"/>
    <m/>
    <x v="0"/>
    <x v="124"/>
    <x v="0"/>
    <x v="0"/>
    <x v="114"/>
    <d v="2022-12-19T00:07:51"/>
    <x v="345"/>
    <x v="0"/>
  </r>
  <r>
    <s v="a85eb8c2-b2a5-46b6-a944-8c0d8864d5b0"/>
    <x v="228"/>
    <x v="0"/>
    <x v="1"/>
    <x v="1"/>
    <x v="1"/>
    <m/>
    <x v="0"/>
    <x v="173"/>
    <x v="0"/>
    <x v="0"/>
    <x v="114"/>
    <d v="2022-12-19T00:08:01"/>
    <x v="346"/>
    <x v="0"/>
  </r>
  <r>
    <s v="96b2f977-7406-4ae1-b5ce-87694bedf102"/>
    <x v="316"/>
    <x v="0"/>
    <x v="3"/>
    <x v="3"/>
    <x v="3"/>
    <m/>
    <x v="0"/>
    <x v="124"/>
    <x v="0"/>
    <x v="0"/>
    <x v="114"/>
    <d v="2022-12-19T00:08:11"/>
    <x v="347"/>
    <x v="0"/>
  </r>
  <r>
    <s v="704393f0-4f78-4f5c-a0e7-96ff0cf6460f"/>
    <x v="317"/>
    <x v="0"/>
    <x v="4"/>
    <x v="4"/>
    <x v="4"/>
    <m/>
    <x v="0"/>
    <x v="265"/>
    <x v="0"/>
    <x v="0"/>
    <x v="198"/>
    <d v="2022-12-19T05:45:45"/>
    <x v="348"/>
    <x v="0"/>
  </r>
  <r>
    <s v="401a9716-e2b9-4745-80e7-d7eb8765bddd"/>
    <x v="318"/>
    <x v="2"/>
    <x v="8"/>
    <x v="8"/>
    <x v="5"/>
    <m/>
    <x v="0"/>
    <x v="266"/>
    <x v="0"/>
    <x v="0"/>
    <x v="229"/>
    <d v="2022-12-19T09:07:31"/>
    <x v="349"/>
    <x v="0"/>
  </r>
  <r>
    <s v="1afcf2f9-0fd2-4884-b219-38cb09fb2ab3"/>
    <x v="318"/>
    <x v="2"/>
    <x v="0"/>
    <x v="0"/>
    <x v="0"/>
    <m/>
    <x v="0"/>
    <x v="178"/>
    <x v="0"/>
    <x v="0"/>
    <x v="155"/>
    <d v="2022-12-19T09:07:31"/>
    <x v="349"/>
    <x v="0"/>
  </r>
  <r>
    <s v="df33dc83-2ec4-4046-ba5f-20ca01549f64"/>
    <x v="318"/>
    <x v="2"/>
    <x v="0"/>
    <x v="0"/>
    <x v="0"/>
    <m/>
    <x v="0"/>
    <x v="199"/>
    <x v="0"/>
    <x v="0"/>
    <x v="173"/>
    <d v="2022-12-19T09:07:31"/>
    <x v="349"/>
    <x v="0"/>
  </r>
  <r>
    <s v="1a5e2307-f29d-4483-8e95-51742c7928df"/>
    <x v="318"/>
    <x v="2"/>
    <x v="0"/>
    <x v="0"/>
    <x v="0"/>
    <m/>
    <x v="0"/>
    <x v="200"/>
    <x v="0"/>
    <x v="0"/>
    <x v="174"/>
    <d v="2022-12-19T09:07:31"/>
    <x v="349"/>
    <x v="0"/>
  </r>
  <r>
    <s v="34dbc249-77ed-4372-b5c4-6e1479854e12"/>
    <x v="319"/>
    <x v="1"/>
    <x v="4"/>
    <x v="4"/>
    <x v="4"/>
    <m/>
    <x v="0"/>
    <x v="267"/>
    <x v="0"/>
    <x v="0"/>
    <x v="159"/>
    <d v="2022-12-19T10:33:44"/>
    <x v="350"/>
    <x v="0"/>
  </r>
  <r>
    <s v="9ffbb57e-9149-4d12-ae6d-36ca4baf866f"/>
    <x v="320"/>
    <x v="2"/>
    <x v="8"/>
    <x v="8"/>
    <x v="5"/>
    <m/>
    <x v="0"/>
    <x v="268"/>
    <x v="0"/>
    <x v="0"/>
    <x v="230"/>
    <d v="2022-12-19T12:13:43"/>
    <x v="351"/>
    <x v="0"/>
  </r>
  <r>
    <s v="2c7ead43-5ad6-4199-ba7b-1e74b7016b7b"/>
    <x v="320"/>
    <x v="2"/>
    <x v="0"/>
    <x v="0"/>
    <x v="0"/>
    <m/>
    <x v="0"/>
    <x v="200"/>
    <x v="0"/>
    <x v="0"/>
    <x v="174"/>
    <d v="2022-12-19T12:13:43"/>
    <x v="351"/>
    <x v="0"/>
  </r>
  <r>
    <s v="96138471-d3ef-40aa-8551-214d98bd1e76"/>
    <x v="320"/>
    <x v="2"/>
    <x v="0"/>
    <x v="0"/>
    <x v="0"/>
    <m/>
    <x v="0"/>
    <x v="199"/>
    <x v="0"/>
    <x v="0"/>
    <x v="173"/>
    <d v="2022-12-19T12:13:43"/>
    <x v="351"/>
    <x v="0"/>
  </r>
  <r>
    <s v="b97af466-6a84-4ed9-8db0-6906969515fd"/>
    <x v="320"/>
    <x v="2"/>
    <x v="0"/>
    <x v="0"/>
    <x v="0"/>
    <m/>
    <x v="0"/>
    <x v="178"/>
    <x v="0"/>
    <x v="0"/>
    <x v="155"/>
    <d v="2022-12-19T12:13:43"/>
    <x v="351"/>
    <x v="0"/>
  </r>
  <r>
    <s v="8568c322-132f-4c95-afc1-330421aed853"/>
    <x v="320"/>
    <x v="2"/>
    <x v="7"/>
    <x v="7"/>
    <x v="7"/>
    <m/>
    <x v="0"/>
    <x v="269"/>
    <x v="0"/>
    <x v="0"/>
    <x v="231"/>
    <d v="2022-12-19T12:13:43"/>
    <x v="351"/>
    <x v="0"/>
  </r>
  <r>
    <s v="8eba5ba8-2c4e-4b54-9cfd-1763a3b1c23b"/>
    <x v="320"/>
    <x v="2"/>
    <x v="7"/>
    <x v="7"/>
    <x v="7"/>
    <m/>
    <x v="0"/>
    <x v="270"/>
    <x v="0"/>
    <x v="0"/>
    <x v="232"/>
    <d v="2022-12-19T12:13:43"/>
    <x v="351"/>
    <x v="0"/>
  </r>
  <r>
    <s v="abc3131c-a867-4e9a-a41e-820ce06266a6"/>
    <x v="320"/>
    <x v="2"/>
    <x v="7"/>
    <x v="7"/>
    <x v="7"/>
    <m/>
    <x v="0"/>
    <x v="271"/>
    <x v="0"/>
    <x v="0"/>
    <x v="233"/>
    <d v="2022-12-19T12:13:43"/>
    <x v="351"/>
    <x v="0"/>
  </r>
  <r>
    <s v="8a7b404c-767b-4bda-8b9d-9fd4502ae9c4"/>
    <x v="321"/>
    <x v="0"/>
    <x v="1"/>
    <x v="1"/>
    <x v="1"/>
    <s v="null"/>
    <x v="1"/>
    <x v="186"/>
    <x v="2"/>
    <x v="2"/>
    <x v="163"/>
    <d v="2022-12-17T00:10:30"/>
    <x v="352"/>
    <x v="1"/>
  </r>
  <r>
    <s v="f76f8051-e851-45c2-8859-b02755706d5e"/>
    <x v="238"/>
    <x v="0"/>
    <x v="2"/>
    <x v="2"/>
    <x v="2"/>
    <s v="null"/>
    <x v="1"/>
    <x v="272"/>
    <x v="5"/>
    <x v="5"/>
    <x v="163"/>
    <d v="2022-12-17T00:08:02"/>
    <x v="353"/>
    <x v="1"/>
  </r>
  <r>
    <s v="12181861-5253-4cda-8a4a-a0aaa1102583"/>
    <x v="291"/>
    <x v="0"/>
    <x v="3"/>
    <x v="3"/>
    <x v="3"/>
    <s v="null"/>
    <x v="0"/>
    <x v="273"/>
    <x v="6"/>
    <x v="6"/>
    <x v="234"/>
    <d v="2022-12-17T00:13:24"/>
    <x v="354"/>
    <x v="0"/>
  </r>
  <r>
    <s v="5f001248-4c0e-41aa-934f-d3981922cf8e"/>
    <x v="322"/>
    <x v="1"/>
    <x v="5"/>
    <x v="5"/>
    <x v="5"/>
    <s v="null"/>
    <x v="1"/>
    <x v="274"/>
    <x v="2"/>
    <x v="2"/>
    <x v="235"/>
    <d v="2022-12-16T13:54:21"/>
    <x v="355"/>
    <x v="1"/>
  </r>
  <r>
    <s v="1f23504f-3346-480a-bec9-a2e25eab01cb"/>
    <x v="323"/>
    <x v="0"/>
    <x v="5"/>
    <x v="5"/>
    <x v="5"/>
    <s v="null"/>
    <x v="1"/>
    <x v="275"/>
    <x v="2"/>
    <x v="2"/>
    <x v="236"/>
    <d v="2022-12-18T12:23:05"/>
    <x v="356"/>
    <x v="1"/>
  </r>
  <r>
    <s v="9b0d27e3-8009-4a01-b366-f251815aaa8a"/>
    <x v="324"/>
    <x v="0"/>
    <x v="3"/>
    <x v="3"/>
    <x v="3"/>
    <m/>
    <x v="0"/>
    <x v="124"/>
    <x v="0"/>
    <x v="0"/>
    <x v="114"/>
    <d v="2022-12-19T00:07:51"/>
    <x v="345"/>
    <x v="0"/>
  </r>
  <r>
    <s v="47dceccf-1647-46a8-86bd-168eed8e1729"/>
    <x v="325"/>
    <x v="2"/>
    <x v="3"/>
    <x v="3"/>
    <x v="3"/>
    <m/>
    <x v="0"/>
    <x v="124"/>
    <x v="0"/>
    <x v="0"/>
    <x v="114"/>
    <d v="2022-12-19T00:08:11"/>
    <x v="347"/>
    <x v="0"/>
  </r>
  <r>
    <s v="a8ebdd0e-9cbc-4c55-a11f-5fe9806e0cd1"/>
    <x v="326"/>
    <x v="1"/>
    <x v="5"/>
    <x v="5"/>
    <x v="5"/>
    <s v="null"/>
    <x v="1"/>
    <x v="276"/>
    <x v="2"/>
    <x v="2"/>
    <x v="237"/>
    <d v="2022-12-18T09:46:35"/>
    <x v="357"/>
    <x v="1"/>
  </r>
  <r>
    <s v="c8f7934f-8ba0-4dd6-96fd-ba4812df6d0a"/>
    <x v="186"/>
    <x v="0"/>
    <x v="4"/>
    <x v="4"/>
    <x v="4"/>
    <m/>
    <x v="0"/>
    <x v="277"/>
    <x v="0"/>
    <x v="0"/>
    <x v="234"/>
    <d v="2022-12-19T09:09:30"/>
    <x v="358"/>
    <x v="0"/>
  </r>
  <r>
    <s v="a95579be-a24f-43bc-9612-650a595da2ab"/>
    <x v="327"/>
    <x v="2"/>
    <x v="1"/>
    <x v="1"/>
    <x v="1"/>
    <s v="null"/>
    <x v="1"/>
    <x v="278"/>
    <x v="2"/>
    <x v="2"/>
    <x v="238"/>
    <d v="2022-12-19T00:08:01"/>
    <x v="359"/>
    <x v="1"/>
  </r>
  <r>
    <s v="801663c8-8d0d-4f40-a430-f7392a8e6591"/>
    <x v="328"/>
    <x v="1"/>
    <x v="5"/>
    <x v="5"/>
    <x v="5"/>
    <s v="null"/>
    <x v="1"/>
    <x v="279"/>
    <x v="2"/>
    <x v="2"/>
    <x v="239"/>
    <d v="2022-12-19T08:18:54"/>
    <x v="360"/>
    <x v="1"/>
  </r>
  <r>
    <s v="a2ef1069-3818-4df5-9333-6856f3bfcb41"/>
    <x v="329"/>
    <x v="1"/>
    <x v="5"/>
    <x v="5"/>
    <x v="5"/>
    <s v="null"/>
    <x v="1"/>
    <x v="280"/>
    <x v="2"/>
    <x v="2"/>
    <x v="240"/>
    <d v="2022-12-19T05:52:57"/>
    <x v="361"/>
    <x v="1"/>
  </r>
  <r>
    <s v="c251dacf-3d20-44d1-b99c-932f1d26f324"/>
    <x v="10"/>
    <x v="0"/>
    <x v="4"/>
    <x v="4"/>
    <x v="4"/>
    <m/>
    <x v="0"/>
    <x v="281"/>
    <x v="0"/>
    <x v="0"/>
    <x v="241"/>
    <d v="2022-12-19T10:34:04"/>
    <x v="362"/>
    <x v="0"/>
  </r>
  <r>
    <s v="669d60fc-7855-4b25-8ace-255416a6ec59"/>
    <x v="330"/>
    <x v="2"/>
    <x v="4"/>
    <x v="4"/>
    <x v="4"/>
    <m/>
    <x v="0"/>
    <x v="282"/>
    <x v="0"/>
    <x v="0"/>
    <x v="242"/>
    <d v="2022-12-19T12:17:42"/>
    <x v="363"/>
    <x v="0"/>
  </r>
  <r>
    <s v="1a7cec1a-8cbb-49f0-9a93-f3f4415c979d"/>
    <x v="274"/>
    <x v="0"/>
    <x v="1"/>
    <x v="1"/>
    <x v="1"/>
    <s v="null"/>
    <x v="1"/>
    <x v="186"/>
    <x v="2"/>
    <x v="2"/>
    <x v="163"/>
    <d v="2022-12-17T00:10:30"/>
    <x v="364"/>
    <x v="1"/>
  </r>
  <r>
    <s v="37612469-e725-4f22-8ac5-c8fb10638c3a"/>
    <x v="73"/>
    <x v="0"/>
    <x v="1"/>
    <x v="1"/>
    <x v="1"/>
    <s v="null"/>
    <x v="1"/>
    <x v="186"/>
    <x v="2"/>
    <x v="2"/>
    <x v="163"/>
    <d v="2022-12-17T00:10:23"/>
    <x v="365"/>
    <x v="1"/>
  </r>
  <r>
    <s v="0b64902e-0079-40a9-893a-df9d0d9c2c3d"/>
    <x v="32"/>
    <x v="0"/>
    <x v="1"/>
    <x v="1"/>
    <x v="1"/>
    <s v="null"/>
    <x v="1"/>
    <x v="186"/>
    <x v="2"/>
    <x v="2"/>
    <x v="163"/>
    <d v="2022-12-17T00:11:39"/>
    <x v="366"/>
    <x v="1"/>
  </r>
  <r>
    <s v="52bc2282-ecea-4775-8796-d790cb694c3a"/>
    <x v="289"/>
    <x v="0"/>
    <x v="3"/>
    <x v="3"/>
    <x v="3"/>
    <s v="null"/>
    <x v="0"/>
    <x v="283"/>
    <x v="6"/>
    <x v="6"/>
    <x v="159"/>
    <d v="2022-12-17T00:13:24"/>
    <x v="367"/>
    <x v="0"/>
  </r>
  <r>
    <s v="cd1c3983-7bf2-496d-a6fe-06e372bc2998"/>
    <x v="331"/>
    <x v="0"/>
    <x v="5"/>
    <x v="5"/>
    <x v="5"/>
    <s v="null"/>
    <x v="1"/>
    <x v="284"/>
    <x v="2"/>
    <x v="2"/>
    <x v="243"/>
    <d v="2022-12-18T07:19:03"/>
    <x v="368"/>
    <x v="1"/>
  </r>
  <r>
    <s v="90a4ded5-c2d3-4c59-b778-32624556a6a6"/>
    <x v="331"/>
    <x v="0"/>
    <x v="5"/>
    <x v="5"/>
    <x v="5"/>
    <s v="null"/>
    <x v="1"/>
    <x v="284"/>
    <x v="2"/>
    <x v="2"/>
    <x v="243"/>
    <d v="2022-12-18T07:19:03"/>
    <x v="369"/>
    <x v="1"/>
  </r>
  <r>
    <s v="42719c0f-3fcc-4027-b320-3de12e5fd755"/>
    <x v="23"/>
    <x v="0"/>
    <x v="0"/>
    <x v="0"/>
    <x v="0"/>
    <m/>
    <x v="0"/>
    <x v="71"/>
    <x v="0"/>
    <x v="0"/>
    <x v="69"/>
    <d v="2022-12-18T09:51:29"/>
    <x v="370"/>
    <x v="0"/>
  </r>
  <r>
    <s v="5d7471e4-b9c8-4737-b6de-823cc93b69be"/>
    <x v="23"/>
    <x v="0"/>
    <x v="0"/>
    <x v="0"/>
    <x v="0"/>
    <m/>
    <x v="0"/>
    <x v="169"/>
    <x v="0"/>
    <x v="0"/>
    <x v="147"/>
    <d v="2022-12-18T09:51:29"/>
    <x v="370"/>
    <x v="0"/>
  </r>
  <r>
    <s v="cedf8b14-ddd5-4b5c-9941-91ef3df4c9de"/>
    <x v="23"/>
    <x v="0"/>
    <x v="0"/>
    <x v="0"/>
    <x v="0"/>
    <m/>
    <x v="0"/>
    <x v="163"/>
    <x v="0"/>
    <x v="0"/>
    <x v="142"/>
    <d v="2022-12-18T09:51:29"/>
    <x v="370"/>
    <x v="0"/>
  </r>
  <r>
    <s v="704f97d9-7a90-4c51-81e6-b496d396b03b"/>
    <x v="23"/>
    <x v="0"/>
    <x v="7"/>
    <x v="7"/>
    <x v="7"/>
    <m/>
    <x v="0"/>
    <x v="285"/>
    <x v="0"/>
    <x v="0"/>
    <x v="244"/>
    <d v="2022-12-18T09:51:29"/>
    <x v="370"/>
    <x v="0"/>
  </r>
  <r>
    <s v="3fc30bed-70a4-47dc-afaf-fcb60cd98706"/>
    <x v="23"/>
    <x v="0"/>
    <x v="7"/>
    <x v="7"/>
    <x v="7"/>
    <m/>
    <x v="0"/>
    <x v="286"/>
    <x v="0"/>
    <x v="0"/>
    <x v="245"/>
    <d v="2022-12-18T09:51:29"/>
    <x v="370"/>
    <x v="0"/>
  </r>
  <r>
    <s v="fc9063b7-3185-4677-b63f-a4f4d24796c5"/>
    <x v="23"/>
    <x v="0"/>
    <x v="7"/>
    <x v="7"/>
    <x v="7"/>
    <m/>
    <x v="0"/>
    <x v="287"/>
    <x v="0"/>
    <x v="0"/>
    <x v="246"/>
    <d v="2022-12-18T09:51:29"/>
    <x v="370"/>
    <x v="0"/>
  </r>
  <r>
    <s v="183fafac-e711-4f14-bda2-77b8db2d48fc"/>
    <x v="23"/>
    <x v="0"/>
    <x v="8"/>
    <x v="8"/>
    <x v="5"/>
    <s v="null"/>
    <x v="1"/>
    <x v="288"/>
    <x v="2"/>
    <x v="2"/>
    <x v="247"/>
    <d v="2022-12-18T09:51:29"/>
    <x v="371"/>
    <x v="1"/>
  </r>
  <r>
    <s v="fac669bc-417c-4de0-ba79-dc49805681c0"/>
    <x v="332"/>
    <x v="2"/>
    <x v="4"/>
    <x v="4"/>
    <x v="4"/>
    <m/>
    <x v="0"/>
    <x v="289"/>
    <x v="0"/>
    <x v="0"/>
    <x v="248"/>
    <d v="2022-12-18T12:51:04"/>
    <x v="372"/>
    <x v="0"/>
  </r>
  <r>
    <s v="ba7dd0ef-bcd2-4157-ad40-d5301891b8c6"/>
    <x v="52"/>
    <x v="2"/>
    <x v="3"/>
    <x v="3"/>
    <x v="3"/>
    <m/>
    <x v="0"/>
    <x v="124"/>
    <x v="0"/>
    <x v="0"/>
    <x v="114"/>
    <d v="2022-12-19T00:07:51"/>
    <x v="345"/>
    <x v="0"/>
  </r>
  <r>
    <s v="f5dc611f-2dcb-4b45-bde6-e23f2d879ff4"/>
    <x v="333"/>
    <x v="2"/>
    <x v="3"/>
    <x v="3"/>
    <x v="3"/>
    <m/>
    <x v="0"/>
    <x v="124"/>
    <x v="0"/>
    <x v="0"/>
    <x v="114"/>
    <d v="2022-12-19T00:08:11"/>
    <x v="347"/>
    <x v="0"/>
  </r>
  <r>
    <s v="d689b522-121b-466c-a3be-c6a0b3017533"/>
    <x v="334"/>
    <x v="2"/>
    <x v="1"/>
    <x v="1"/>
    <x v="1"/>
    <s v="null"/>
    <x v="1"/>
    <x v="173"/>
    <x v="2"/>
    <x v="2"/>
    <x v="114"/>
    <d v="2022-12-19T00:08:02"/>
    <x v="373"/>
    <x v="1"/>
  </r>
  <r>
    <s v="1e988dd3-05c4-475c-b07d-18ac96fef758"/>
    <x v="335"/>
    <x v="1"/>
    <x v="0"/>
    <x v="0"/>
    <x v="0"/>
    <m/>
    <x v="0"/>
    <x v="200"/>
    <x v="0"/>
    <x v="0"/>
    <x v="174"/>
    <d v="2022-12-19T08:19:16"/>
    <x v="374"/>
    <x v="0"/>
  </r>
  <r>
    <s v="12494b1a-b667-47e6-aa01-e11ce1d5ccd3"/>
    <x v="335"/>
    <x v="1"/>
    <x v="0"/>
    <x v="0"/>
    <x v="0"/>
    <m/>
    <x v="0"/>
    <x v="199"/>
    <x v="0"/>
    <x v="0"/>
    <x v="173"/>
    <d v="2022-12-19T08:19:16"/>
    <x v="374"/>
    <x v="0"/>
  </r>
  <r>
    <s v="f6d53915-9050-41cc-b2e3-f2615059d551"/>
    <x v="335"/>
    <x v="1"/>
    <x v="0"/>
    <x v="0"/>
    <x v="0"/>
    <m/>
    <x v="0"/>
    <x v="178"/>
    <x v="0"/>
    <x v="0"/>
    <x v="155"/>
    <d v="2022-12-19T08:19:16"/>
    <x v="374"/>
    <x v="0"/>
  </r>
  <r>
    <s v="37c92b57-ce77-4b8f-a33f-2db701bef97d"/>
    <x v="335"/>
    <x v="1"/>
    <x v="7"/>
    <x v="7"/>
    <x v="7"/>
    <m/>
    <x v="0"/>
    <x v="290"/>
    <x v="0"/>
    <x v="0"/>
    <x v="249"/>
    <d v="2022-12-19T08:19:16"/>
    <x v="374"/>
    <x v="0"/>
  </r>
  <r>
    <s v="773b182f-027a-4fc9-8c61-e1700b103ea2"/>
    <x v="335"/>
    <x v="1"/>
    <x v="7"/>
    <x v="7"/>
    <x v="7"/>
    <m/>
    <x v="0"/>
    <x v="291"/>
    <x v="0"/>
    <x v="0"/>
    <x v="250"/>
    <d v="2022-12-19T08:19:16"/>
    <x v="374"/>
    <x v="0"/>
  </r>
  <r>
    <s v="de30a8b0-23e4-4ee4-82a7-7a9a5fcc133f"/>
    <x v="335"/>
    <x v="1"/>
    <x v="7"/>
    <x v="7"/>
    <x v="7"/>
    <m/>
    <x v="0"/>
    <x v="292"/>
    <x v="0"/>
    <x v="0"/>
    <x v="251"/>
    <d v="2022-12-19T08:19:16"/>
    <x v="374"/>
    <x v="0"/>
  </r>
  <r>
    <s v="7263d154-9b73-49d4-b657-e9a849daeedb"/>
    <x v="300"/>
    <x v="2"/>
    <x v="5"/>
    <x v="5"/>
    <x v="5"/>
    <s v="null"/>
    <x v="1"/>
    <x v="293"/>
    <x v="2"/>
    <x v="2"/>
    <x v="252"/>
    <d v="2022-12-19T09:10:57"/>
    <x v="375"/>
    <x v="1"/>
  </r>
  <r>
    <s v="d1b00ed5-f994-4799-8d15-5372fc9d937f"/>
    <x v="336"/>
    <x v="2"/>
    <x v="4"/>
    <x v="4"/>
    <x v="4"/>
    <m/>
    <x v="0"/>
    <x v="294"/>
    <x v="0"/>
    <x v="0"/>
    <x v="253"/>
    <d v="2022-12-19T12:17:51"/>
    <x v="376"/>
    <x v="0"/>
  </r>
  <r>
    <s v="68f542cc-3531-4d06-8a83-9abcd51b928b"/>
    <x v="337"/>
    <x v="1"/>
    <x v="5"/>
    <x v="5"/>
    <x v="5"/>
    <s v="null"/>
    <x v="0"/>
    <x v="295"/>
    <x v="1"/>
    <x v="1"/>
    <x v="254"/>
    <d v="2022-12-17T09:40:16"/>
    <x v="377"/>
    <x v="0"/>
  </r>
  <r>
    <s v="1c2cab72-fb08-40a8-8f3d-2b02e7a62925"/>
    <x v="338"/>
    <x v="2"/>
    <x v="8"/>
    <x v="8"/>
    <x v="5"/>
    <m/>
    <x v="0"/>
    <x v="296"/>
    <x v="0"/>
    <x v="0"/>
    <x v="255"/>
    <d v="2022-12-19T10:35:51"/>
    <x v="378"/>
    <x v="0"/>
  </r>
  <r>
    <s v="27d38962-d900-48a4-a1d6-454e8dd629c9"/>
    <x v="338"/>
    <x v="2"/>
    <x v="0"/>
    <x v="0"/>
    <x v="0"/>
    <m/>
    <x v="0"/>
    <x v="178"/>
    <x v="0"/>
    <x v="0"/>
    <x v="155"/>
    <d v="2022-12-19T10:35:51"/>
    <x v="378"/>
    <x v="0"/>
  </r>
  <r>
    <s v="5bfd19d2-2f68-4559-952b-5ed56300a27d"/>
    <x v="335"/>
    <x v="1"/>
    <x v="8"/>
    <x v="8"/>
    <x v="5"/>
    <s v="null"/>
    <x v="0"/>
    <x v="297"/>
    <x v="1"/>
    <x v="1"/>
    <x v="256"/>
    <d v="2022-12-19T08:19:16"/>
    <x v="379"/>
    <x v="0"/>
  </r>
  <r>
    <s v="e4786bf6-f4ef-45ef-8573-45fd3bdb3d5b"/>
    <x v="339"/>
    <x v="0"/>
    <x v="2"/>
    <x v="2"/>
    <x v="2"/>
    <s v="null"/>
    <x v="0"/>
    <x v="298"/>
    <x v="1"/>
    <x v="1"/>
    <x v="257"/>
    <d v="2022-12-17T00:07:58"/>
    <x v="380"/>
    <x v="0"/>
  </r>
  <r>
    <s v="d96aec1f-2a93-4383-88c7-d7b5e639fc78"/>
    <x v="229"/>
    <x v="0"/>
    <x v="1"/>
    <x v="1"/>
    <x v="1"/>
    <s v="Cx requested to book a session on Tuesday."/>
    <x v="0"/>
    <x v="299"/>
    <x v="4"/>
    <x v="4"/>
    <x v="258"/>
    <d v="2022-12-17T00:11:47"/>
    <x v="381"/>
    <x v="0"/>
  </r>
  <r>
    <s v="379d61ce-28d5-4ce1-8b2e-65a16fa8beec"/>
    <x v="273"/>
    <x v="2"/>
    <x v="1"/>
    <x v="1"/>
    <x v="1"/>
    <s v="null"/>
    <x v="0"/>
    <x v="300"/>
    <x v="4"/>
    <x v="4"/>
    <x v="181"/>
    <d v="2022-12-17T00:10:58"/>
    <x v="382"/>
    <x v="0"/>
  </r>
  <r>
    <s v="29756724-0f60-4b7a-95db-be955b768319"/>
    <x v="32"/>
    <x v="0"/>
    <x v="1"/>
    <x v="1"/>
    <x v="1"/>
    <s v="null"/>
    <x v="1"/>
    <x v="186"/>
    <x v="2"/>
    <x v="2"/>
    <x v="163"/>
    <d v="2022-12-17T00:11:05"/>
    <x v="383"/>
    <x v="1"/>
  </r>
  <r>
    <s v="1c9af176-5878-49b8-8f90-1087939c84c6"/>
    <x v="32"/>
    <x v="0"/>
    <x v="1"/>
    <x v="1"/>
    <x v="1"/>
    <s v="null"/>
    <x v="1"/>
    <x v="186"/>
    <x v="2"/>
    <x v="2"/>
    <x v="163"/>
    <d v="2022-12-17T00:12:16"/>
    <x v="384"/>
    <x v="1"/>
  </r>
  <r>
    <s v="8283d3fb-88a6-4610-802a-3c00e857d3f8"/>
    <x v="1"/>
    <x v="0"/>
    <x v="1"/>
    <x v="1"/>
    <x v="1"/>
    <s v="null"/>
    <x v="0"/>
    <x v="301"/>
    <x v="6"/>
    <x v="6"/>
    <x v="218"/>
    <d v="2022-12-17T00:10:39"/>
    <x v="385"/>
    <x v="0"/>
  </r>
  <r>
    <s v="4c7a4390-77d4-4622-9de8-f23af42adf8a"/>
    <x v="292"/>
    <x v="0"/>
    <x v="1"/>
    <x v="1"/>
    <x v="1"/>
    <s v="Last session was on 15th Dec"/>
    <x v="1"/>
    <x v="186"/>
    <x v="2"/>
    <x v="2"/>
    <x v="163"/>
    <d v="2022-12-17T00:11:32"/>
    <x v="386"/>
    <x v="1"/>
  </r>
  <r>
    <s v="ab989398-e0a6-4834-a8fa-bd70c99fec3a"/>
    <x v="340"/>
    <x v="2"/>
    <x v="5"/>
    <x v="5"/>
    <x v="5"/>
    <s v="null"/>
    <x v="1"/>
    <x v="302"/>
    <x v="2"/>
    <x v="2"/>
    <x v="259"/>
    <d v="2022-12-18T12:53:56"/>
    <x v="387"/>
    <x v="1"/>
  </r>
  <r>
    <s v="e355d0d8-8785-46ba-94eb-118f3910c151"/>
    <x v="341"/>
    <x v="2"/>
    <x v="3"/>
    <x v="3"/>
    <x v="3"/>
    <m/>
    <x v="0"/>
    <x v="124"/>
    <x v="0"/>
    <x v="0"/>
    <x v="114"/>
    <d v="2022-12-19T00:07:51"/>
    <x v="345"/>
    <x v="0"/>
  </r>
  <r>
    <s v="81a245bd-a84e-4c26-8ca1-e3b7bed49965"/>
    <x v="342"/>
    <x v="1"/>
    <x v="3"/>
    <x v="3"/>
    <x v="3"/>
    <m/>
    <x v="0"/>
    <x v="124"/>
    <x v="0"/>
    <x v="0"/>
    <x v="114"/>
    <d v="2022-12-19T00:08:12"/>
    <x v="388"/>
    <x v="0"/>
  </r>
  <r>
    <s v="88ff59ef-4316-4466-bc91-41fcb669dcca"/>
    <x v="343"/>
    <x v="1"/>
    <x v="5"/>
    <x v="5"/>
    <x v="5"/>
    <s v="null"/>
    <x v="1"/>
    <x v="303"/>
    <x v="2"/>
    <x v="2"/>
    <x v="260"/>
    <d v="2022-12-18T07:36:47"/>
    <x v="389"/>
    <x v="1"/>
  </r>
  <r>
    <s v="2e17d423-7d5b-4ae3-bab4-bf25e6d4cdd6"/>
    <x v="344"/>
    <x v="2"/>
    <x v="4"/>
    <x v="4"/>
    <x v="4"/>
    <m/>
    <x v="0"/>
    <x v="304"/>
    <x v="0"/>
    <x v="0"/>
    <x v="261"/>
    <d v="2022-12-19T06:03:17"/>
    <x v="390"/>
    <x v="0"/>
  </r>
  <r>
    <s v="f548abeb-877d-4fb6-85d4-36eb7711e12c"/>
    <x v="341"/>
    <x v="2"/>
    <x v="1"/>
    <x v="1"/>
    <x v="1"/>
    <s v="null"/>
    <x v="1"/>
    <x v="173"/>
    <x v="2"/>
    <x v="2"/>
    <x v="114"/>
    <d v="2022-12-19T00:08:02"/>
    <x v="391"/>
    <x v="1"/>
  </r>
  <r>
    <s v="1ae65235-df6f-46f0-92e6-b7dcb33da7f9"/>
    <x v="345"/>
    <x v="1"/>
    <x v="4"/>
    <x v="4"/>
    <x v="4"/>
    <s v="satisfactory session , audio was okay , doubts all cleared"/>
    <x v="1"/>
    <x v="305"/>
    <x v="10"/>
    <x v="10"/>
    <x v="262"/>
    <d v="2022-12-18T09:52:09"/>
    <x v="392"/>
    <x v="1"/>
  </r>
  <r>
    <s v="b676e3f8-0e6e-41c3-ad16-8712c6390160"/>
    <x v="346"/>
    <x v="2"/>
    <x v="4"/>
    <x v="4"/>
    <x v="4"/>
    <m/>
    <x v="0"/>
    <x v="306"/>
    <x v="0"/>
    <x v="0"/>
    <x v="221"/>
    <d v="2022-12-19T09:12:18"/>
    <x v="393"/>
    <x v="0"/>
  </r>
  <r>
    <s v="0715c166-65dc-4426-8d65-45f9f4822f20"/>
    <x v="286"/>
    <x v="1"/>
    <x v="5"/>
    <x v="5"/>
    <x v="5"/>
    <s v="null"/>
    <x v="1"/>
    <x v="307"/>
    <x v="2"/>
    <x v="2"/>
    <x v="263"/>
    <d v="2022-12-19T08:36:13"/>
    <x v="394"/>
    <x v="1"/>
  </r>
  <r>
    <s v="7583f920-8179-4abd-be90-61511920fc82"/>
    <x v="234"/>
    <x v="1"/>
    <x v="4"/>
    <x v="4"/>
    <x v="4"/>
    <m/>
    <x v="0"/>
    <x v="308"/>
    <x v="0"/>
    <x v="0"/>
    <x v="183"/>
    <d v="2022-12-19T10:36:20"/>
    <x v="395"/>
    <x v="0"/>
  </r>
  <r>
    <s v="5141f45e-be12-4b68-9abc-f1241536d253"/>
    <x v="347"/>
    <x v="2"/>
    <x v="4"/>
    <x v="4"/>
    <x v="4"/>
    <m/>
    <x v="0"/>
    <x v="309"/>
    <x v="0"/>
    <x v="0"/>
    <x v="264"/>
    <d v="2022-12-19T12:22:58"/>
    <x v="396"/>
    <x v="0"/>
  </r>
  <r>
    <s v="a3907dde-8e00-40a3-b1f6-0658d318f7f3"/>
    <x v="253"/>
    <x v="2"/>
    <x v="3"/>
    <x v="3"/>
    <x v="3"/>
    <s v="null"/>
    <x v="1"/>
    <x v="310"/>
    <x v="2"/>
    <x v="2"/>
    <x v="163"/>
    <d v="2022-12-17T00:12:25"/>
    <x v="397"/>
    <x v="1"/>
  </r>
  <r>
    <s v="79dc1301-4c10-463c-9ef1-88f65dc038eb"/>
    <x v="238"/>
    <x v="0"/>
    <x v="1"/>
    <x v="1"/>
    <x v="1"/>
    <s v="null"/>
    <x v="0"/>
    <x v="212"/>
    <x v="4"/>
    <x v="4"/>
    <x v="185"/>
    <d v="2022-12-17T00:11:32"/>
    <x v="398"/>
    <x v="0"/>
  </r>
  <r>
    <s v="24701ea3-625a-42a4-9241-d7758a5a9f50"/>
    <x v="229"/>
    <x v="0"/>
    <x v="1"/>
    <x v="1"/>
    <x v="1"/>
    <s v="null"/>
    <x v="0"/>
    <x v="311"/>
    <x v="4"/>
    <x v="4"/>
    <x v="158"/>
    <d v="2022-12-17T00:10:45"/>
    <x v="399"/>
    <x v="0"/>
  </r>
  <r>
    <s v="a066133e-fb5c-4be6-bbc4-4580620fe460"/>
    <x v="255"/>
    <x v="2"/>
    <x v="3"/>
    <x v="3"/>
    <x v="3"/>
    <s v="null"/>
    <x v="1"/>
    <x v="310"/>
    <x v="3"/>
    <x v="3"/>
    <x v="163"/>
    <d v="2022-12-17T00:13:30"/>
    <x v="400"/>
    <x v="1"/>
  </r>
  <r>
    <s v="1b0bed95-68e8-4944-850b-74351dd93b56"/>
    <x v="312"/>
    <x v="0"/>
    <x v="1"/>
    <x v="1"/>
    <x v="1"/>
    <s v="null"/>
    <x v="1"/>
    <x v="186"/>
    <x v="5"/>
    <x v="5"/>
    <x v="163"/>
    <d v="2022-12-17T00:10:02"/>
    <x v="401"/>
    <x v="1"/>
  </r>
  <r>
    <s v="e7ddd593-1089-48bb-bd65-d0af792bb01f"/>
    <x v="26"/>
    <x v="0"/>
    <x v="1"/>
    <x v="1"/>
    <x v="1"/>
    <s v="null"/>
    <x v="1"/>
    <x v="186"/>
    <x v="2"/>
    <x v="2"/>
    <x v="163"/>
    <d v="2022-12-17T00:10:24"/>
    <x v="402"/>
    <x v="1"/>
  </r>
  <r>
    <s v="56f467c6-3297-41fc-9ad1-c7706eb4a10d"/>
    <x v="73"/>
    <x v="0"/>
    <x v="3"/>
    <x v="3"/>
    <x v="3"/>
    <s v="null"/>
    <x v="1"/>
    <x v="312"/>
    <x v="2"/>
    <x v="2"/>
    <x v="265"/>
    <d v="2022-12-17T00:13:42"/>
    <x v="403"/>
    <x v="1"/>
  </r>
  <r>
    <s v="eeaf8344-2bba-43ec-ac5f-ef0b5d50152a"/>
    <x v="348"/>
    <x v="1"/>
    <x v="8"/>
    <x v="8"/>
    <x v="5"/>
    <s v="null"/>
    <x v="1"/>
    <x v="313"/>
    <x v="2"/>
    <x v="2"/>
    <x v="266"/>
    <d v="2022-12-17T10:03:50"/>
    <x v="404"/>
    <x v="1"/>
  </r>
  <r>
    <s v="5c1aaa25-ae49-44b0-84ee-ee68ef14cb3c"/>
    <x v="349"/>
    <x v="2"/>
    <x v="3"/>
    <x v="3"/>
    <x v="3"/>
    <m/>
    <x v="0"/>
    <x v="124"/>
    <x v="0"/>
    <x v="0"/>
    <x v="114"/>
    <d v="2022-12-19T00:07:51"/>
    <x v="345"/>
    <x v="0"/>
  </r>
  <r>
    <s v="ac51ab52-9296-4a49-9962-db8a3f51a386"/>
    <x v="350"/>
    <x v="0"/>
    <x v="1"/>
    <x v="1"/>
    <x v="1"/>
    <m/>
    <x v="0"/>
    <x v="173"/>
    <x v="0"/>
    <x v="0"/>
    <x v="114"/>
    <d v="2022-12-19T00:08:02"/>
    <x v="405"/>
    <x v="0"/>
  </r>
  <r>
    <s v="0c0cc169-0a10-4550-b850-edb40bb250b9"/>
    <x v="351"/>
    <x v="2"/>
    <x v="3"/>
    <x v="3"/>
    <x v="3"/>
    <m/>
    <x v="0"/>
    <x v="124"/>
    <x v="0"/>
    <x v="0"/>
    <x v="114"/>
    <d v="2022-12-19T00:08:12"/>
    <x v="388"/>
    <x v="0"/>
  </r>
  <r>
    <s v="18f0f494-8a80-437c-a131-76bfdee06b0a"/>
    <x v="352"/>
    <x v="1"/>
    <x v="4"/>
    <x v="4"/>
    <x v="4"/>
    <m/>
    <x v="0"/>
    <x v="314"/>
    <x v="0"/>
    <x v="0"/>
    <x v="238"/>
    <d v="2022-12-19T12:23:24"/>
    <x v="406"/>
    <x v="0"/>
  </r>
  <r>
    <s v="bf440761-d93f-476f-bdc1-5049d82fa885"/>
    <x v="175"/>
    <x v="1"/>
    <x v="4"/>
    <x v="4"/>
    <x v="4"/>
    <m/>
    <x v="0"/>
    <x v="315"/>
    <x v="0"/>
    <x v="0"/>
    <x v="267"/>
    <d v="2022-12-19T06:07:07"/>
    <x v="407"/>
    <x v="0"/>
  </r>
  <r>
    <s v="970524d1-451d-4c0a-b756-5b32987d1591"/>
    <x v="348"/>
    <x v="1"/>
    <x v="4"/>
    <x v="4"/>
    <x v="4"/>
    <s v="satisfcatory session , audio was good , rating - 4/5"/>
    <x v="1"/>
    <x v="316"/>
    <x v="9"/>
    <x v="9"/>
    <x v="268"/>
    <d v="2022-12-18T12:54:40"/>
    <x v="408"/>
    <x v="1"/>
  </r>
  <r>
    <s v="33616cf2-4062-4c45-a548-15b75da59ca2"/>
    <x v="353"/>
    <x v="1"/>
    <x v="0"/>
    <x v="0"/>
    <x v="0"/>
    <m/>
    <x v="0"/>
    <x v="178"/>
    <x v="0"/>
    <x v="0"/>
    <x v="155"/>
    <d v="2022-12-19T08:37:13"/>
    <x v="409"/>
    <x v="0"/>
  </r>
  <r>
    <s v="115f5729-53d2-4bb4-b440-207013a92425"/>
    <x v="354"/>
    <x v="1"/>
    <x v="4"/>
    <x v="4"/>
    <x v="4"/>
    <m/>
    <x v="0"/>
    <x v="317"/>
    <x v="0"/>
    <x v="0"/>
    <x v="269"/>
    <d v="2022-12-19T09:15:52"/>
    <x v="410"/>
    <x v="0"/>
  </r>
  <r>
    <s v="29c3eff0-97d4-4eba-a36f-1d73020219bc"/>
    <x v="353"/>
    <x v="1"/>
    <x v="8"/>
    <x v="8"/>
    <x v="5"/>
    <s v="null"/>
    <x v="1"/>
    <x v="318"/>
    <x v="2"/>
    <x v="2"/>
    <x v="270"/>
    <d v="2022-12-19T08:37:13"/>
    <x v="411"/>
    <x v="1"/>
  </r>
  <r>
    <s v="9055c7c1-4983-4de8-adb5-2fd089ba777a"/>
    <x v="355"/>
    <x v="1"/>
    <x v="5"/>
    <x v="5"/>
    <x v="5"/>
    <s v="null"/>
    <x v="0"/>
    <x v="319"/>
    <x v="1"/>
    <x v="1"/>
    <x v="271"/>
    <d v="2022-12-18T09:54:10"/>
    <x v="412"/>
    <x v="0"/>
  </r>
  <r>
    <s v="98317dc0-fa12-4702-b34f-d0c675257fa0"/>
    <x v="318"/>
    <x v="2"/>
    <x v="4"/>
    <x v="4"/>
    <x v="4"/>
    <m/>
    <x v="0"/>
    <x v="320"/>
    <x v="0"/>
    <x v="0"/>
    <x v="261"/>
    <d v="2022-12-19T10:39:17"/>
    <x v="413"/>
    <x v="0"/>
  </r>
  <r>
    <s v="f7e4a08b-1477-4a2b-a78b-a0c88bbfa95b"/>
    <x v="273"/>
    <x v="2"/>
    <x v="3"/>
    <x v="3"/>
    <x v="3"/>
    <s v="null"/>
    <x v="1"/>
    <x v="310"/>
    <x v="7"/>
    <x v="7"/>
    <x v="163"/>
    <d v="2022-12-17T00:13:37"/>
    <x v="414"/>
    <x v="1"/>
  </r>
  <r>
    <s v="4b3be0ae-665c-4481-9ceb-e0c58df91347"/>
    <x v="229"/>
    <x v="0"/>
    <x v="1"/>
    <x v="1"/>
    <x v="1"/>
    <s v="Need to book a slot for Tuesday"/>
    <x v="0"/>
    <x v="321"/>
    <x v="4"/>
    <x v="4"/>
    <x v="234"/>
    <d v="2022-12-17T00:08:29"/>
    <x v="415"/>
    <x v="0"/>
  </r>
  <r>
    <s v="62211fba-c713-4aff-858a-699d999881d8"/>
    <x v="274"/>
    <x v="0"/>
    <x v="3"/>
    <x v="3"/>
    <x v="3"/>
    <s v="null"/>
    <x v="1"/>
    <x v="310"/>
    <x v="2"/>
    <x v="2"/>
    <x v="163"/>
    <d v="2022-12-17T00:12:52"/>
    <x v="416"/>
    <x v="1"/>
  </r>
  <r>
    <s v="5b06001c-fae8-4e5b-b6f8-5522771e73ec"/>
    <x v="32"/>
    <x v="0"/>
    <x v="1"/>
    <x v="1"/>
    <x v="1"/>
    <s v="null"/>
    <x v="1"/>
    <x v="186"/>
    <x v="2"/>
    <x v="2"/>
    <x v="163"/>
    <d v="2022-12-17T00:12:03"/>
    <x v="417"/>
    <x v="1"/>
  </r>
  <r>
    <s v="c55d09f3-b698-4ddf-833d-8fb6a709eb36"/>
    <x v="257"/>
    <x v="0"/>
    <x v="1"/>
    <x v="1"/>
    <x v="1"/>
    <s v="Cx is not contactable as he's out of India."/>
    <x v="1"/>
    <x v="322"/>
    <x v="7"/>
    <x v="7"/>
    <x v="272"/>
    <d v="2022-12-17T00:11:47"/>
    <x v="418"/>
    <x v="1"/>
  </r>
  <r>
    <s v="cb146b01-cb48-4825-9047-01f9fdd897d4"/>
    <x v="356"/>
    <x v="1"/>
    <x v="8"/>
    <x v="8"/>
    <x v="5"/>
    <s v="null"/>
    <x v="1"/>
    <x v="323"/>
    <x v="2"/>
    <x v="2"/>
    <x v="273"/>
    <d v="2022-12-17T11:57:23"/>
    <x v="419"/>
    <x v="1"/>
  </r>
  <r>
    <s v="303adf28-2009-46bf-af74-eab4f7a6d79f"/>
    <x v="331"/>
    <x v="0"/>
    <x v="4"/>
    <x v="4"/>
    <x v="4"/>
    <s v="null"/>
    <x v="0"/>
    <x v="324"/>
    <x v="6"/>
    <x v="6"/>
    <x v="121"/>
    <d v="2022-12-18T09:55:15"/>
    <x v="420"/>
    <x v="0"/>
  </r>
  <r>
    <s v="9880d018-1f75-4725-99aa-eb9fa75eb59f"/>
    <x v="357"/>
    <x v="2"/>
    <x v="0"/>
    <x v="0"/>
    <x v="0"/>
    <m/>
    <x v="0"/>
    <x v="71"/>
    <x v="0"/>
    <x v="0"/>
    <x v="69"/>
    <d v="2022-12-18T12:57:29"/>
    <x v="421"/>
    <x v="0"/>
  </r>
  <r>
    <s v="b313286c-f300-4eb4-9f0c-c60397fe6b61"/>
    <x v="357"/>
    <x v="2"/>
    <x v="7"/>
    <x v="7"/>
    <x v="7"/>
    <m/>
    <x v="0"/>
    <x v="325"/>
    <x v="0"/>
    <x v="0"/>
    <x v="274"/>
    <d v="2022-12-18T12:57:29"/>
    <x v="421"/>
    <x v="0"/>
  </r>
  <r>
    <s v="2481f528-0677-4797-b16c-8cee325eb5b8"/>
    <x v="357"/>
    <x v="2"/>
    <x v="8"/>
    <x v="8"/>
    <x v="5"/>
    <s v="null"/>
    <x v="1"/>
    <x v="326"/>
    <x v="2"/>
    <x v="2"/>
    <x v="275"/>
    <d v="2022-12-18T12:57:29"/>
    <x v="422"/>
    <x v="1"/>
  </r>
  <r>
    <s v="09c5a4cc-ee12-4ac3-bed7-38728c539d44"/>
    <x v="358"/>
    <x v="2"/>
    <x v="3"/>
    <x v="3"/>
    <x v="3"/>
    <m/>
    <x v="0"/>
    <x v="124"/>
    <x v="0"/>
    <x v="0"/>
    <x v="114"/>
    <d v="2022-12-19T00:07:52"/>
    <x v="423"/>
    <x v="0"/>
  </r>
  <r>
    <s v="1eb452a0-887d-461a-8b66-ae2027eb6d5f"/>
    <x v="359"/>
    <x v="0"/>
    <x v="3"/>
    <x v="3"/>
    <x v="3"/>
    <m/>
    <x v="0"/>
    <x v="124"/>
    <x v="0"/>
    <x v="0"/>
    <x v="114"/>
    <d v="2022-12-19T00:08:12"/>
    <x v="388"/>
    <x v="0"/>
  </r>
  <r>
    <s v="351239b4-92e2-41a5-b3b6-cbade796c712"/>
    <x v="278"/>
    <x v="1"/>
    <x v="4"/>
    <x v="4"/>
    <x v="4"/>
    <m/>
    <x v="0"/>
    <x v="327"/>
    <x v="0"/>
    <x v="0"/>
    <x v="143"/>
    <d v="2022-12-19T06:13:36"/>
    <x v="424"/>
    <x v="0"/>
  </r>
  <r>
    <s v="b8c58104-5f0b-43c7-82de-f14f0df7e7aa"/>
    <x v="17"/>
    <x v="2"/>
    <x v="4"/>
    <x v="4"/>
    <x v="4"/>
    <m/>
    <x v="0"/>
    <x v="328"/>
    <x v="0"/>
    <x v="0"/>
    <x v="181"/>
    <d v="2022-12-19T08:42:59"/>
    <x v="425"/>
    <x v="0"/>
  </r>
  <r>
    <s v="824196b2-f93d-4b21-adc5-c767b2d993d7"/>
    <x v="360"/>
    <x v="1"/>
    <x v="4"/>
    <x v="4"/>
    <x v="4"/>
    <s v="talk time was less / audio was good enough /doubts were partially understand"/>
    <x v="1"/>
    <x v="329"/>
    <x v="8"/>
    <x v="8"/>
    <x v="118"/>
    <d v="2022-12-17T12:54:38"/>
    <x v="426"/>
    <x v="1"/>
  </r>
  <r>
    <s v="aaca3be6-b024-4f63-a92c-3066640fd4ea"/>
    <x v="349"/>
    <x v="2"/>
    <x v="1"/>
    <x v="1"/>
    <x v="1"/>
    <s v="null"/>
    <x v="0"/>
    <x v="330"/>
    <x v="6"/>
    <x v="6"/>
    <x v="181"/>
    <d v="2022-12-19T00:08:02"/>
    <x v="427"/>
    <x v="0"/>
  </r>
  <r>
    <s v="4ed6e5de-e0b0-474e-b85d-53c65a9bfc7b"/>
    <x v="361"/>
    <x v="1"/>
    <x v="4"/>
    <x v="4"/>
    <x v="4"/>
    <m/>
    <x v="0"/>
    <x v="331"/>
    <x v="0"/>
    <x v="0"/>
    <x v="203"/>
    <d v="2022-12-19T10:39:56"/>
    <x v="428"/>
    <x v="0"/>
  </r>
  <r>
    <s v="676e6e48-bfd1-4088-9c59-c6a2784d3316"/>
    <x v="133"/>
    <x v="2"/>
    <x v="4"/>
    <x v="4"/>
    <x v="4"/>
    <m/>
    <x v="0"/>
    <x v="332"/>
    <x v="0"/>
    <x v="0"/>
    <x v="185"/>
    <d v="2022-12-19T12:26:25"/>
    <x v="429"/>
    <x v="0"/>
  </r>
  <r>
    <s v="b933f0db-d01c-474f-b55c-7f1a18d1045d"/>
    <x v="244"/>
    <x v="0"/>
    <x v="1"/>
    <x v="1"/>
    <x v="1"/>
    <s v="null"/>
    <x v="1"/>
    <x v="186"/>
    <x v="2"/>
    <x v="2"/>
    <x v="163"/>
    <d v="2022-12-17T00:12:17"/>
    <x v="430"/>
    <x v="1"/>
  </r>
  <r>
    <s v="46fc3227-56c7-4b35-a114-58046b98e027"/>
    <x v="312"/>
    <x v="0"/>
    <x v="1"/>
    <x v="1"/>
    <x v="1"/>
    <s v="null"/>
    <x v="0"/>
    <x v="333"/>
    <x v="6"/>
    <x v="6"/>
    <x v="276"/>
    <d v="2022-12-17T00:08:44"/>
    <x v="431"/>
    <x v="0"/>
  </r>
  <r>
    <s v="1d5708f5-57b0-42c2-8c58-d65ae6eb3782"/>
    <x v="276"/>
    <x v="0"/>
    <x v="1"/>
    <x v="1"/>
    <x v="1"/>
    <s v="null"/>
    <x v="1"/>
    <x v="186"/>
    <x v="7"/>
    <x v="7"/>
    <x v="163"/>
    <d v="2022-12-17T00:09:26"/>
    <x v="432"/>
    <x v="1"/>
  </r>
  <r>
    <s v="18f5be43-37de-4482-8db5-80477978b718"/>
    <x v="103"/>
    <x v="0"/>
    <x v="1"/>
    <x v="1"/>
    <x v="1"/>
    <s v="null"/>
    <x v="1"/>
    <x v="186"/>
    <x v="7"/>
    <x v="7"/>
    <x v="163"/>
    <d v="2022-12-17T00:09:36"/>
    <x v="433"/>
    <x v="1"/>
  </r>
  <r>
    <s v="7b719ad4-0283-4d8a-a20f-2a2c7ad1c348"/>
    <x v="292"/>
    <x v="0"/>
    <x v="1"/>
    <x v="1"/>
    <x v="1"/>
    <s v="null"/>
    <x v="1"/>
    <x v="186"/>
    <x v="2"/>
    <x v="2"/>
    <x v="163"/>
    <d v="2022-12-17T00:11:48"/>
    <x v="434"/>
    <x v="1"/>
  </r>
  <r>
    <s v="ba555913-ef48-41c4-a02e-1a067451ef33"/>
    <x v="161"/>
    <x v="0"/>
    <x v="8"/>
    <x v="8"/>
    <x v="5"/>
    <s v="null"/>
    <x v="1"/>
    <x v="334"/>
    <x v="2"/>
    <x v="2"/>
    <x v="277"/>
    <d v="2022-12-18T05:40:15"/>
    <x v="435"/>
    <x v="1"/>
  </r>
  <r>
    <s v="6acc6d31-099b-4bac-b70d-227f4e21fcbf"/>
    <x v="362"/>
    <x v="2"/>
    <x v="4"/>
    <x v="4"/>
    <x v="4"/>
    <m/>
    <x v="0"/>
    <x v="335"/>
    <x v="0"/>
    <x v="0"/>
    <x v="278"/>
    <d v="2022-12-18T09:55:57"/>
    <x v="436"/>
    <x v="0"/>
  </r>
  <r>
    <s v="b0e9b758-f762-41a0-8a71-d738d2df8793"/>
    <x v="346"/>
    <x v="2"/>
    <x v="0"/>
    <x v="0"/>
    <x v="0"/>
    <m/>
    <x v="0"/>
    <x v="71"/>
    <x v="0"/>
    <x v="0"/>
    <x v="69"/>
    <d v="2022-12-18T13:32:35"/>
    <x v="437"/>
    <x v="0"/>
  </r>
  <r>
    <s v="92a953e5-86da-445c-9e39-b6373fd76d46"/>
    <x v="346"/>
    <x v="2"/>
    <x v="7"/>
    <x v="7"/>
    <x v="7"/>
    <m/>
    <x v="0"/>
    <x v="336"/>
    <x v="0"/>
    <x v="0"/>
    <x v="279"/>
    <d v="2022-12-18T13:32:35"/>
    <x v="437"/>
    <x v="0"/>
  </r>
  <r>
    <s v="fc9b4733-de4e-444b-80ba-401b189a8c2c"/>
    <x v="14"/>
    <x v="0"/>
    <x v="4"/>
    <x v="4"/>
    <x v="4"/>
    <m/>
    <x v="0"/>
    <x v="337"/>
    <x v="0"/>
    <x v="0"/>
    <x v="192"/>
    <d v="2022-12-19T08:44:29"/>
    <x v="438"/>
    <x v="0"/>
  </r>
  <r>
    <s v="5e5e25d3-ebff-42e2-84a4-d36a51ec6c65"/>
    <x v="93"/>
    <x v="0"/>
    <x v="3"/>
    <x v="3"/>
    <x v="3"/>
    <m/>
    <x v="0"/>
    <x v="124"/>
    <x v="0"/>
    <x v="0"/>
    <x v="114"/>
    <d v="2022-12-19T00:07:52"/>
    <x v="423"/>
    <x v="0"/>
  </r>
  <r>
    <s v="2ad8452c-14e6-4023-b739-d7b7987d56d5"/>
    <x v="363"/>
    <x v="0"/>
    <x v="3"/>
    <x v="3"/>
    <x v="3"/>
    <m/>
    <x v="0"/>
    <x v="124"/>
    <x v="0"/>
    <x v="0"/>
    <x v="114"/>
    <d v="2022-12-19T00:08:12"/>
    <x v="388"/>
    <x v="0"/>
  </r>
  <r>
    <s v="259fd0cb-99ca-43f2-b6dd-6a6edbe15a08"/>
    <x v="346"/>
    <x v="2"/>
    <x v="8"/>
    <x v="8"/>
    <x v="5"/>
    <s v="C"/>
    <x v="1"/>
    <x v="143"/>
    <x v="2"/>
    <x v="2"/>
    <x v="280"/>
    <d v="2022-12-18T13:32:35"/>
    <x v="439"/>
    <x v="1"/>
  </r>
  <r>
    <s v="28220777-3b47-475b-858f-c84bdfc9be77"/>
    <x v="364"/>
    <x v="2"/>
    <x v="1"/>
    <x v="1"/>
    <x v="1"/>
    <s v="null"/>
    <x v="1"/>
    <x v="173"/>
    <x v="2"/>
    <x v="2"/>
    <x v="114"/>
    <d v="2022-12-19T00:08:00"/>
    <x v="440"/>
    <x v="1"/>
  </r>
  <r>
    <s v="dfe23ddc-9d78-4279-b119-d1cbb2544a5f"/>
    <x v="358"/>
    <x v="2"/>
    <x v="1"/>
    <x v="1"/>
    <x v="1"/>
    <s v="null"/>
    <x v="0"/>
    <x v="338"/>
    <x v="6"/>
    <x v="6"/>
    <x v="196"/>
    <d v="2022-12-19T00:08:03"/>
    <x v="441"/>
    <x v="0"/>
  </r>
  <r>
    <s v="573f86d9-c9ca-4303-a8a5-0f3a0650bce1"/>
    <x v="319"/>
    <x v="1"/>
    <x v="0"/>
    <x v="0"/>
    <x v="0"/>
    <m/>
    <x v="0"/>
    <x v="178"/>
    <x v="0"/>
    <x v="0"/>
    <x v="155"/>
    <d v="2022-12-19T09:19:55"/>
    <x v="442"/>
    <x v="0"/>
  </r>
  <r>
    <s v="66eb6d7d-adaa-40f9-b008-6896b7d9fe90"/>
    <x v="319"/>
    <x v="1"/>
    <x v="7"/>
    <x v="7"/>
    <x v="7"/>
    <m/>
    <x v="0"/>
    <x v="339"/>
    <x v="0"/>
    <x v="0"/>
    <x v="281"/>
    <d v="2022-12-19T09:19:55"/>
    <x v="442"/>
    <x v="0"/>
  </r>
  <r>
    <s v="251d4e8e-8dc1-4793-8fde-4149ea4f17b9"/>
    <x v="319"/>
    <x v="1"/>
    <x v="8"/>
    <x v="8"/>
    <x v="5"/>
    <s v="null"/>
    <x v="1"/>
    <x v="340"/>
    <x v="2"/>
    <x v="2"/>
    <x v="282"/>
    <d v="2022-12-19T09:19:55"/>
    <x v="443"/>
    <x v="1"/>
  </r>
  <r>
    <s v="7ecb6cdd-d185-41c1-8172-1ac7ca093c57"/>
    <x v="330"/>
    <x v="2"/>
    <x v="8"/>
    <x v="8"/>
    <x v="5"/>
    <m/>
    <x v="0"/>
    <x v="341"/>
    <x v="0"/>
    <x v="0"/>
    <x v="283"/>
    <d v="2022-12-19T10:42:12"/>
    <x v="444"/>
    <x v="0"/>
  </r>
  <r>
    <s v="62ef002d-8a72-4ba8-8beb-2be113c280c7"/>
    <x v="330"/>
    <x v="2"/>
    <x v="0"/>
    <x v="0"/>
    <x v="0"/>
    <m/>
    <x v="0"/>
    <x v="199"/>
    <x v="0"/>
    <x v="0"/>
    <x v="173"/>
    <d v="2022-12-19T10:42:12"/>
    <x v="444"/>
    <x v="0"/>
  </r>
  <r>
    <s v="5bd74908-9d42-4eb2-ae71-d1fd9fff66d0"/>
    <x v="330"/>
    <x v="2"/>
    <x v="0"/>
    <x v="0"/>
    <x v="0"/>
    <m/>
    <x v="0"/>
    <x v="200"/>
    <x v="0"/>
    <x v="0"/>
    <x v="174"/>
    <d v="2022-12-19T10:42:12"/>
    <x v="444"/>
    <x v="0"/>
  </r>
  <r>
    <s v="1fe4552c-46ea-4cdc-bc0c-f24c22dcae2a"/>
    <x v="330"/>
    <x v="2"/>
    <x v="0"/>
    <x v="0"/>
    <x v="0"/>
    <m/>
    <x v="0"/>
    <x v="178"/>
    <x v="0"/>
    <x v="0"/>
    <x v="155"/>
    <d v="2022-12-19T10:42:12"/>
    <x v="444"/>
    <x v="0"/>
  </r>
  <r>
    <s v="c844ff7a-003a-420b-a1c9-ff9c56c4217b"/>
    <x v="330"/>
    <x v="2"/>
    <x v="7"/>
    <x v="7"/>
    <x v="7"/>
    <m/>
    <x v="0"/>
    <x v="342"/>
    <x v="0"/>
    <x v="0"/>
    <x v="284"/>
    <d v="2022-12-19T10:42:12"/>
    <x v="444"/>
    <x v="0"/>
  </r>
  <r>
    <s v="58d7b2bb-9a2b-4712-8986-3a4e16841c5a"/>
    <x v="330"/>
    <x v="2"/>
    <x v="7"/>
    <x v="7"/>
    <x v="7"/>
    <m/>
    <x v="0"/>
    <x v="343"/>
    <x v="0"/>
    <x v="0"/>
    <x v="285"/>
    <d v="2022-12-19T10:42:12"/>
    <x v="444"/>
    <x v="0"/>
  </r>
  <r>
    <s v="d2d001da-7899-4a89-8307-223c741d13e3"/>
    <x v="330"/>
    <x v="2"/>
    <x v="7"/>
    <x v="7"/>
    <x v="7"/>
    <m/>
    <x v="0"/>
    <x v="344"/>
    <x v="0"/>
    <x v="0"/>
    <x v="286"/>
    <d v="2022-12-19T10:42:12"/>
    <x v="444"/>
    <x v="0"/>
  </r>
  <r>
    <s v="a2bc05ed-bf74-4772-b495-0418a82c7d0c"/>
    <x v="95"/>
    <x v="0"/>
    <x v="4"/>
    <x v="4"/>
    <x v="4"/>
    <m/>
    <x v="0"/>
    <x v="345"/>
    <x v="0"/>
    <x v="0"/>
    <x v="120"/>
    <d v="2022-12-19T12:26:40"/>
    <x v="445"/>
    <x v="0"/>
  </r>
  <r>
    <s v="26c9942e-b36c-4ac2-b0be-bffbe681a655"/>
    <x v="238"/>
    <x v="0"/>
    <x v="1"/>
    <x v="1"/>
    <x v="1"/>
    <s v="null"/>
    <x v="0"/>
    <x v="346"/>
    <x v="4"/>
    <x v="4"/>
    <x v="164"/>
    <d v="2022-12-17T00:11:48"/>
    <x v="446"/>
    <x v="0"/>
  </r>
  <r>
    <s v="826e69a7-3b8b-4f13-b9c7-610675510a0a"/>
    <x v="292"/>
    <x v="0"/>
    <x v="3"/>
    <x v="3"/>
    <x v="3"/>
    <s v="No need of follow up as of now/last session was done 10 days ago"/>
    <x v="1"/>
    <x v="310"/>
    <x v="7"/>
    <x v="7"/>
    <x v="163"/>
    <d v="2022-12-17T00:12:52"/>
    <x v="447"/>
    <x v="1"/>
  </r>
  <r>
    <s v="30371916-9b89-4e96-a105-090d5c1ad0f4"/>
    <x v="312"/>
    <x v="0"/>
    <x v="1"/>
    <x v="1"/>
    <x v="1"/>
    <s v="null"/>
    <x v="0"/>
    <x v="347"/>
    <x v="6"/>
    <x v="6"/>
    <x v="82"/>
    <d v="2022-12-17T00:11:33"/>
    <x v="448"/>
    <x v="0"/>
  </r>
  <r>
    <s v="5d47d8a6-ab96-4c27-ba9d-fe3a61326d9f"/>
    <x v="102"/>
    <x v="0"/>
    <x v="1"/>
    <x v="1"/>
    <x v="1"/>
    <s v="Wants a session after a week"/>
    <x v="0"/>
    <x v="348"/>
    <x v="4"/>
    <x v="4"/>
    <x v="287"/>
    <d v="2022-12-17T00:09:18"/>
    <x v="449"/>
    <x v="0"/>
  </r>
  <r>
    <s v="692774f8-adc5-417f-a782-d095c7ee409d"/>
    <x v="365"/>
    <x v="0"/>
    <x v="0"/>
    <x v="0"/>
    <x v="0"/>
    <m/>
    <x v="0"/>
    <x v="71"/>
    <x v="0"/>
    <x v="0"/>
    <x v="69"/>
    <d v="2022-12-18T07:54:27"/>
    <x v="450"/>
    <x v="0"/>
  </r>
  <r>
    <s v="b0122232-766a-4323-82cf-87d7c57a18af"/>
    <x v="366"/>
    <x v="2"/>
    <x v="4"/>
    <x v="4"/>
    <x v="4"/>
    <m/>
    <x v="0"/>
    <x v="349"/>
    <x v="0"/>
    <x v="0"/>
    <x v="288"/>
    <d v="2022-12-18T10:04:02"/>
    <x v="451"/>
    <x v="0"/>
  </r>
  <r>
    <s v="ce9276f6-0bf0-4075-91fa-2adc8c5eaa0f"/>
    <x v="365"/>
    <x v="0"/>
    <x v="8"/>
    <x v="8"/>
    <x v="5"/>
    <s v="null"/>
    <x v="1"/>
    <x v="350"/>
    <x v="2"/>
    <x v="2"/>
    <x v="289"/>
    <d v="2022-12-18T07:54:27"/>
    <x v="452"/>
    <x v="1"/>
  </r>
  <r>
    <s v="4ef5a38a-a83b-4f88-bd5e-a786b63dc0aa"/>
    <x v="367"/>
    <x v="2"/>
    <x v="4"/>
    <x v="4"/>
    <x v="4"/>
    <m/>
    <x v="0"/>
    <x v="351"/>
    <x v="0"/>
    <x v="0"/>
    <x v="290"/>
    <d v="2022-12-18T13:37:21"/>
    <x v="453"/>
    <x v="0"/>
  </r>
  <r>
    <s v="788cdf83-a5da-48f0-b475-bcf304d9e702"/>
    <x v="107"/>
    <x v="0"/>
    <x v="2"/>
    <x v="2"/>
    <x v="2"/>
    <m/>
    <x v="0"/>
    <x v="352"/>
    <x v="0"/>
    <x v="0"/>
    <x v="114"/>
    <d v="2022-12-19T00:07:52"/>
    <x v="423"/>
    <x v="0"/>
  </r>
  <r>
    <s v="a4b587ca-3eeb-4d68-945e-0bcc401000a3"/>
    <x v="24"/>
    <x v="2"/>
    <x v="3"/>
    <x v="3"/>
    <x v="3"/>
    <m/>
    <x v="0"/>
    <x v="124"/>
    <x v="0"/>
    <x v="0"/>
    <x v="114"/>
    <d v="2022-12-19T00:08:03"/>
    <x v="454"/>
    <x v="0"/>
  </r>
  <r>
    <s v="3b034d45-2cd6-4ef3-a507-9c9897d86acb"/>
    <x v="368"/>
    <x v="1"/>
    <x v="3"/>
    <x v="3"/>
    <x v="3"/>
    <m/>
    <x v="0"/>
    <x v="124"/>
    <x v="0"/>
    <x v="0"/>
    <x v="114"/>
    <d v="2022-12-19T00:08:13"/>
    <x v="455"/>
    <x v="0"/>
  </r>
  <r>
    <s v="7a850048-60a5-4c38-88f0-ab4d7067375c"/>
    <x v="369"/>
    <x v="2"/>
    <x v="0"/>
    <x v="0"/>
    <x v="0"/>
    <m/>
    <x v="0"/>
    <x v="353"/>
    <x v="0"/>
    <x v="0"/>
    <x v="291"/>
    <d v="2022-12-19T06:20:33"/>
    <x v="456"/>
    <x v="0"/>
  </r>
  <r>
    <s v="f507c5c7-27de-4599-ad15-30df270c7d5a"/>
    <x v="369"/>
    <x v="2"/>
    <x v="0"/>
    <x v="0"/>
    <x v="0"/>
    <m/>
    <x v="0"/>
    <x v="199"/>
    <x v="0"/>
    <x v="0"/>
    <x v="173"/>
    <d v="2022-12-19T06:20:33"/>
    <x v="456"/>
    <x v="0"/>
  </r>
  <r>
    <s v="b5dec8a0-7a12-45cf-b571-f8fcba1ce280"/>
    <x v="369"/>
    <x v="2"/>
    <x v="0"/>
    <x v="0"/>
    <x v="0"/>
    <m/>
    <x v="0"/>
    <x v="354"/>
    <x v="0"/>
    <x v="0"/>
    <x v="292"/>
    <d v="2022-12-19T06:20:33"/>
    <x v="456"/>
    <x v="0"/>
  </r>
  <r>
    <s v="7c3ee88b-2305-459e-a64a-c56303fe50d5"/>
    <x v="369"/>
    <x v="2"/>
    <x v="0"/>
    <x v="0"/>
    <x v="0"/>
    <m/>
    <x v="0"/>
    <x v="355"/>
    <x v="0"/>
    <x v="0"/>
    <x v="293"/>
    <d v="2022-12-19T06:20:33"/>
    <x v="456"/>
    <x v="0"/>
  </r>
  <r>
    <s v="e3662a20-0a24-4b14-99f6-f81c81f05806"/>
    <x v="369"/>
    <x v="2"/>
    <x v="0"/>
    <x v="0"/>
    <x v="0"/>
    <m/>
    <x v="0"/>
    <x v="200"/>
    <x v="0"/>
    <x v="0"/>
    <x v="174"/>
    <d v="2022-12-19T06:20:33"/>
    <x v="456"/>
    <x v="0"/>
  </r>
  <r>
    <s v="b7feba0d-210a-4720-b292-dd8a56e4195d"/>
    <x v="369"/>
    <x v="2"/>
    <x v="0"/>
    <x v="0"/>
    <x v="0"/>
    <m/>
    <x v="0"/>
    <x v="178"/>
    <x v="0"/>
    <x v="0"/>
    <x v="155"/>
    <d v="2022-12-19T06:20:33"/>
    <x v="456"/>
    <x v="0"/>
  </r>
  <r>
    <s v="80d99caa-1873-4461-bf84-3e15fc867d40"/>
    <x v="369"/>
    <x v="2"/>
    <x v="7"/>
    <x v="7"/>
    <x v="7"/>
    <m/>
    <x v="0"/>
    <x v="356"/>
    <x v="0"/>
    <x v="0"/>
    <x v="294"/>
    <d v="2022-12-19T06:20:33"/>
    <x v="456"/>
    <x v="0"/>
  </r>
  <r>
    <s v="dd906753-20ff-4175-b7b9-8a45685a9a86"/>
    <x v="369"/>
    <x v="2"/>
    <x v="7"/>
    <x v="7"/>
    <x v="7"/>
    <m/>
    <x v="0"/>
    <x v="357"/>
    <x v="0"/>
    <x v="0"/>
    <x v="295"/>
    <d v="2022-12-19T06:20:33"/>
    <x v="456"/>
    <x v="0"/>
  </r>
  <r>
    <s v="0bb3a979-bebe-4b82-b266-edb9be8d3568"/>
    <x v="369"/>
    <x v="2"/>
    <x v="7"/>
    <x v="7"/>
    <x v="7"/>
    <m/>
    <x v="0"/>
    <x v="358"/>
    <x v="0"/>
    <x v="0"/>
    <x v="296"/>
    <d v="2022-12-19T06:20:33"/>
    <x v="456"/>
    <x v="0"/>
  </r>
  <r>
    <s v="7de04fbd-67f1-4c5b-8b3b-6da258a75e48"/>
    <x v="369"/>
    <x v="2"/>
    <x v="7"/>
    <x v="7"/>
    <x v="7"/>
    <m/>
    <x v="0"/>
    <x v="359"/>
    <x v="0"/>
    <x v="0"/>
    <x v="297"/>
    <d v="2022-12-19T06:20:33"/>
    <x v="456"/>
    <x v="0"/>
  </r>
  <r>
    <s v="7a90949c-ec26-4a41-a183-76d71df5852f"/>
    <x v="369"/>
    <x v="2"/>
    <x v="7"/>
    <x v="7"/>
    <x v="7"/>
    <m/>
    <x v="0"/>
    <x v="360"/>
    <x v="0"/>
    <x v="0"/>
    <x v="298"/>
    <d v="2022-12-19T06:20:33"/>
    <x v="456"/>
    <x v="0"/>
  </r>
  <r>
    <s v="00de1417-b370-45f8-b89a-50f3bb02da13"/>
    <x v="369"/>
    <x v="2"/>
    <x v="7"/>
    <x v="7"/>
    <x v="7"/>
    <m/>
    <x v="0"/>
    <x v="251"/>
    <x v="0"/>
    <x v="0"/>
    <x v="217"/>
    <d v="2022-12-19T06:20:33"/>
    <x v="456"/>
    <x v="0"/>
  </r>
  <r>
    <s v="6f28632f-b39b-46f0-aeb6-55ebf43b1d25"/>
    <x v="369"/>
    <x v="2"/>
    <x v="8"/>
    <x v="8"/>
    <x v="5"/>
    <s v="null"/>
    <x v="1"/>
    <x v="361"/>
    <x v="2"/>
    <x v="2"/>
    <x v="299"/>
    <d v="2022-12-19T06:20:33"/>
    <x v="457"/>
    <x v="1"/>
  </r>
  <r>
    <s v="1147866c-1aa8-44b1-aaa1-c29a592be823"/>
    <x v="265"/>
    <x v="2"/>
    <x v="4"/>
    <x v="4"/>
    <x v="4"/>
    <m/>
    <x v="0"/>
    <x v="362"/>
    <x v="0"/>
    <x v="0"/>
    <x v="196"/>
    <d v="2022-12-19T09:20:08"/>
    <x v="458"/>
    <x v="0"/>
  </r>
  <r>
    <s v="41efe845-ea65-4d0b-b48c-c970f417f150"/>
    <x v="370"/>
    <x v="1"/>
    <x v="4"/>
    <x v="4"/>
    <x v="4"/>
    <m/>
    <x v="0"/>
    <x v="363"/>
    <x v="0"/>
    <x v="0"/>
    <x v="300"/>
    <d v="2022-12-19T10:43:01"/>
    <x v="459"/>
    <x v="0"/>
  </r>
  <r>
    <s v="56f8ac17-22a4-4ed3-8875-e8cc98a925d2"/>
    <x v="371"/>
    <x v="2"/>
    <x v="4"/>
    <x v="4"/>
    <x v="4"/>
    <m/>
    <x v="0"/>
    <x v="364"/>
    <x v="0"/>
    <x v="0"/>
    <x v="238"/>
    <d v="2022-12-19T12:27:24"/>
    <x v="460"/>
    <x v="0"/>
  </r>
  <r>
    <s v="edd6b534-007b-434c-9533-c657350ba36a"/>
    <x v="228"/>
    <x v="0"/>
    <x v="3"/>
    <x v="3"/>
    <x v="3"/>
    <s v="null"/>
    <x v="1"/>
    <x v="310"/>
    <x v="2"/>
    <x v="2"/>
    <x v="163"/>
    <d v="2022-12-17T00:12:39"/>
    <x v="461"/>
    <x v="1"/>
  </r>
  <r>
    <s v="1fb17a9e-b535-4985-b0e7-c18cb97ac4e6"/>
    <x v="228"/>
    <x v="0"/>
    <x v="1"/>
    <x v="1"/>
    <x v="1"/>
    <s v="null"/>
    <x v="1"/>
    <x v="186"/>
    <x v="2"/>
    <x v="2"/>
    <x v="163"/>
    <d v="2022-12-17T00:10:46"/>
    <x v="462"/>
    <x v="1"/>
  </r>
  <r>
    <s v="75195148-a878-4b8c-a71a-42a7ad660366"/>
    <x v="229"/>
    <x v="0"/>
    <x v="1"/>
    <x v="1"/>
    <x v="1"/>
    <s v="Need to book a slot for Tuesday"/>
    <x v="0"/>
    <x v="348"/>
    <x v="4"/>
    <x v="4"/>
    <x v="287"/>
    <d v="2022-12-17T00:11:27"/>
    <x v="463"/>
    <x v="0"/>
  </r>
  <r>
    <s v="275d6694-717f-43dd-99b9-15557caf3896"/>
    <x v="229"/>
    <x v="0"/>
    <x v="1"/>
    <x v="1"/>
    <x v="1"/>
    <s v="null"/>
    <x v="0"/>
    <x v="365"/>
    <x v="4"/>
    <x v="4"/>
    <x v="301"/>
    <d v="2022-12-17T00:12:11"/>
    <x v="464"/>
    <x v="0"/>
  </r>
  <r>
    <s v="5907ea49-f933-4b72-a31f-6762ac7130bf"/>
    <x v="312"/>
    <x v="0"/>
    <x v="1"/>
    <x v="1"/>
    <x v="1"/>
    <s v="null"/>
    <x v="0"/>
    <x v="366"/>
    <x v="6"/>
    <x v="6"/>
    <x v="191"/>
    <d v="2022-12-17T00:11:48"/>
    <x v="465"/>
    <x v="0"/>
  </r>
  <r>
    <s v="8078380f-4e21-4cbe-8bb6-3bbab67ca700"/>
    <x v="289"/>
    <x v="0"/>
    <x v="1"/>
    <x v="1"/>
    <x v="1"/>
    <s v="Cx asked to call back later."/>
    <x v="0"/>
    <x v="367"/>
    <x v="6"/>
    <x v="6"/>
    <x v="302"/>
    <d v="2022-12-17T00:09:19"/>
    <x v="466"/>
    <x v="0"/>
  </r>
  <r>
    <s v="18ffbc30-cb7f-4b01-8bd8-f55eef0ecd08"/>
    <x v="372"/>
    <x v="1"/>
    <x v="0"/>
    <x v="0"/>
    <x v="0"/>
    <m/>
    <x v="0"/>
    <x v="169"/>
    <x v="0"/>
    <x v="0"/>
    <x v="147"/>
    <d v="2022-12-18T07:55:49"/>
    <x v="467"/>
    <x v="0"/>
  </r>
  <r>
    <s v="f33e4daf-93f8-4650-a79a-29213766aa60"/>
    <x v="372"/>
    <x v="1"/>
    <x v="0"/>
    <x v="0"/>
    <x v="0"/>
    <m/>
    <x v="0"/>
    <x v="163"/>
    <x v="0"/>
    <x v="0"/>
    <x v="142"/>
    <d v="2022-12-18T07:55:49"/>
    <x v="467"/>
    <x v="0"/>
  </r>
  <r>
    <s v="d6573cb4-d2b6-4af8-82d1-8073bcecdec4"/>
    <x v="372"/>
    <x v="1"/>
    <x v="0"/>
    <x v="0"/>
    <x v="0"/>
    <m/>
    <x v="0"/>
    <x v="71"/>
    <x v="0"/>
    <x v="0"/>
    <x v="69"/>
    <d v="2022-12-18T07:55:49"/>
    <x v="467"/>
    <x v="0"/>
  </r>
  <r>
    <s v="815a8994-9b7e-48c9-94bc-cd3f2d22a119"/>
    <x v="373"/>
    <x v="2"/>
    <x v="5"/>
    <x v="5"/>
    <x v="5"/>
    <m/>
    <x v="0"/>
    <x v="368"/>
    <x v="0"/>
    <x v="0"/>
    <x v="303"/>
    <d v="2022-12-18T10:14:26"/>
    <x v="468"/>
    <x v="0"/>
  </r>
  <r>
    <s v="60d6884d-add7-4550-a329-68a2845e3768"/>
    <x v="295"/>
    <x v="0"/>
    <x v="4"/>
    <x v="4"/>
    <x v="4"/>
    <m/>
    <x v="0"/>
    <x v="369"/>
    <x v="0"/>
    <x v="0"/>
    <x v="304"/>
    <d v="2022-12-18T13:40:42"/>
    <x v="469"/>
    <x v="0"/>
  </r>
  <r>
    <s v="9141eaa5-2d09-4a98-9676-901514e07325"/>
    <x v="374"/>
    <x v="0"/>
    <x v="2"/>
    <x v="2"/>
    <x v="2"/>
    <m/>
    <x v="0"/>
    <x v="352"/>
    <x v="0"/>
    <x v="0"/>
    <x v="114"/>
    <d v="2022-12-19T00:07:52"/>
    <x v="423"/>
    <x v="0"/>
  </r>
  <r>
    <s v="10d18c4a-05fe-4c3c-9cf9-90e9f5d3b4d1"/>
    <x v="375"/>
    <x v="2"/>
    <x v="3"/>
    <x v="3"/>
    <x v="3"/>
    <m/>
    <x v="0"/>
    <x v="124"/>
    <x v="0"/>
    <x v="0"/>
    <x v="114"/>
    <d v="2022-12-19T00:08:03"/>
    <x v="454"/>
    <x v="0"/>
  </r>
  <r>
    <s v="33ec3893-af5b-41d7-b500-1a77a9739fd5"/>
    <x v="376"/>
    <x v="1"/>
    <x v="3"/>
    <x v="3"/>
    <x v="3"/>
    <m/>
    <x v="0"/>
    <x v="124"/>
    <x v="0"/>
    <x v="0"/>
    <x v="114"/>
    <d v="2022-12-19T00:08:13"/>
    <x v="455"/>
    <x v="0"/>
  </r>
  <r>
    <s v="28d67d43-e536-4914-bfd1-ffef1972ebfe"/>
    <x v="372"/>
    <x v="1"/>
    <x v="8"/>
    <x v="8"/>
    <x v="5"/>
    <s v="null"/>
    <x v="1"/>
    <x v="370"/>
    <x v="2"/>
    <x v="2"/>
    <x v="305"/>
    <d v="2022-12-18T07:55:49"/>
    <x v="470"/>
    <x v="1"/>
  </r>
  <r>
    <s v="7d9974d4-30c1-4857-a921-8065f527ab38"/>
    <x v="106"/>
    <x v="1"/>
    <x v="4"/>
    <x v="4"/>
    <x v="4"/>
    <s v="satisfcatory session , overall rating 4.5/5,  audio was okay"/>
    <x v="1"/>
    <x v="371"/>
    <x v="9"/>
    <x v="9"/>
    <x v="94"/>
    <d v="2022-12-16T06:36:41"/>
    <x v="471"/>
    <x v="1"/>
  </r>
  <r>
    <s v="fb6ed51d-45ef-4aa5-984d-5b5d435b026d"/>
    <x v="377"/>
    <x v="1"/>
    <x v="1"/>
    <x v="1"/>
    <x v="1"/>
    <s v="null"/>
    <x v="0"/>
    <x v="372"/>
    <x v="6"/>
    <x v="6"/>
    <x v="267"/>
    <d v="2022-12-16T02:37:45"/>
    <x v="472"/>
    <x v="0"/>
  </r>
  <r>
    <s v="6872965f-af55-4e54-b9ec-0df019da477d"/>
    <x v="378"/>
    <x v="2"/>
    <x v="4"/>
    <x v="4"/>
    <x v="4"/>
    <m/>
    <x v="0"/>
    <x v="373"/>
    <x v="0"/>
    <x v="0"/>
    <x v="219"/>
    <d v="2022-12-19T10:44:22"/>
    <x v="473"/>
    <x v="0"/>
  </r>
  <r>
    <s v="8ee71e66-e854-4dc4-af5b-199a1b41d7de"/>
    <x v="338"/>
    <x v="2"/>
    <x v="4"/>
    <x v="4"/>
    <x v="4"/>
    <m/>
    <x v="0"/>
    <x v="374"/>
    <x v="0"/>
    <x v="0"/>
    <x v="127"/>
    <d v="2022-12-19T12:37:55"/>
    <x v="474"/>
    <x v="0"/>
  </r>
  <r>
    <s v="0a70679d-497d-4b05-a4a9-54110430b3e2"/>
    <x v="244"/>
    <x v="0"/>
    <x v="1"/>
    <x v="1"/>
    <x v="1"/>
    <s v="null"/>
    <x v="1"/>
    <x v="186"/>
    <x v="2"/>
    <x v="2"/>
    <x v="163"/>
    <d v="2022-12-17T00:12:04"/>
    <x v="475"/>
    <x v="1"/>
  </r>
  <r>
    <s v="9645403e-7bcb-494f-ac5d-bc96c1ec425a"/>
    <x v="103"/>
    <x v="0"/>
    <x v="3"/>
    <x v="3"/>
    <x v="3"/>
    <s v="null"/>
    <x v="0"/>
    <x v="175"/>
    <x v="4"/>
    <x v="4"/>
    <x v="152"/>
    <d v="2022-12-17T00:13:32"/>
    <x v="476"/>
    <x v="0"/>
  </r>
  <r>
    <s v="20438fdb-dda4-45f6-b32b-54523528523a"/>
    <x v="379"/>
    <x v="2"/>
    <x v="0"/>
    <x v="0"/>
    <x v="0"/>
    <m/>
    <x v="0"/>
    <x v="163"/>
    <x v="0"/>
    <x v="0"/>
    <x v="142"/>
    <d v="2022-12-18T08:26:04"/>
    <x v="477"/>
    <x v="0"/>
  </r>
  <r>
    <s v="c6f54bb8-282f-444c-8d9b-5e445ca47b3f"/>
    <x v="379"/>
    <x v="2"/>
    <x v="0"/>
    <x v="0"/>
    <x v="0"/>
    <m/>
    <x v="0"/>
    <x v="169"/>
    <x v="0"/>
    <x v="0"/>
    <x v="147"/>
    <d v="2022-12-18T08:26:04"/>
    <x v="477"/>
    <x v="0"/>
  </r>
  <r>
    <s v="d6adca41-ef0c-4752-a607-2655f60407f3"/>
    <x v="379"/>
    <x v="2"/>
    <x v="0"/>
    <x v="0"/>
    <x v="0"/>
    <m/>
    <x v="0"/>
    <x v="71"/>
    <x v="0"/>
    <x v="0"/>
    <x v="69"/>
    <d v="2022-12-18T08:26:04"/>
    <x v="477"/>
    <x v="0"/>
  </r>
  <r>
    <s v="e042c010-25af-4a6c-a348-bd7c551a0aa2"/>
    <x v="379"/>
    <x v="2"/>
    <x v="7"/>
    <x v="7"/>
    <x v="7"/>
    <m/>
    <x v="0"/>
    <x v="375"/>
    <x v="0"/>
    <x v="0"/>
    <x v="306"/>
    <d v="2022-12-18T08:26:04"/>
    <x v="477"/>
    <x v="0"/>
  </r>
  <r>
    <s v="1f9f215b-3124-4716-8395-8688ab23f591"/>
    <x v="379"/>
    <x v="2"/>
    <x v="7"/>
    <x v="7"/>
    <x v="7"/>
    <m/>
    <x v="0"/>
    <x v="376"/>
    <x v="0"/>
    <x v="0"/>
    <x v="307"/>
    <d v="2022-12-18T08:26:04"/>
    <x v="477"/>
    <x v="0"/>
  </r>
  <r>
    <s v="1802b89a-414a-4575-b927-79719430d53d"/>
    <x v="379"/>
    <x v="2"/>
    <x v="7"/>
    <x v="7"/>
    <x v="7"/>
    <m/>
    <x v="0"/>
    <x v="377"/>
    <x v="0"/>
    <x v="0"/>
    <x v="308"/>
    <d v="2022-12-18T08:26:04"/>
    <x v="477"/>
    <x v="0"/>
  </r>
  <r>
    <s v="6ea92435-d4a9-4bc5-b2b5-a447d00c2387"/>
    <x v="379"/>
    <x v="2"/>
    <x v="8"/>
    <x v="8"/>
    <x v="5"/>
    <s v="null"/>
    <x v="0"/>
    <x v="378"/>
    <x v="6"/>
    <x v="6"/>
    <x v="309"/>
    <d v="2022-12-18T08:26:04"/>
    <x v="478"/>
    <x v="0"/>
  </r>
  <r>
    <s v="65d2ff20-af6f-4462-9c85-c070c8313de5"/>
    <x v="380"/>
    <x v="0"/>
    <x v="4"/>
    <x v="4"/>
    <x v="4"/>
    <s v="null"/>
    <x v="1"/>
    <x v="379"/>
    <x v="7"/>
    <x v="7"/>
    <x v="310"/>
    <d v="2022-12-18T09:32:00"/>
    <x v="479"/>
    <x v="1"/>
  </r>
  <r>
    <s v="a22be4f8-8a32-4a3b-a887-0fcdf67bc64b"/>
    <x v="381"/>
    <x v="0"/>
    <x v="4"/>
    <x v="4"/>
    <x v="4"/>
    <m/>
    <x v="0"/>
    <x v="380"/>
    <x v="0"/>
    <x v="0"/>
    <x v="3"/>
    <d v="2022-12-18T14:06:06"/>
    <x v="480"/>
    <x v="0"/>
  </r>
  <r>
    <s v="5089d9db-2414-436a-ba08-6f022edd6799"/>
    <x v="382"/>
    <x v="0"/>
    <x v="2"/>
    <x v="2"/>
    <x v="2"/>
    <m/>
    <x v="0"/>
    <x v="352"/>
    <x v="0"/>
    <x v="0"/>
    <x v="114"/>
    <d v="2022-12-19T00:07:53"/>
    <x v="481"/>
    <x v="0"/>
  </r>
  <r>
    <s v="5a9d58e7-1eec-45ac-b2d9-2c35e0635cbd"/>
    <x v="45"/>
    <x v="2"/>
    <x v="3"/>
    <x v="3"/>
    <x v="3"/>
    <m/>
    <x v="0"/>
    <x v="124"/>
    <x v="0"/>
    <x v="0"/>
    <x v="114"/>
    <d v="2022-12-19T00:08:04"/>
    <x v="482"/>
    <x v="0"/>
  </r>
  <r>
    <s v="c2a64d57-ad8b-43ea-b61f-24528a6515f3"/>
    <x v="383"/>
    <x v="2"/>
    <x v="3"/>
    <x v="3"/>
    <x v="3"/>
    <m/>
    <x v="0"/>
    <x v="124"/>
    <x v="0"/>
    <x v="0"/>
    <x v="114"/>
    <d v="2022-12-19T00:08:13"/>
    <x v="455"/>
    <x v="0"/>
  </r>
  <r>
    <s v="190fdd63-41fb-4716-a1d0-84845e8328b2"/>
    <x v="307"/>
    <x v="2"/>
    <x v="4"/>
    <x v="4"/>
    <x v="4"/>
    <s v="null"/>
    <x v="1"/>
    <x v="381"/>
    <x v="10"/>
    <x v="10"/>
    <x v="311"/>
    <d v="2022-12-19T06:28:50"/>
    <x v="483"/>
    <x v="1"/>
  </r>
  <r>
    <s v="3440cac2-6a32-46bd-93a8-3924a90b1aab"/>
    <x v="384"/>
    <x v="1"/>
    <x v="0"/>
    <x v="0"/>
    <x v="0"/>
    <m/>
    <x v="0"/>
    <x v="178"/>
    <x v="0"/>
    <x v="0"/>
    <x v="155"/>
    <d v="2022-12-19T09:26:19"/>
    <x v="484"/>
    <x v="0"/>
  </r>
  <r>
    <s v="edcfaee0-c9c4-402c-bb0c-af8cd0be029a"/>
    <x v="385"/>
    <x v="2"/>
    <x v="4"/>
    <x v="4"/>
    <x v="4"/>
    <m/>
    <x v="0"/>
    <x v="382"/>
    <x v="0"/>
    <x v="0"/>
    <x v="253"/>
    <d v="2022-12-19T10:48:51"/>
    <x v="485"/>
    <x v="0"/>
  </r>
  <r>
    <s v="d62d1aed-4435-4332-a083-ed067d978454"/>
    <x v="384"/>
    <x v="1"/>
    <x v="8"/>
    <x v="8"/>
    <x v="5"/>
    <s v="null"/>
    <x v="1"/>
    <x v="383"/>
    <x v="5"/>
    <x v="5"/>
    <x v="312"/>
    <d v="2022-12-19T09:26:19"/>
    <x v="486"/>
    <x v="1"/>
  </r>
  <r>
    <s v="b1f8696d-f24c-4cdd-9cae-8136f79bc98c"/>
    <x v="357"/>
    <x v="2"/>
    <x v="4"/>
    <x v="4"/>
    <x v="4"/>
    <m/>
    <x v="0"/>
    <x v="384"/>
    <x v="0"/>
    <x v="0"/>
    <x v="313"/>
    <d v="2022-12-19T12:40:06"/>
    <x v="487"/>
    <x v="0"/>
  </r>
  <r>
    <s v="c7ce881b-ebb0-41f3-9220-9a649febfa36"/>
    <x v="257"/>
    <x v="0"/>
    <x v="1"/>
    <x v="1"/>
    <x v="1"/>
    <s v="null"/>
    <x v="1"/>
    <x v="385"/>
    <x v="7"/>
    <x v="7"/>
    <x v="314"/>
    <d v="2022-12-17T00:12:11"/>
    <x v="488"/>
    <x v="1"/>
  </r>
  <r>
    <s v="c9d8a3f8-3f06-4762-bb7b-54634761639e"/>
    <x v="257"/>
    <x v="0"/>
    <x v="3"/>
    <x v="3"/>
    <x v="3"/>
    <s v="Cx is not contactable as he's out of India."/>
    <x v="1"/>
    <x v="386"/>
    <x v="7"/>
    <x v="7"/>
    <x v="315"/>
    <d v="2022-12-17T00:14:14"/>
    <x v="489"/>
    <x v="1"/>
  </r>
  <r>
    <s v="11635a13-8d22-4b31-9d0c-5db793d859cb"/>
    <x v="228"/>
    <x v="0"/>
    <x v="1"/>
    <x v="1"/>
    <x v="1"/>
    <s v="null"/>
    <x v="1"/>
    <x v="186"/>
    <x v="7"/>
    <x v="7"/>
    <x v="163"/>
    <d v="2022-12-17T00:08:30"/>
    <x v="490"/>
    <x v="1"/>
  </r>
  <r>
    <s v="76c1d377-cf81-44c7-b2aa-e57c9762aaaf"/>
    <x v="244"/>
    <x v="0"/>
    <x v="3"/>
    <x v="3"/>
    <x v="3"/>
    <s v="null"/>
    <x v="1"/>
    <x v="310"/>
    <x v="2"/>
    <x v="2"/>
    <x v="163"/>
    <d v="2022-12-17T00:13:49"/>
    <x v="491"/>
    <x v="1"/>
  </r>
  <r>
    <s v="84741a9d-b027-44ae-97cb-3a4775fbf722"/>
    <x v="229"/>
    <x v="0"/>
    <x v="1"/>
    <x v="1"/>
    <x v="1"/>
    <s v="null"/>
    <x v="0"/>
    <x v="387"/>
    <x v="4"/>
    <x v="4"/>
    <x v="269"/>
    <d v="2022-12-17T00:12:18"/>
    <x v="492"/>
    <x v="0"/>
  </r>
  <r>
    <s v="85c4f5fd-dc21-4952-88ad-27d7285d6a24"/>
    <x v="292"/>
    <x v="0"/>
    <x v="1"/>
    <x v="1"/>
    <x v="1"/>
    <s v="null"/>
    <x v="1"/>
    <x v="186"/>
    <x v="2"/>
    <x v="2"/>
    <x v="163"/>
    <d v="2022-12-17T00:10:53"/>
    <x v="493"/>
    <x v="1"/>
  </r>
  <r>
    <s v="c311d4db-7f63-4e59-b633-225f0d314c1f"/>
    <x v="257"/>
    <x v="0"/>
    <x v="1"/>
    <x v="1"/>
    <x v="1"/>
    <s v="Cx is not contactable as he's out of India."/>
    <x v="1"/>
    <x v="388"/>
    <x v="7"/>
    <x v="7"/>
    <x v="82"/>
    <d v="2022-12-17T00:08:37"/>
    <x v="494"/>
    <x v="1"/>
  </r>
  <r>
    <s v="febc6db3-8737-4f67-8a15-5314875256b9"/>
    <x v="386"/>
    <x v="2"/>
    <x v="0"/>
    <x v="0"/>
    <x v="0"/>
    <m/>
    <x v="0"/>
    <x v="71"/>
    <x v="0"/>
    <x v="0"/>
    <x v="69"/>
    <d v="2022-12-18T08:29:21"/>
    <x v="495"/>
    <x v="0"/>
  </r>
  <r>
    <s v="e6ba100b-2a93-4036-ad54-079e149b01a3"/>
    <x v="386"/>
    <x v="2"/>
    <x v="0"/>
    <x v="0"/>
    <x v="0"/>
    <m/>
    <x v="0"/>
    <x v="169"/>
    <x v="0"/>
    <x v="0"/>
    <x v="147"/>
    <d v="2022-12-18T08:29:21"/>
    <x v="495"/>
    <x v="0"/>
  </r>
  <r>
    <s v="32923698-541e-478a-bc9c-8331730dad6c"/>
    <x v="386"/>
    <x v="2"/>
    <x v="0"/>
    <x v="0"/>
    <x v="0"/>
    <m/>
    <x v="0"/>
    <x v="163"/>
    <x v="0"/>
    <x v="0"/>
    <x v="142"/>
    <d v="2022-12-18T08:29:21"/>
    <x v="495"/>
    <x v="0"/>
  </r>
  <r>
    <s v="88ea17f5-daea-4c9f-8631-c9a1d6d502f0"/>
    <x v="386"/>
    <x v="2"/>
    <x v="7"/>
    <x v="7"/>
    <x v="7"/>
    <m/>
    <x v="0"/>
    <x v="285"/>
    <x v="0"/>
    <x v="0"/>
    <x v="244"/>
    <d v="2022-12-18T08:29:21"/>
    <x v="495"/>
    <x v="0"/>
  </r>
  <r>
    <s v="5af543ba-aa8e-4d1d-9382-4abfcdeeb5b7"/>
    <x v="386"/>
    <x v="2"/>
    <x v="7"/>
    <x v="7"/>
    <x v="7"/>
    <m/>
    <x v="0"/>
    <x v="286"/>
    <x v="0"/>
    <x v="0"/>
    <x v="245"/>
    <d v="2022-12-18T08:29:21"/>
    <x v="495"/>
    <x v="0"/>
  </r>
  <r>
    <s v="3b4e2beb-f5f5-448e-8250-3d40bb83ccbc"/>
    <x v="386"/>
    <x v="2"/>
    <x v="7"/>
    <x v="7"/>
    <x v="7"/>
    <m/>
    <x v="0"/>
    <x v="287"/>
    <x v="0"/>
    <x v="0"/>
    <x v="246"/>
    <d v="2022-12-18T08:29:21"/>
    <x v="495"/>
    <x v="0"/>
  </r>
  <r>
    <s v="7cfdfc9b-f509-4c69-9e5e-602c978fa673"/>
    <x v="386"/>
    <x v="2"/>
    <x v="8"/>
    <x v="8"/>
    <x v="5"/>
    <s v="null"/>
    <x v="1"/>
    <x v="389"/>
    <x v="3"/>
    <x v="3"/>
    <x v="316"/>
    <d v="2022-12-18T08:29:21"/>
    <x v="496"/>
    <x v="1"/>
  </r>
  <r>
    <s v="ff742fa0-fb4f-496f-8917-e83a38ca72c6"/>
    <x v="387"/>
    <x v="2"/>
    <x v="0"/>
    <x v="0"/>
    <x v="0"/>
    <m/>
    <x v="0"/>
    <x v="71"/>
    <x v="0"/>
    <x v="0"/>
    <x v="69"/>
    <d v="2022-12-18T10:22:46"/>
    <x v="497"/>
    <x v="0"/>
  </r>
  <r>
    <s v="5f628b14-aa0e-4b35-af12-5933022f3a33"/>
    <x v="387"/>
    <x v="2"/>
    <x v="0"/>
    <x v="0"/>
    <x v="0"/>
    <m/>
    <x v="0"/>
    <x v="169"/>
    <x v="0"/>
    <x v="0"/>
    <x v="147"/>
    <d v="2022-12-18T10:22:46"/>
    <x v="497"/>
    <x v="0"/>
  </r>
  <r>
    <s v="21301614-a3e2-4b45-9b85-e6db7fd7c111"/>
    <x v="387"/>
    <x v="2"/>
    <x v="0"/>
    <x v="0"/>
    <x v="0"/>
    <m/>
    <x v="0"/>
    <x v="163"/>
    <x v="0"/>
    <x v="0"/>
    <x v="142"/>
    <d v="2022-12-18T10:22:46"/>
    <x v="497"/>
    <x v="0"/>
  </r>
  <r>
    <s v="34160467-e164-4633-b254-340b1ed58237"/>
    <x v="387"/>
    <x v="2"/>
    <x v="7"/>
    <x v="7"/>
    <x v="7"/>
    <m/>
    <x v="0"/>
    <x v="285"/>
    <x v="0"/>
    <x v="0"/>
    <x v="244"/>
    <d v="2022-12-18T10:22:46"/>
    <x v="497"/>
    <x v="0"/>
  </r>
  <r>
    <s v="ad161a8c-b2b8-4bff-80b5-3076e21c429c"/>
    <x v="387"/>
    <x v="2"/>
    <x v="7"/>
    <x v="7"/>
    <x v="7"/>
    <m/>
    <x v="0"/>
    <x v="286"/>
    <x v="0"/>
    <x v="0"/>
    <x v="245"/>
    <d v="2022-12-18T10:22:46"/>
    <x v="497"/>
    <x v="0"/>
  </r>
  <r>
    <s v="d27e9c27-43eb-4516-a3da-5dbd7c81361d"/>
    <x v="387"/>
    <x v="2"/>
    <x v="7"/>
    <x v="7"/>
    <x v="7"/>
    <m/>
    <x v="0"/>
    <x v="287"/>
    <x v="0"/>
    <x v="0"/>
    <x v="246"/>
    <d v="2022-12-18T10:22:46"/>
    <x v="497"/>
    <x v="0"/>
  </r>
  <r>
    <s v="3851ed89-efcb-4e4e-b6ba-c1d842551e58"/>
    <x v="387"/>
    <x v="2"/>
    <x v="8"/>
    <x v="8"/>
    <x v="5"/>
    <s v="null"/>
    <x v="1"/>
    <x v="390"/>
    <x v="2"/>
    <x v="2"/>
    <x v="317"/>
    <d v="2022-12-18T10:22:46"/>
    <x v="498"/>
    <x v="1"/>
  </r>
  <r>
    <s v="a6ff7e25-f276-4341-b993-d52f0b3d682c"/>
    <x v="388"/>
    <x v="2"/>
    <x v="0"/>
    <x v="0"/>
    <x v="0"/>
    <m/>
    <x v="0"/>
    <x v="71"/>
    <x v="0"/>
    <x v="0"/>
    <x v="69"/>
    <d v="2022-12-18T14:39:13"/>
    <x v="499"/>
    <x v="0"/>
  </r>
  <r>
    <s v="678ff767-2baf-47af-8f4a-6e6847dab17a"/>
    <x v="388"/>
    <x v="2"/>
    <x v="0"/>
    <x v="0"/>
    <x v="0"/>
    <m/>
    <x v="0"/>
    <x v="169"/>
    <x v="0"/>
    <x v="0"/>
    <x v="147"/>
    <d v="2022-12-18T14:39:13"/>
    <x v="499"/>
    <x v="0"/>
  </r>
  <r>
    <s v="255b9359-516c-4044-bb2c-7f36fc50674a"/>
    <x v="388"/>
    <x v="2"/>
    <x v="0"/>
    <x v="0"/>
    <x v="0"/>
    <m/>
    <x v="0"/>
    <x v="163"/>
    <x v="0"/>
    <x v="0"/>
    <x v="142"/>
    <d v="2022-12-18T14:39:13"/>
    <x v="499"/>
    <x v="0"/>
  </r>
  <r>
    <s v="d74596a1-c159-4df0-836f-5d6129f96498"/>
    <x v="316"/>
    <x v="0"/>
    <x v="2"/>
    <x v="2"/>
    <x v="2"/>
    <m/>
    <x v="0"/>
    <x v="352"/>
    <x v="0"/>
    <x v="0"/>
    <x v="114"/>
    <d v="2022-12-19T00:07:53"/>
    <x v="481"/>
    <x v="0"/>
  </r>
  <r>
    <s v="e171b9c9-b5fe-4cf4-8aec-62cff7e4bf8e"/>
    <x v="389"/>
    <x v="2"/>
    <x v="3"/>
    <x v="3"/>
    <x v="3"/>
    <m/>
    <x v="0"/>
    <x v="124"/>
    <x v="0"/>
    <x v="0"/>
    <x v="114"/>
    <d v="2022-12-19T00:08:04"/>
    <x v="482"/>
    <x v="0"/>
  </r>
  <r>
    <s v="03af4026-769b-4928-a058-d0eaab90889c"/>
    <x v="390"/>
    <x v="1"/>
    <x v="3"/>
    <x v="3"/>
    <x v="3"/>
    <m/>
    <x v="0"/>
    <x v="124"/>
    <x v="0"/>
    <x v="0"/>
    <x v="114"/>
    <d v="2022-12-19T00:08:13"/>
    <x v="455"/>
    <x v="0"/>
  </r>
  <r>
    <s v="48c34db5-9539-47c8-b382-89edef7df465"/>
    <x v="388"/>
    <x v="2"/>
    <x v="8"/>
    <x v="8"/>
    <x v="5"/>
    <s v="null"/>
    <x v="1"/>
    <x v="391"/>
    <x v="2"/>
    <x v="2"/>
    <x v="318"/>
    <d v="2022-12-18T14:39:13"/>
    <x v="500"/>
    <x v="1"/>
  </r>
  <r>
    <s v="673b43fb-779c-4aea-a142-1820f9dd3c21"/>
    <x v="391"/>
    <x v="1"/>
    <x v="4"/>
    <x v="4"/>
    <x v="4"/>
    <s v="satisfactory session , overall rating - 4.5/5, audio was okay , no doubts in RX"/>
    <x v="1"/>
    <x v="392"/>
    <x v="9"/>
    <x v="9"/>
    <x v="83"/>
    <d v="2022-12-16T09:33:56"/>
    <x v="501"/>
    <x v="1"/>
  </r>
  <r>
    <s v="c26b9359-cbae-45b0-84ba-cb033f463c56"/>
    <x v="385"/>
    <x v="2"/>
    <x v="0"/>
    <x v="0"/>
    <x v="0"/>
    <m/>
    <x v="0"/>
    <x v="178"/>
    <x v="0"/>
    <x v="0"/>
    <x v="155"/>
    <d v="2022-12-19T09:26:49"/>
    <x v="502"/>
    <x v="0"/>
  </r>
  <r>
    <s v="99c12d3f-34cb-4499-8ab2-63d8d1e39340"/>
    <x v="385"/>
    <x v="2"/>
    <x v="7"/>
    <x v="7"/>
    <x v="7"/>
    <m/>
    <x v="0"/>
    <x v="393"/>
    <x v="0"/>
    <x v="0"/>
    <x v="319"/>
    <d v="2022-12-19T09:26:49"/>
    <x v="502"/>
    <x v="0"/>
  </r>
  <r>
    <s v="22224bd8-f96a-490c-868c-b7371192ee88"/>
    <x v="385"/>
    <x v="2"/>
    <x v="8"/>
    <x v="8"/>
    <x v="5"/>
    <s v="null"/>
    <x v="1"/>
    <x v="394"/>
    <x v="2"/>
    <x v="2"/>
    <x v="320"/>
    <d v="2022-12-19T09:26:49"/>
    <x v="503"/>
    <x v="1"/>
  </r>
  <r>
    <s v="64132de4-e1e6-42a7-a8f1-b185ee31e280"/>
    <x v="326"/>
    <x v="1"/>
    <x v="4"/>
    <x v="4"/>
    <x v="4"/>
    <m/>
    <x v="0"/>
    <x v="395"/>
    <x v="0"/>
    <x v="0"/>
    <x v="321"/>
    <d v="2022-12-19T10:49:03"/>
    <x v="504"/>
    <x v="0"/>
  </r>
  <r>
    <s v="603d691f-69ab-4607-8c35-5c8f1c9dd765"/>
    <x v="228"/>
    <x v="0"/>
    <x v="1"/>
    <x v="1"/>
    <x v="1"/>
    <s v="null"/>
    <x v="1"/>
    <x v="186"/>
    <x v="7"/>
    <x v="7"/>
    <x v="163"/>
    <d v="2022-12-17T00:12:18"/>
    <x v="505"/>
    <x v="1"/>
  </r>
  <r>
    <s v="7ee19571-a353-4808-81c0-394c2791dcb9"/>
    <x v="238"/>
    <x v="0"/>
    <x v="1"/>
    <x v="1"/>
    <x v="1"/>
    <s v="null"/>
    <x v="0"/>
    <x v="396"/>
    <x v="4"/>
    <x v="4"/>
    <x v="192"/>
    <d v="2022-12-17T00:10:53"/>
    <x v="506"/>
    <x v="0"/>
  </r>
  <r>
    <s v="93608991-1938-4b5d-bc7d-0a9f0ee065a2"/>
    <x v="276"/>
    <x v="0"/>
    <x v="3"/>
    <x v="3"/>
    <x v="3"/>
    <s v="null"/>
    <x v="1"/>
    <x v="310"/>
    <x v="7"/>
    <x v="7"/>
    <x v="163"/>
    <d v="2022-12-17T00:13:49"/>
    <x v="507"/>
    <x v="1"/>
  </r>
  <r>
    <s v="20805096-d6ac-413f-bdda-cad795f93620"/>
    <x v="292"/>
    <x v="0"/>
    <x v="1"/>
    <x v="1"/>
    <x v="1"/>
    <s v="null"/>
    <x v="1"/>
    <x v="186"/>
    <x v="2"/>
    <x v="2"/>
    <x v="163"/>
    <d v="2022-12-17T00:12:11"/>
    <x v="508"/>
    <x v="1"/>
  </r>
  <r>
    <s v="c130b297-2bdc-4b22-b9c0-558f8774f254"/>
    <x v="392"/>
    <x v="2"/>
    <x v="0"/>
    <x v="0"/>
    <x v="0"/>
    <m/>
    <x v="0"/>
    <x v="71"/>
    <x v="0"/>
    <x v="0"/>
    <x v="69"/>
    <d v="2022-12-18T08:37:49"/>
    <x v="509"/>
    <x v="0"/>
  </r>
  <r>
    <s v="6e07a4a9-f639-4154-902e-e525b5f51c0b"/>
    <x v="392"/>
    <x v="2"/>
    <x v="7"/>
    <x v="7"/>
    <x v="7"/>
    <m/>
    <x v="0"/>
    <x v="397"/>
    <x v="0"/>
    <x v="0"/>
    <x v="322"/>
    <d v="2022-12-18T08:37:49"/>
    <x v="509"/>
    <x v="0"/>
  </r>
  <r>
    <s v="a11a4389-7564-4275-b12c-599677255e08"/>
    <x v="392"/>
    <x v="2"/>
    <x v="8"/>
    <x v="8"/>
    <x v="5"/>
    <s v="null"/>
    <x v="1"/>
    <x v="398"/>
    <x v="2"/>
    <x v="2"/>
    <x v="323"/>
    <d v="2022-12-18T08:37:49"/>
    <x v="510"/>
    <x v="1"/>
  </r>
  <r>
    <s v="6005dce3-ac24-4e39-a012-22e86638720e"/>
    <x v="294"/>
    <x v="2"/>
    <x v="4"/>
    <x v="4"/>
    <x v="4"/>
    <m/>
    <x v="0"/>
    <x v="399"/>
    <x v="0"/>
    <x v="0"/>
    <x v="190"/>
    <d v="2022-12-18T10:23:26"/>
    <x v="511"/>
    <x v="0"/>
  </r>
  <r>
    <s v="5df369b5-6dd7-4ebf-91cd-b33bcd283351"/>
    <x v="393"/>
    <x v="0"/>
    <x v="2"/>
    <x v="2"/>
    <x v="2"/>
    <m/>
    <x v="0"/>
    <x v="352"/>
    <x v="0"/>
    <x v="0"/>
    <x v="114"/>
    <d v="2022-12-19T00:07:53"/>
    <x v="481"/>
    <x v="0"/>
  </r>
  <r>
    <s v="b5db1bf2-cb35-4d12-95a5-a0dd54607a11"/>
    <x v="203"/>
    <x v="2"/>
    <x v="3"/>
    <x v="3"/>
    <x v="3"/>
    <m/>
    <x v="0"/>
    <x v="124"/>
    <x v="0"/>
    <x v="0"/>
    <x v="114"/>
    <d v="2022-12-19T00:08:04"/>
    <x v="482"/>
    <x v="0"/>
  </r>
  <r>
    <s v="c98854ed-950d-40df-b2da-70ff2e0f5d3b"/>
    <x v="374"/>
    <x v="0"/>
    <x v="3"/>
    <x v="3"/>
    <x v="3"/>
    <m/>
    <x v="0"/>
    <x v="124"/>
    <x v="0"/>
    <x v="0"/>
    <x v="114"/>
    <d v="2022-12-19T00:08:13"/>
    <x v="455"/>
    <x v="0"/>
  </r>
  <r>
    <s v="0428eb6b-4c53-49de-a932-398ebadd4fd9"/>
    <x v="394"/>
    <x v="0"/>
    <x v="8"/>
    <x v="8"/>
    <x v="5"/>
    <m/>
    <x v="0"/>
    <x v="400"/>
    <x v="0"/>
    <x v="0"/>
    <x v="324"/>
    <d v="2022-12-19T06:33:18"/>
    <x v="512"/>
    <x v="0"/>
  </r>
  <r>
    <s v="42421dec-98ac-4510-ab9a-af01b6614122"/>
    <x v="394"/>
    <x v="0"/>
    <x v="0"/>
    <x v="0"/>
    <x v="0"/>
    <m/>
    <x v="0"/>
    <x v="199"/>
    <x v="0"/>
    <x v="0"/>
    <x v="173"/>
    <d v="2022-12-19T06:33:18"/>
    <x v="512"/>
    <x v="0"/>
  </r>
  <r>
    <s v="8f6d79f6-72f4-4340-9575-13c6b7c4fdb1"/>
    <x v="394"/>
    <x v="0"/>
    <x v="0"/>
    <x v="0"/>
    <x v="0"/>
    <m/>
    <x v="0"/>
    <x v="200"/>
    <x v="0"/>
    <x v="0"/>
    <x v="174"/>
    <d v="2022-12-19T06:33:18"/>
    <x v="512"/>
    <x v="0"/>
  </r>
  <r>
    <s v="1436543c-8734-4805-ab70-18de87b3dd9a"/>
    <x v="394"/>
    <x v="0"/>
    <x v="0"/>
    <x v="0"/>
    <x v="0"/>
    <m/>
    <x v="0"/>
    <x v="178"/>
    <x v="0"/>
    <x v="0"/>
    <x v="155"/>
    <d v="2022-12-19T06:33:18"/>
    <x v="512"/>
    <x v="0"/>
  </r>
  <r>
    <s v="057a74e0-0792-4995-a093-f87dd2abfe57"/>
    <x v="395"/>
    <x v="1"/>
    <x v="1"/>
    <x v="1"/>
    <x v="1"/>
    <s v="null"/>
    <x v="1"/>
    <x v="1"/>
    <x v="2"/>
    <x v="2"/>
    <x v="1"/>
    <d v="2022-12-16T02:37:51"/>
    <x v="513"/>
    <x v="1"/>
  </r>
  <r>
    <s v="d874ff00-efa7-46f6-bb99-b1c4484af9a9"/>
    <x v="396"/>
    <x v="2"/>
    <x v="1"/>
    <x v="1"/>
    <x v="1"/>
    <s v="null"/>
    <x v="0"/>
    <x v="401"/>
    <x v="6"/>
    <x v="6"/>
    <x v="162"/>
    <d v="2022-12-19T00:07:43"/>
    <x v="514"/>
    <x v="0"/>
  </r>
  <r>
    <s v="b5494784-4ae9-493c-8e63-9beed23aed1b"/>
    <x v="397"/>
    <x v="1"/>
    <x v="4"/>
    <x v="4"/>
    <x v="4"/>
    <m/>
    <x v="0"/>
    <x v="402"/>
    <x v="0"/>
    <x v="0"/>
    <x v="325"/>
    <d v="2022-12-19T10:50:16"/>
    <x v="515"/>
    <x v="0"/>
  </r>
  <r>
    <s v="8ba7c0bd-56c5-47c9-ad57-125f847fe6ac"/>
    <x v="312"/>
    <x v="0"/>
    <x v="1"/>
    <x v="1"/>
    <x v="1"/>
    <s v="null"/>
    <x v="0"/>
    <x v="403"/>
    <x v="6"/>
    <x v="6"/>
    <x v="326"/>
    <d v="2022-12-17T00:12:12"/>
    <x v="516"/>
    <x v="0"/>
  </r>
  <r>
    <s v="012ea74c-cb70-40ff-8b38-5d1fc41c6ef0"/>
    <x v="274"/>
    <x v="0"/>
    <x v="1"/>
    <x v="1"/>
    <x v="1"/>
    <s v="null"/>
    <x v="1"/>
    <x v="186"/>
    <x v="2"/>
    <x v="2"/>
    <x v="163"/>
    <d v="2022-12-17T00:09:29"/>
    <x v="517"/>
    <x v="1"/>
  </r>
  <r>
    <s v="630707ee-a4b2-4dfb-bbdb-75f29e041511"/>
    <x v="398"/>
    <x v="2"/>
    <x v="0"/>
    <x v="0"/>
    <x v="0"/>
    <m/>
    <x v="0"/>
    <x v="71"/>
    <x v="0"/>
    <x v="0"/>
    <x v="69"/>
    <d v="2022-12-18T08:41:17"/>
    <x v="518"/>
    <x v="0"/>
  </r>
  <r>
    <s v="17367471-78c7-406a-92ba-f2aa2ff9f5f4"/>
    <x v="398"/>
    <x v="2"/>
    <x v="8"/>
    <x v="8"/>
    <x v="5"/>
    <s v="null"/>
    <x v="0"/>
    <x v="404"/>
    <x v="6"/>
    <x v="6"/>
    <x v="327"/>
    <d v="2022-12-18T08:41:16"/>
    <x v="519"/>
    <x v="0"/>
  </r>
  <r>
    <s v="a7878ccd-9859-4be7-9cc2-4d39ccc0100e"/>
    <x v="399"/>
    <x v="0"/>
    <x v="5"/>
    <x v="5"/>
    <x v="5"/>
    <s v="null"/>
    <x v="1"/>
    <x v="405"/>
    <x v="2"/>
    <x v="2"/>
    <x v="328"/>
    <d v="2022-12-18T10:24:23"/>
    <x v="520"/>
    <x v="1"/>
  </r>
  <r>
    <s v="d4d61fd3-e53c-4510-bf92-12dec5d50869"/>
    <x v="400"/>
    <x v="0"/>
    <x v="2"/>
    <x v="2"/>
    <x v="2"/>
    <m/>
    <x v="0"/>
    <x v="352"/>
    <x v="0"/>
    <x v="0"/>
    <x v="114"/>
    <d v="2022-12-19T00:07:53"/>
    <x v="481"/>
    <x v="0"/>
  </r>
  <r>
    <s v="118f10db-cc2a-4190-8669-73a9e8264801"/>
    <x v="242"/>
    <x v="2"/>
    <x v="3"/>
    <x v="3"/>
    <x v="3"/>
    <m/>
    <x v="0"/>
    <x v="124"/>
    <x v="0"/>
    <x v="0"/>
    <x v="114"/>
    <d v="2022-12-19T00:08:04"/>
    <x v="482"/>
    <x v="0"/>
  </r>
  <r>
    <s v="2760b67f-4419-495e-bbbc-e5ec7ea6e8b0"/>
    <x v="401"/>
    <x v="2"/>
    <x v="3"/>
    <x v="3"/>
    <x v="3"/>
    <m/>
    <x v="0"/>
    <x v="124"/>
    <x v="0"/>
    <x v="0"/>
    <x v="114"/>
    <d v="2022-12-19T00:08:14"/>
    <x v="521"/>
    <x v="0"/>
  </r>
  <r>
    <s v="26e4b5c5-4405-4596-90a7-127ab6320be1"/>
    <x v="402"/>
    <x v="0"/>
    <x v="4"/>
    <x v="4"/>
    <x v="4"/>
    <m/>
    <x v="0"/>
    <x v="406"/>
    <x v="0"/>
    <x v="0"/>
    <x v="10"/>
    <d v="2022-12-19T06:33:31"/>
    <x v="522"/>
    <x v="0"/>
  </r>
  <r>
    <s v="b37688c6-705b-4db0-82ad-87daa658a20a"/>
    <x v="324"/>
    <x v="1"/>
    <x v="1"/>
    <x v="1"/>
    <x v="1"/>
    <s v="null"/>
    <x v="1"/>
    <x v="407"/>
    <x v="2"/>
    <x v="2"/>
    <x v="329"/>
    <d v="2022-12-16T02:37:46"/>
    <x v="523"/>
    <x v="1"/>
  </r>
  <r>
    <s v="ca47f03c-6982-4475-922b-456562d6209f"/>
    <x v="403"/>
    <x v="2"/>
    <x v="1"/>
    <x v="1"/>
    <x v="1"/>
    <s v="null"/>
    <x v="0"/>
    <x v="408"/>
    <x v="6"/>
    <x v="6"/>
    <x v="330"/>
    <d v="2022-12-19T00:07:43"/>
    <x v="524"/>
    <x v="0"/>
  </r>
  <r>
    <s v="863829bd-7a6a-4898-90bd-048d545a3633"/>
    <x v="404"/>
    <x v="2"/>
    <x v="4"/>
    <x v="4"/>
    <x v="4"/>
    <m/>
    <x v="0"/>
    <x v="409"/>
    <x v="0"/>
    <x v="0"/>
    <x v="218"/>
    <d v="2022-12-19T10:50:21"/>
    <x v="525"/>
    <x v="0"/>
  </r>
  <r>
    <s v="b435ffa1-5332-43e7-8d13-54e261603b1c"/>
    <x v="255"/>
    <x v="2"/>
    <x v="1"/>
    <x v="1"/>
    <x v="1"/>
    <s v="null"/>
    <x v="1"/>
    <x v="186"/>
    <x v="2"/>
    <x v="2"/>
    <x v="163"/>
    <d v="2022-12-17T00:10:53"/>
    <x v="526"/>
    <x v="1"/>
  </r>
  <r>
    <s v="8a70302e-bc15-468a-923b-79008afa513d"/>
    <x v="1"/>
    <x v="0"/>
    <x v="1"/>
    <x v="1"/>
    <x v="1"/>
    <s v="null"/>
    <x v="0"/>
    <x v="410"/>
    <x v="6"/>
    <x v="6"/>
    <x v="261"/>
    <d v="2022-12-17T00:11:23"/>
    <x v="527"/>
    <x v="0"/>
  </r>
  <r>
    <s v="8b49616e-5c88-43e2-90d2-ac04abf7776f"/>
    <x v="405"/>
    <x v="0"/>
    <x v="0"/>
    <x v="0"/>
    <x v="0"/>
    <m/>
    <x v="0"/>
    <x v="169"/>
    <x v="0"/>
    <x v="0"/>
    <x v="147"/>
    <d v="2022-12-18T08:57:50"/>
    <x v="528"/>
    <x v="0"/>
  </r>
  <r>
    <s v="b07d93fb-c1e0-48ff-abc2-2234235f976b"/>
    <x v="405"/>
    <x v="0"/>
    <x v="0"/>
    <x v="0"/>
    <x v="0"/>
    <m/>
    <x v="0"/>
    <x v="163"/>
    <x v="0"/>
    <x v="0"/>
    <x v="142"/>
    <d v="2022-12-18T08:57:50"/>
    <x v="528"/>
    <x v="0"/>
  </r>
  <r>
    <s v="a9c1b2ba-5689-4949-b197-17da9f455aeb"/>
    <x v="405"/>
    <x v="0"/>
    <x v="0"/>
    <x v="0"/>
    <x v="0"/>
    <m/>
    <x v="0"/>
    <x v="71"/>
    <x v="0"/>
    <x v="0"/>
    <x v="69"/>
    <d v="2022-12-18T08:57:50"/>
    <x v="528"/>
    <x v="0"/>
  </r>
  <r>
    <s v="dca67cb1-0902-4356-a9c1-08df95ffdf8e"/>
    <x v="405"/>
    <x v="0"/>
    <x v="7"/>
    <x v="7"/>
    <x v="7"/>
    <m/>
    <x v="0"/>
    <x v="411"/>
    <x v="0"/>
    <x v="0"/>
    <x v="331"/>
    <d v="2022-12-18T08:57:50"/>
    <x v="528"/>
    <x v="0"/>
  </r>
  <r>
    <s v="c25ccf59-ad31-487d-ba3a-aefce497838e"/>
    <x v="405"/>
    <x v="0"/>
    <x v="7"/>
    <x v="7"/>
    <x v="7"/>
    <m/>
    <x v="0"/>
    <x v="412"/>
    <x v="0"/>
    <x v="0"/>
    <x v="332"/>
    <d v="2022-12-18T08:57:50"/>
    <x v="528"/>
    <x v="0"/>
  </r>
  <r>
    <s v="1f930611-5196-4381-9f23-e0995c20cab0"/>
    <x v="405"/>
    <x v="0"/>
    <x v="7"/>
    <x v="7"/>
    <x v="7"/>
    <m/>
    <x v="0"/>
    <x v="413"/>
    <x v="0"/>
    <x v="0"/>
    <x v="333"/>
    <d v="2022-12-18T08:57:50"/>
    <x v="528"/>
    <x v="0"/>
  </r>
  <r>
    <s v="77c576c8-80f8-4363-9e89-b36c171e2a57"/>
    <x v="405"/>
    <x v="0"/>
    <x v="8"/>
    <x v="8"/>
    <x v="5"/>
    <s v="null"/>
    <x v="1"/>
    <x v="414"/>
    <x v="2"/>
    <x v="2"/>
    <x v="334"/>
    <d v="2022-12-18T08:57:50"/>
    <x v="529"/>
    <x v="1"/>
  </r>
  <r>
    <s v="ea9db005-1092-4434-a07f-e8265fbfe69c"/>
    <x v="406"/>
    <x v="2"/>
    <x v="5"/>
    <x v="5"/>
    <x v="5"/>
    <s v="null"/>
    <x v="1"/>
    <x v="415"/>
    <x v="2"/>
    <x v="2"/>
    <x v="335"/>
    <d v="2022-12-18T10:28:09"/>
    <x v="530"/>
    <x v="1"/>
  </r>
  <r>
    <s v="575b05e4-3615-45c7-aed6-5d3cd0fd4b60"/>
    <x v="407"/>
    <x v="0"/>
    <x v="1"/>
    <x v="1"/>
    <x v="1"/>
    <m/>
    <x v="0"/>
    <x v="173"/>
    <x v="0"/>
    <x v="0"/>
    <x v="114"/>
    <d v="2022-12-19T00:07:43"/>
    <x v="531"/>
    <x v="0"/>
  </r>
  <r>
    <s v="6c5e399b-11ac-4d2d-9424-63766bdca0bd"/>
    <x v="408"/>
    <x v="0"/>
    <x v="2"/>
    <x v="2"/>
    <x v="2"/>
    <m/>
    <x v="0"/>
    <x v="352"/>
    <x v="0"/>
    <x v="0"/>
    <x v="114"/>
    <d v="2022-12-19T00:07:54"/>
    <x v="532"/>
    <x v="0"/>
  </r>
  <r>
    <s v="f23da0e1-7e64-45cf-b41b-3b0859b6a84a"/>
    <x v="409"/>
    <x v="2"/>
    <x v="3"/>
    <x v="3"/>
    <x v="3"/>
    <m/>
    <x v="0"/>
    <x v="124"/>
    <x v="0"/>
    <x v="0"/>
    <x v="114"/>
    <d v="2022-12-19T00:08:04"/>
    <x v="482"/>
    <x v="0"/>
  </r>
  <r>
    <s v="40f7155e-88d6-4163-9bdb-75cb14361231"/>
    <x v="107"/>
    <x v="0"/>
    <x v="3"/>
    <x v="3"/>
    <x v="3"/>
    <m/>
    <x v="0"/>
    <x v="124"/>
    <x v="0"/>
    <x v="0"/>
    <x v="114"/>
    <d v="2022-12-19T00:08:14"/>
    <x v="521"/>
    <x v="0"/>
  </r>
  <r>
    <s v="6624c700-0133-4797-bf2a-8c24bcd4cdfa"/>
    <x v="410"/>
    <x v="2"/>
    <x v="4"/>
    <x v="4"/>
    <x v="4"/>
    <s v="null"/>
    <x v="0"/>
    <x v="416"/>
    <x v="6"/>
    <x v="6"/>
    <x v="300"/>
    <d v="2022-12-19T06:40:32"/>
    <x v="533"/>
    <x v="0"/>
  </r>
  <r>
    <s v="e76b8d19-a57b-4cca-9c18-103f26a9d695"/>
    <x v="369"/>
    <x v="2"/>
    <x v="4"/>
    <x v="4"/>
    <x v="4"/>
    <m/>
    <x v="0"/>
    <x v="417"/>
    <x v="0"/>
    <x v="0"/>
    <x v="257"/>
    <d v="2022-12-19T09:32:32"/>
    <x v="534"/>
    <x v="0"/>
  </r>
  <r>
    <s v="6a25732a-6f3d-49a1-bc96-bc1f8bfc7564"/>
    <x v="411"/>
    <x v="0"/>
    <x v="8"/>
    <x v="8"/>
    <x v="5"/>
    <m/>
    <x v="0"/>
    <x v="418"/>
    <x v="0"/>
    <x v="0"/>
    <x v="336"/>
    <d v="2022-12-19T10:50:46"/>
    <x v="535"/>
    <x v="0"/>
  </r>
  <r>
    <s v="b70192c9-fe89-4752-b341-a4de2564fcd6"/>
    <x v="411"/>
    <x v="0"/>
    <x v="0"/>
    <x v="0"/>
    <x v="0"/>
    <m/>
    <x v="0"/>
    <x v="199"/>
    <x v="0"/>
    <x v="0"/>
    <x v="173"/>
    <d v="2022-12-19T10:50:47"/>
    <x v="536"/>
    <x v="0"/>
  </r>
  <r>
    <s v="5c26e5ae-5b84-46ca-9fb5-205d2f8cb804"/>
    <x v="411"/>
    <x v="0"/>
    <x v="0"/>
    <x v="0"/>
    <x v="0"/>
    <m/>
    <x v="0"/>
    <x v="200"/>
    <x v="0"/>
    <x v="0"/>
    <x v="174"/>
    <d v="2022-12-19T10:50:47"/>
    <x v="536"/>
    <x v="0"/>
  </r>
  <r>
    <s v="20053021-25be-411a-8987-bcc8a732802b"/>
    <x v="411"/>
    <x v="0"/>
    <x v="0"/>
    <x v="0"/>
    <x v="0"/>
    <m/>
    <x v="0"/>
    <x v="178"/>
    <x v="0"/>
    <x v="0"/>
    <x v="155"/>
    <d v="2022-12-19T10:50:47"/>
    <x v="536"/>
    <x v="0"/>
  </r>
  <r>
    <s v="bf198555-790a-4d71-afa3-b39845926530"/>
    <x v="411"/>
    <x v="0"/>
    <x v="7"/>
    <x v="7"/>
    <x v="7"/>
    <m/>
    <x v="0"/>
    <x v="419"/>
    <x v="0"/>
    <x v="0"/>
    <x v="337"/>
    <d v="2022-12-19T10:50:47"/>
    <x v="536"/>
    <x v="0"/>
  </r>
  <r>
    <s v="d0a86a97-a80a-4059-8257-2a8dad2406ad"/>
    <x v="411"/>
    <x v="0"/>
    <x v="7"/>
    <x v="7"/>
    <x v="7"/>
    <m/>
    <x v="0"/>
    <x v="420"/>
    <x v="0"/>
    <x v="0"/>
    <x v="338"/>
    <d v="2022-12-19T10:50:47"/>
    <x v="536"/>
    <x v="0"/>
  </r>
  <r>
    <s v="89a0090b-31c1-4fa3-9b66-773911b9a212"/>
    <x v="411"/>
    <x v="0"/>
    <x v="7"/>
    <x v="7"/>
    <x v="7"/>
    <m/>
    <x v="0"/>
    <x v="421"/>
    <x v="0"/>
    <x v="0"/>
    <x v="339"/>
    <d v="2022-12-19T10:50:47"/>
    <x v="536"/>
    <x v="0"/>
  </r>
  <r>
    <s v="f118ab2e-3bce-46a9-af6a-86c6cbca901f"/>
    <x v="103"/>
    <x v="0"/>
    <x v="1"/>
    <x v="1"/>
    <x v="1"/>
    <s v="null"/>
    <x v="1"/>
    <x v="186"/>
    <x v="7"/>
    <x v="7"/>
    <x v="163"/>
    <d v="2022-12-17T00:10:35"/>
    <x v="537"/>
    <x v="1"/>
  </r>
  <r>
    <s v="16d64a71-1c4e-488b-8d7c-29303748e087"/>
    <x v="365"/>
    <x v="0"/>
    <x v="4"/>
    <x v="4"/>
    <x v="4"/>
    <m/>
    <x v="0"/>
    <x v="422"/>
    <x v="0"/>
    <x v="0"/>
    <x v="75"/>
    <d v="2022-12-18T10:28:15"/>
    <x v="538"/>
    <x v="0"/>
  </r>
  <r>
    <s v="b3ffa3d0-e5a4-48f7-a9cf-cf212b338c1c"/>
    <x v="108"/>
    <x v="2"/>
    <x v="1"/>
    <x v="1"/>
    <x v="1"/>
    <m/>
    <x v="0"/>
    <x v="173"/>
    <x v="0"/>
    <x v="0"/>
    <x v="114"/>
    <d v="2022-12-19T00:07:43"/>
    <x v="531"/>
    <x v="0"/>
  </r>
  <r>
    <s v="42174925-88c9-4dbd-8b7f-5d37c40349f3"/>
    <x v="197"/>
    <x v="0"/>
    <x v="2"/>
    <x v="2"/>
    <x v="2"/>
    <m/>
    <x v="0"/>
    <x v="352"/>
    <x v="0"/>
    <x v="0"/>
    <x v="114"/>
    <d v="2022-12-19T00:07:55"/>
    <x v="539"/>
    <x v="0"/>
  </r>
  <r>
    <s v="5067a1c3-dd29-432b-bd24-7cee14518942"/>
    <x v="44"/>
    <x v="2"/>
    <x v="3"/>
    <x v="3"/>
    <x v="3"/>
    <m/>
    <x v="0"/>
    <x v="124"/>
    <x v="0"/>
    <x v="0"/>
    <x v="114"/>
    <d v="2022-12-19T00:08:04"/>
    <x v="482"/>
    <x v="0"/>
  </r>
  <r>
    <s v="11caadd8-5f51-4912-bd97-6ddbe380864b"/>
    <x v="412"/>
    <x v="1"/>
    <x v="7"/>
    <x v="7"/>
    <x v="7"/>
    <m/>
    <x v="0"/>
    <x v="423"/>
    <x v="0"/>
    <x v="0"/>
    <x v="114"/>
    <d v="2022-12-19T00:08:16"/>
    <x v="540"/>
    <x v="0"/>
  </r>
  <r>
    <s v="8a55b6a4-5db6-48fd-8f6c-e747943f4e9d"/>
    <x v="413"/>
    <x v="0"/>
    <x v="5"/>
    <x v="5"/>
    <x v="5"/>
    <m/>
    <x v="0"/>
    <x v="424"/>
    <x v="0"/>
    <x v="0"/>
    <x v="340"/>
    <d v="2022-12-19T06:43:14"/>
    <x v="541"/>
    <x v="0"/>
  </r>
  <r>
    <s v="aa87ccda-1b06-4219-a70d-e8cb9bd792aa"/>
    <x v="414"/>
    <x v="2"/>
    <x v="4"/>
    <x v="4"/>
    <x v="4"/>
    <m/>
    <x v="0"/>
    <x v="425"/>
    <x v="0"/>
    <x v="0"/>
    <x v="152"/>
    <d v="2022-12-19T09:36:09"/>
    <x v="542"/>
    <x v="0"/>
  </r>
  <r>
    <s v="9972af03-b3ab-4ba2-a308-c4dc8351dca0"/>
    <x v="415"/>
    <x v="0"/>
    <x v="4"/>
    <x v="4"/>
    <x v="4"/>
    <m/>
    <x v="0"/>
    <x v="426"/>
    <x v="0"/>
    <x v="0"/>
    <x v="158"/>
    <d v="2022-12-19T10:58:11"/>
    <x v="543"/>
    <x v="0"/>
  </r>
  <r>
    <s v="fa58c872-ee87-43d8-aea7-9127d03847a4"/>
    <x v="228"/>
    <x v="0"/>
    <x v="1"/>
    <x v="1"/>
    <x v="1"/>
    <s v="null"/>
    <x v="1"/>
    <x v="186"/>
    <x v="7"/>
    <x v="7"/>
    <x v="163"/>
    <d v="2022-12-17T00:09:51"/>
    <x v="544"/>
    <x v="1"/>
  </r>
  <r>
    <s v="e80c910d-94b4-4a3b-aba7-ebbc9add3c52"/>
    <x v="244"/>
    <x v="0"/>
    <x v="1"/>
    <x v="1"/>
    <x v="1"/>
    <s v="null"/>
    <x v="1"/>
    <x v="186"/>
    <x v="2"/>
    <x v="2"/>
    <x v="163"/>
    <d v="2022-12-17T00:11:15"/>
    <x v="545"/>
    <x v="1"/>
  </r>
  <r>
    <s v="de5734e3-7973-4e56-a1c3-da8a2f39c6cb"/>
    <x v="32"/>
    <x v="0"/>
    <x v="1"/>
    <x v="1"/>
    <x v="1"/>
    <s v="null"/>
    <x v="1"/>
    <x v="186"/>
    <x v="2"/>
    <x v="2"/>
    <x v="163"/>
    <d v="2022-12-17T00:12:13"/>
    <x v="546"/>
    <x v="1"/>
  </r>
  <r>
    <s v="2a37c3d0-df43-4cf4-8293-4b19d9d5781b"/>
    <x v="291"/>
    <x v="0"/>
    <x v="1"/>
    <x v="1"/>
    <x v="1"/>
    <s v="null"/>
    <x v="0"/>
    <x v="427"/>
    <x v="6"/>
    <x v="6"/>
    <x v="165"/>
    <d v="2022-12-17T00:10:54"/>
    <x v="547"/>
    <x v="0"/>
  </r>
  <r>
    <s v="f05890aa-67a2-4ca3-9387-08974c8c784b"/>
    <x v="292"/>
    <x v="0"/>
    <x v="2"/>
    <x v="2"/>
    <x v="2"/>
    <s v="null"/>
    <x v="0"/>
    <x v="428"/>
    <x v="6"/>
    <x v="6"/>
    <x v="183"/>
    <d v="2022-12-17T00:08:05"/>
    <x v="548"/>
    <x v="0"/>
  </r>
  <r>
    <s v="1ce3e717-7dc4-4b9f-89e3-d84ba0899d60"/>
    <x v="416"/>
    <x v="2"/>
    <x v="8"/>
    <x v="8"/>
    <x v="5"/>
    <m/>
    <x v="0"/>
    <x v="429"/>
    <x v="0"/>
    <x v="0"/>
    <x v="341"/>
    <d v="2022-12-18T10:32:04"/>
    <x v="549"/>
    <x v="0"/>
  </r>
  <r>
    <s v="3443ec50-c07f-450e-918b-d3c74868f680"/>
    <x v="416"/>
    <x v="2"/>
    <x v="0"/>
    <x v="0"/>
    <x v="0"/>
    <m/>
    <x v="0"/>
    <x v="169"/>
    <x v="0"/>
    <x v="0"/>
    <x v="147"/>
    <d v="2022-12-18T10:32:04"/>
    <x v="549"/>
    <x v="0"/>
  </r>
  <r>
    <s v="42ed5539-8c93-4ec6-b366-fa63f3dd2b4c"/>
    <x v="416"/>
    <x v="2"/>
    <x v="0"/>
    <x v="0"/>
    <x v="0"/>
    <m/>
    <x v="0"/>
    <x v="163"/>
    <x v="0"/>
    <x v="0"/>
    <x v="142"/>
    <d v="2022-12-18T10:32:04"/>
    <x v="549"/>
    <x v="0"/>
  </r>
  <r>
    <s v="64b80cb9-feb0-4d37-a7dd-12f61fd4de9d"/>
    <x v="416"/>
    <x v="2"/>
    <x v="0"/>
    <x v="0"/>
    <x v="0"/>
    <m/>
    <x v="0"/>
    <x v="71"/>
    <x v="0"/>
    <x v="0"/>
    <x v="69"/>
    <d v="2022-12-18T10:32:04"/>
    <x v="549"/>
    <x v="0"/>
  </r>
  <r>
    <s v="a07e4444-1f11-4eee-baeb-46d8f3b5ad81"/>
    <x v="416"/>
    <x v="2"/>
    <x v="7"/>
    <x v="7"/>
    <x v="7"/>
    <m/>
    <x v="0"/>
    <x v="430"/>
    <x v="0"/>
    <x v="0"/>
    <x v="306"/>
    <d v="2022-12-18T10:32:04"/>
    <x v="549"/>
    <x v="0"/>
  </r>
  <r>
    <s v="22bf4a4f-1e49-4984-afc2-da1a1f53b2a4"/>
    <x v="416"/>
    <x v="2"/>
    <x v="7"/>
    <x v="7"/>
    <x v="7"/>
    <m/>
    <x v="0"/>
    <x v="431"/>
    <x v="0"/>
    <x v="0"/>
    <x v="307"/>
    <d v="2022-12-18T10:32:04"/>
    <x v="549"/>
    <x v="0"/>
  </r>
  <r>
    <s v="9842b4c7-8739-4136-930d-b3138c07f28a"/>
    <x v="416"/>
    <x v="2"/>
    <x v="7"/>
    <x v="7"/>
    <x v="7"/>
    <m/>
    <x v="0"/>
    <x v="432"/>
    <x v="0"/>
    <x v="0"/>
    <x v="308"/>
    <d v="2022-12-18T10:32:04"/>
    <x v="549"/>
    <x v="0"/>
  </r>
  <r>
    <s v="d7b255e8-17ca-4fb8-9deb-4ae59df60fe5"/>
    <x v="11"/>
    <x v="2"/>
    <x v="3"/>
    <x v="3"/>
    <x v="3"/>
    <m/>
    <x v="0"/>
    <x v="124"/>
    <x v="0"/>
    <x v="0"/>
    <x v="114"/>
    <d v="2022-12-19T00:08:05"/>
    <x v="550"/>
    <x v="0"/>
  </r>
  <r>
    <s v="b97c004f-1023-4611-86c3-3a8ddbabb4ae"/>
    <x v="417"/>
    <x v="1"/>
    <x v="7"/>
    <x v="7"/>
    <x v="7"/>
    <m/>
    <x v="0"/>
    <x v="423"/>
    <x v="0"/>
    <x v="0"/>
    <x v="114"/>
    <d v="2022-12-19T00:08:17"/>
    <x v="551"/>
    <x v="0"/>
  </r>
  <r>
    <s v="bb8cc098-5891-4267-b483-ffb8ce9b3399"/>
    <x v="418"/>
    <x v="0"/>
    <x v="4"/>
    <x v="4"/>
    <x v="4"/>
    <m/>
    <x v="0"/>
    <x v="433"/>
    <x v="0"/>
    <x v="0"/>
    <x v="197"/>
    <d v="2022-12-19T09:40:19"/>
    <x v="552"/>
    <x v="0"/>
  </r>
  <r>
    <s v="70eb647b-2b95-4c7e-97ec-e94a21972847"/>
    <x v="347"/>
    <x v="2"/>
    <x v="1"/>
    <x v="1"/>
    <x v="1"/>
    <s v="null"/>
    <x v="1"/>
    <x v="173"/>
    <x v="2"/>
    <x v="2"/>
    <x v="114"/>
    <d v="2022-12-19T00:07:56"/>
    <x v="553"/>
    <x v="1"/>
  </r>
  <r>
    <s v="62a58410-ebe9-4bb9-aef1-3451a1f6af7e"/>
    <x v="419"/>
    <x v="0"/>
    <x v="6"/>
    <x v="6"/>
    <x v="6"/>
    <m/>
    <x v="0"/>
    <x v="434"/>
    <x v="0"/>
    <x v="0"/>
    <x v="241"/>
    <d v="2022-12-19T06:44:04"/>
    <x v="554"/>
    <x v="0"/>
  </r>
  <r>
    <s v="186021f3-2488-469a-9c3d-e624bacc6744"/>
    <x v="420"/>
    <x v="2"/>
    <x v="1"/>
    <x v="1"/>
    <x v="1"/>
    <s v="null"/>
    <x v="0"/>
    <x v="435"/>
    <x v="1"/>
    <x v="1"/>
    <x v="342"/>
    <d v="2022-12-19T00:07:44"/>
    <x v="555"/>
    <x v="0"/>
  </r>
  <r>
    <s v="5cc5dd66-1e6a-4761-821c-7989ed6eda4e"/>
    <x v="313"/>
    <x v="2"/>
    <x v="4"/>
    <x v="4"/>
    <x v="4"/>
    <m/>
    <x v="0"/>
    <x v="436"/>
    <x v="0"/>
    <x v="0"/>
    <x v="253"/>
    <d v="2022-12-19T10:59:51"/>
    <x v="556"/>
    <x v="0"/>
  </r>
  <r>
    <s v="905a201f-1da7-4f2b-9ac2-02a3a3a55f23"/>
    <x v="244"/>
    <x v="0"/>
    <x v="1"/>
    <x v="1"/>
    <x v="1"/>
    <s v="null"/>
    <x v="1"/>
    <x v="186"/>
    <x v="2"/>
    <x v="2"/>
    <x v="163"/>
    <d v="2022-12-17T00:08:12"/>
    <x v="557"/>
    <x v="1"/>
  </r>
  <r>
    <s v="28d12428-d86f-497c-9bfd-418b231d5a75"/>
    <x v="229"/>
    <x v="0"/>
    <x v="1"/>
    <x v="1"/>
    <x v="1"/>
    <s v="null"/>
    <x v="0"/>
    <x v="437"/>
    <x v="4"/>
    <x v="4"/>
    <x v="343"/>
    <d v="2022-12-17T00:12:06"/>
    <x v="558"/>
    <x v="0"/>
  </r>
  <r>
    <s v="5bf5cb6d-ac5a-4eb1-bae6-c06339064b8f"/>
    <x v="1"/>
    <x v="0"/>
    <x v="3"/>
    <x v="3"/>
    <x v="3"/>
    <s v="null"/>
    <x v="0"/>
    <x v="367"/>
    <x v="6"/>
    <x v="6"/>
    <x v="302"/>
    <d v="2022-12-17T00:13:34"/>
    <x v="559"/>
    <x v="0"/>
  </r>
  <r>
    <s v="e55f44e6-c73b-4bba-9885-603586c146c2"/>
    <x v="105"/>
    <x v="2"/>
    <x v="1"/>
    <x v="1"/>
    <x v="1"/>
    <m/>
    <x v="0"/>
    <x v="173"/>
    <x v="0"/>
    <x v="0"/>
    <x v="114"/>
    <d v="2022-12-19T00:07:44"/>
    <x v="560"/>
    <x v="0"/>
  </r>
  <r>
    <s v="a6c8a97e-684e-48f9-8a86-49dfe0c374e0"/>
    <x v="421"/>
    <x v="0"/>
    <x v="1"/>
    <x v="1"/>
    <x v="1"/>
    <m/>
    <x v="0"/>
    <x v="173"/>
    <x v="0"/>
    <x v="0"/>
    <x v="114"/>
    <d v="2022-12-19T00:07:56"/>
    <x v="561"/>
    <x v="0"/>
  </r>
  <r>
    <s v="95106488-a6fa-41b1-965c-f93cb482a462"/>
    <x v="91"/>
    <x v="2"/>
    <x v="3"/>
    <x v="3"/>
    <x v="3"/>
    <m/>
    <x v="0"/>
    <x v="124"/>
    <x v="0"/>
    <x v="0"/>
    <x v="114"/>
    <d v="2022-12-19T00:08:05"/>
    <x v="550"/>
    <x v="0"/>
  </r>
  <r>
    <s v="a3c8c15a-0374-47c4-bd8b-2d2ea28b25ea"/>
    <x v="422"/>
    <x v="1"/>
    <x v="7"/>
    <x v="7"/>
    <x v="7"/>
    <m/>
    <x v="0"/>
    <x v="423"/>
    <x v="0"/>
    <x v="0"/>
    <x v="114"/>
    <d v="2022-12-19T00:08:18"/>
    <x v="562"/>
    <x v="0"/>
  </r>
  <r>
    <s v="1cc002b8-e1a8-462f-8fbe-4e9ea62c33e0"/>
    <x v="419"/>
    <x v="0"/>
    <x v="6"/>
    <x v="6"/>
    <x v="6"/>
    <m/>
    <x v="0"/>
    <x v="438"/>
    <x v="0"/>
    <x v="0"/>
    <x v="183"/>
    <d v="2022-12-19T06:44:20"/>
    <x v="563"/>
    <x v="0"/>
  </r>
  <r>
    <s v="acd713b5-ed2d-4286-aae4-075d0c34736a"/>
    <x v="343"/>
    <x v="1"/>
    <x v="4"/>
    <x v="4"/>
    <x v="4"/>
    <s v="doctor less talk time/ no doubts cleared/ audio was average , rating - 1/5"/>
    <x v="1"/>
    <x v="439"/>
    <x v="12"/>
    <x v="12"/>
    <x v="344"/>
    <d v="2022-12-18T10:35:43"/>
    <x v="564"/>
    <x v="1"/>
  </r>
  <r>
    <s v="39cb7681-8466-46f2-9d6f-d527aa895756"/>
    <x v="423"/>
    <x v="2"/>
    <x v="4"/>
    <x v="4"/>
    <x v="4"/>
    <m/>
    <x v="0"/>
    <x v="440"/>
    <x v="0"/>
    <x v="0"/>
    <x v="345"/>
    <d v="2022-12-19T09:40:35"/>
    <x v="565"/>
    <x v="0"/>
  </r>
  <r>
    <s v="5c968f75-27d0-485d-b55f-439fe1acfd5c"/>
    <x v="424"/>
    <x v="2"/>
    <x v="4"/>
    <x v="4"/>
    <x v="4"/>
    <m/>
    <x v="0"/>
    <x v="441"/>
    <x v="0"/>
    <x v="0"/>
    <x v="234"/>
    <d v="2022-12-19T11:01:30"/>
    <x v="566"/>
    <x v="0"/>
  </r>
  <r>
    <s v="95800a86-4b14-4140-9ae3-8ecba890d1a7"/>
    <x v="312"/>
    <x v="0"/>
    <x v="2"/>
    <x v="2"/>
    <x v="2"/>
    <s v="null"/>
    <x v="0"/>
    <x v="442"/>
    <x v="6"/>
    <x v="6"/>
    <x v="346"/>
    <d v="2022-12-17T00:08:05"/>
    <x v="567"/>
    <x v="0"/>
  </r>
  <r>
    <s v="bd7cb59e-8a91-41d0-991e-f91bcd4fb952"/>
    <x v="274"/>
    <x v="0"/>
    <x v="3"/>
    <x v="3"/>
    <x v="3"/>
    <s v="null"/>
    <x v="1"/>
    <x v="310"/>
    <x v="2"/>
    <x v="2"/>
    <x v="163"/>
    <d v="2022-12-17T00:14:16"/>
    <x v="568"/>
    <x v="1"/>
  </r>
  <r>
    <s v="2b20d382-921a-488c-9513-47c18afbe1a1"/>
    <x v="425"/>
    <x v="1"/>
    <x v="0"/>
    <x v="0"/>
    <x v="0"/>
    <m/>
    <x v="0"/>
    <x v="163"/>
    <x v="0"/>
    <x v="0"/>
    <x v="142"/>
    <d v="2022-12-18T10:38:43"/>
    <x v="569"/>
    <x v="0"/>
  </r>
  <r>
    <s v="1605f969-e234-41f4-9d28-859eeffb91cd"/>
    <x v="425"/>
    <x v="1"/>
    <x v="0"/>
    <x v="0"/>
    <x v="0"/>
    <m/>
    <x v="0"/>
    <x v="169"/>
    <x v="0"/>
    <x v="0"/>
    <x v="147"/>
    <d v="2022-12-18T10:38:43"/>
    <x v="569"/>
    <x v="0"/>
  </r>
  <r>
    <s v="f7f319f0-da4a-4c57-a497-405fcdffbb90"/>
    <x v="425"/>
    <x v="1"/>
    <x v="0"/>
    <x v="0"/>
    <x v="0"/>
    <m/>
    <x v="0"/>
    <x v="71"/>
    <x v="0"/>
    <x v="0"/>
    <x v="69"/>
    <d v="2022-12-18T10:38:43"/>
    <x v="569"/>
    <x v="0"/>
  </r>
  <r>
    <s v="dbed4c87-1b3b-4ec5-a96a-9b3b2bf845c6"/>
    <x v="425"/>
    <x v="1"/>
    <x v="7"/>
    <x v="7"/>
    <x v="7"/>
    <m/>
    <x v="0"/>
    <x v="443"/>
    <x v="0"/>
    <x v="0"/>
    <x v="347"/>
    <d v="2022-12-18T10:38:43"/>
    <x v="569"/>
    <x v="0"/>
  </r>
  <r>
    <s v="ffd61000-2328-4df2-9518-51c160f6d113"/>
    <x v="425"/>
    <x v="1"/>
    <x v="7"/>
    <x v="7"/>
    <x v="7"/>
    <m/>
    <x v="0"/>
    <x v="444"/>
    <x v="0"/>
    <x v="0"/>
    <x v="348"/>
    <d v="2022-12-18T10:38:43"/>
    <x v="569"/>
    <x v="0"/>
  </r>
  <r>
    <s v="b9d13ce6-ae5f-4026-97d5-f8d9808472f2"/>
    <x v="425"/>
    <x v="1"/>
    <x v="7"/>
    <x v="7"/>
    <x v="7"/>
    <m/>
    <x v="0"/>
    <x v="445"/>
    <x v="0"/>
    <x v="0"/>
    <x v="349"/>
    <d v="2022-12-18T10:38:43"/>
    <x v="569"/>
    <x v="0"/>
  </r>
  <r>
    <s v="02bb5611-e738-4b83-be59-a11f01d13502"/>
    <x v="426"/>
    <x v="2"/>
    <x v="1"/>
    <x v="1"/>
    <x v="1"/>
    <m/>
    <x v="0"/>
    <x v="173"/>
    <x v="0"/>
    <x v="0"/>
    <x v="114"/>
    <d v="2022-12-19T00:07:44"/>
    <x v="560"/>
    <x v="0"/>
  </r>
  <r>
    <s v="c061d411-8bed-4345-af09-bd717e1255aa"/>
    <x v="82"/>
    <x v="2"/>
    <x v="3"/>
    <x v="3"/>
    <x v="3"/>
    <m/>
    <x v="0"/>
    <x v="124"/>
    <x v="0"/>
    <x v="0"/>
    <x v="114"/>
    <d v="2022-12-19T00:08:05"/>
    <x v="550"/>
    <x v="0"/>
  </r>
  <r>
    <s v="36d21e2e-af94-4b19-acf6-e2082dea4c6e"/>
    <x v="427"/>
    <x v="1"/>
    <x v="7"/>
    <x v="7"/>
    <x v="7"/>
    <m/>
    <x v="0"/>
    <x v="423"/>
    <x v="0"/>
    <x v="0"/>
    <x v="114"/>
    <d v="2022-12-19T00:08:19"/>
    <x v="570"/>
    <x v="0"/>
  </r>
  <r>
    <s v="2076d990-8501-446a-b8a5-ccd7ce0a8672"/>
    <x v="425"/>
    <x v="1"/>
    <x v="8"/>
    <x v="8"/>
    <x v="5"/>
    <s v="null"/>
    <x v="1"/>
    <x v="446"/>
    <x v="2"/>
    <x v="2"/>
    <x v="350"/>
    <d v="2022-12-18T10:38:43"/>
    <x v="571"/>
    <x v="1"/>
  </r>
  <r>
    <s v="313a46f7-e69a-4bf1-b9ce-92bd2041b0d2"/>
    <x v="428"/>
    <x v="2"/>
    <x v="5"/>
    <x v="5"/>
    <x v="5"/>
    <s v="null"/>
    <x v="1"/>
    <x v="447"/>
    <x v="2"/>
    <x v="2"/>
    <x v="351"/>
    <d v="2022-12-19T06:48:03"/>
    <x v="572"/>
    <x v="1"/>
  </r>
  <r>
    <s v="23205e84-06a2-4158-bd96-6ad16d5edba5"/>
    <x v="429"/>
    <x v="2"/>
    <x v="1"/>
    <x v="1"/>
    <x v="1"/>
    <s v="null"/>
    <x v="0"/>
    <x v="448"/>
    <x v="6"/>
    <x v="6"/>
    <x v="159"/>
    <d v="2022-12-19T00:07:56"/>
    <x v="573"/>
    <x v="0"/>
  </r>
  <r>
    <s v="9807c9dc-c9ca-4eee-8fc1-900c1e8c71a8"/>
    <x v="430"/>
    <x v="1"/>
    <x v="5"/>
    <x v="5"/>
    <x v="5"/>
    <s v="null"/>
    <x v="1"/>
    <x v="449"/>
    <x v="2"/>
    <x v="2"/>
    <x v="352"/>
    <d v="2022-12-19T09:41:45"/>
    <x v="574"/>
    <x v="1"/>
  </r>
  <r>
    <s v="08fc2561-7b9f-44a6-85d4-55b81048fd68"/>
    <x v="431"/>
    <x v="1"/>
    <x v="5"/>
    <x v="5"/>
    <x v="5"/>
    <s v="null"/>
    <x v="1"/>
    <x v="450"/>
    <x v="2"/>
    <x v="2"/>
    <x v="353"/>
    <d v="2022-12-19T11:02:26"/>
    <x v="575"/>
    <x v="1"/>
  </r>
  <r>
    <s v="00b3f83a-37af-4f20-9165-1c1953cc6227"/>
    <x v="244"/>
    <x v="0"/>
    <x v="1"/>
    <x v="1"/>
    <x v="1"/>
    <s v="null"/>
    <x v="1"/>
    <x v="186"/>
    <x v="2"/>
    <x v="2"/>
    <x v="163"/>
    <d v="2022-12-17T00:12:13"/>
    <x v="576"/>
    <x v="1"/>
  </r>
  <r>
    <s v="ace888d0-a976-48b2-82e4-6c72934180f5"/>
    <x v="257"/>
    <x v="0"/>
    <x v="1"/>
    <x v="1"/>
    <x v="1"/>
    <s v="null"/>
    <x v="1"/>
    <x v="451"/>
    <x v="7"/>
    <x v="7"/>
    <x v="354"/>
    <d v="2022-12-17T00:12:06"/>
    <x v="577"/>
    <x v="1"/>
  </r>
  <r>
    <s v="ecdfa724-30a1-4873-97be-62e6f2803938"/>
    <x v="211"/>
    <x v="2"/>
    <x v="3"/>
    <x v="3"/>
    <x v="3"/>
    <m/>
    <x v="0"/>
    <x v="124"/>
    <x v="0"/>
    <x v="0"/>
    <x v="114"/>
    <d v="2022-12-19T00:08:05"/>
    <x v="550"/>
    <x v="0"/>
  </r>
  <r>
    <s v="1016d2e7-e556-41f0-9d49-d3ef10ec1990"/>
    <x v="352"/>
    <x v="0"/>
    <x v="9"/>
    <x v="9"/>
    <x v="8"/>
    <m/>
    <x v="0"/>
    <x v="452"/>
    <x v="0"/>
    <x v="0"/>
    <x v="242"/>
    <d v="2022-12-19T00:22:42"/>
    <x v="578"/>
    <x v="0"/>
  </r>
  <r>
    <s v="b8f58eb0-8bcb-4a97-9100-369fc25568e2"/>
    <x v="139"/>
    <x v="2"/>
    <x v="1"/>
    <x v="1"/>
    <x v="1"/>
    <s v="null"/>
    <x v="1"/>
    <x v="173"/>
    <x v="2"/>
    <x v="2"/>
    <x v="114"/>
    <d v="2022-12-19T00:07:44"/>
    <x v="579"/>
    <x v="1"/>
  </r>
  <r>
    <s v="cb35c94b-4cc1-42f9-96ea-f975bf98624f"/>
    <x v="432"/>
    <x v="2"/>
    <x v="4"/>
    <x v="4"/>
    <x v="4"/>
    <s v="null"/>
    <x v="0"/>
    <x v="453"/>
    <x v="6"/>
    <x v="6"/>
    <x v="267"/>
    <d v="2022-12-19T06:52:18"/>
    <x v="580"/>
    <x v="0"/>
  </r>
  <r>
    <s v="96ed6715-0248-4441-9bd1-024c32eebca8"/>
    <x v="433"/>
    <x v="1"/>
    <x v="4"/>
    <x v="4"/>
    <x v="4"/>
    <s v="null"/>
    <x v="0"/>
    <x v="454"/>
    <x v="6"/>
    <x v="6"/>
    <x v="158"/>
    <d v="2022-12-18T10:39:24"/>
    <x v="581"/>
    <x v="0"/>
  </r>
  <r>
    <s v="af4f0cd3-4430-422d-97e0-b996c57bd803"/>
    <x v="434"/>
    <x v="2"/>
    <x v="1"/>
    <x v="1"/>
    <x v="1"/>
    <s v="null"/>
    <x v="0"/>
    <x v="455"/>
    <x v="6"/>
    <x v="6"/>
    <x v="330"/>
    <d v="2022-12-19T00:07:56"/>
    <x v="582"/>
    <x v="0"/>
  </r>
  <r>
    <s v="3b25f25a-77f2-4f1f-8bd2-461f84592eb7"/>
    <x v="245"/>
    <x v="1"/>
    <x v="5"/>
    <x v="5"/>
    <x v="5"/>
    <s v="null"/>
    <x v="1"/>
    <x v="456"/>
    <x v="2"/>
    <x v="2"/>
    <x v="355"/>
    <d v="2022-12-19T09:42:10"/>
    <x v="583"/>
    <x v="1"/>
  </r>
  <r>
    <s v="3d295ba6-f712-4728-8c26-4284d3ffe3a3"/>
    <x v="435"/>
    <x v="2"/>
    <x v="4"/>
    <x v="4"/>
    <x v="4"/>
    <m/>
    <x v="0"/>
    <x v="457"/>
    <x v="0"/>
    <x v="0"/>
    <x v="267"/>
    <d v="2022-12-19T11:12:07"/>
    <x v="584"/>
    <x v="0"/>
  </r>
  <r>
    <s v="bbea1898-4f14-4f47-915e-9f12e4ade35c"/>
    <x v="292"/>
    <x v="0"/>
    <x v="1"/>
    <x v="1"/>
    <x v="1"/>
    <s v="null"/>
    <x v="1"/>
    <x v="186"/>
    <x v="2"/>
    <x v="2"/>
    <x v="163"/>
    <d v="2022-12-17T00:12:06"/>
    <x v="585"/>
    <x v="1"/>
  </r>
  <r>
    <s v="8a386434-367d-40c7-9477-6f37aa34dfda"/>
    <x v="97"/>
    <x v="2"/>
    <x v="8"/>
    <x v="8"/>
    <x v="5"/>
    <m/>
    <x v="0"/>
    <x v="458"/>
    <x v="0"/>
    <x v="0"/>
    <x v="356"/>
    <d v="2022-12-18T10:41:42"/>
    <x v="586"/>
    <x v="0"/>
  </r>
  <r>
    <s v="370123a9-fa07-4a3c-9542-e45e5ec7bde9"/>
    <x v="97"/>
    <x v="2"/>
    <x v="0"/>
    <x v="0"/>
    <x v="0"/>
    <m/>
    <x v="0"/>
    <x v="169"/>
    <x v="0"/>
    <x v="0"/>
    <x v="147"/>
    <d v="2022-12-18T10:41:42"/>
    <x v="586"/>
    <x v="0"/>
  </r>
  <r>
    <s v="481fa7b8-3eb6-4f59-886d-263c394b0b77"/>
    <x v="97"/>
    <x v="2"/>
    <x v="0"/>
    <x v="0"/>
    <x v="0"/>
    <m/>
    <x v="0"/>
    <x v="163"/>
    <x v="0"/>
    <x v="0"/>
    <x v="142"/>
    <d v="2022-12-18T10:41:42"/>
    <x v="586"/>
    <x v="0"/>
  </r>
  <r>
    <s v="dbb554e3-a236-44a2-8b8a-7a4f71b75f78"/>
    <x v="97"/>
    <x v="2"/>
    <x v="0"/>
    <x v="0"/>
    <x v="0"/>
    <m/>
    <x v="0"/>
    <x v="71"/>
    <x v="0"/>
    <x v="0"/>
    <x v="69"/>
    <d v="2022-12-18T10:41:42"/>
    <x v="586"/>
    <x v="0"/>
  </r>
  <r>
    <s v="94afb12f-d732-4932-baf0-6f9e6cc8da95"/>
    <x v="97"/>
    <x v="2"/>
    <x v="7"/>
    <x v="7"/>
    <x v="7"/>
    <m/>
    <x v="0"/>
    <x v="459"/>
    <x v="0"/>
    <x v="0"/>
    <x v="357"/>
    <d v="2022-12-18T10:41:42"/>
    <x v="586"/>
    <x v="0"/>
  </r>
  <r>
    <s v="086288e3-a4cb-401b-bf91-7dea0dd2cb0c"/>
    <x v="97"/>
    <x v="2"/>
    <x v="7"/>
    <x v="7"/>
    <x v="7"/>
    <m/>
    <x v="0"/>
    <x v="460"/>
    <x v="0"/>
    <x v="0"/>
    <x v="358"/>
    <d v="2022-12-18T10:41:42"/>
    <x v="586"/>
    <x v="0"/>
  </r>
  <r>
    <s v="fa9e93f7-b411-453e-bc72-66d7ade2b73c"/>
    <x v="97"/>
    <x v="2"/>
    <x v="7"/>
    <x v="7"/>
    <x v="7"/>
    <m/>
    <x v="0"/>
    <x v="461"/>
    <x v="0"/>
    <x v="0"/>
    <x v="359"/>
    <d v="2022-12-18T10:41:42"/>
    <x v="586"/>
    <x v="0"/>
  </r>
  <r>
    <s v="0f1c83c3-891f-454e-bfcf-6866549f35bb"/>
    <x v="72"/>
    <x v="2"/>
    <x v="3"/>
    <x v="3"/>
    <x v="3"/>
    <m/>
    <x v="0"/>
    <x v="124"/>
    <x v="0"/>
    <x v="0"/>
    <x v="114"/>
    <d v="2022-12-19T00:07:44"/>
    <x v="560"/>
    <x v="0"/>
  </r>
  <r>
    <s v="10cad235-6bc4-4e21-a202-70cccc2415ca"/>
    <x v="253"/>
    <x v="2"/>
    <x v="1"/>
    <x v="1"/>
    <x v="1"/>
    <m/>
    <x v="0"/>
    <x v="173"/>
    <x v="0"/>
    <x v="0"/>
    <x v="114"/>
    <d v="2022-12-19T00:07:57"/>
    <x v="587"/>
    <x v="0"/>
  </r>
  <r>
    <s v="1a65e10d-bcc8-4344-a69c-35a70855a600"/>
    <x v="436"/>
    <x v="2"/>
    <x v="3"/>
    <x v="3"/>
    <x v="3"/>
    <m/>
    <x v="0"/>
    <x v="124"/>
    <x v="0"/>
    <x v="0"/>
    <x v="114"/>
    <d v="2022-12-19T00:08:06"/>
    <x v="588"/>
    <x v="0"/>
  </r>
  <r>
    <s v="1ea9ae98-fcb9-4006-8e37-15943e3ae200"/>
    <x v="437"/>
    <x v="2"/>
    <x v="10"/>
    <x v="10"/>
    <x v="9"/>
    <m/>
    <x v="0"/>
    <x v="452"/>
    <x v="0"/>
    <x v="0"/>
    <x v="242"/>
    <d v="2022-12-19T00:22:42"/>
    <x v="578"/>
    <x v="0"/>
  </r>
  <r>
    <s v="78181305-08cf-4dcd-8542-729ffd5f9698"/>
    <x v="438"/>
    <x v="2"/>
    <x v="4"/>
    <x v="4"/>
    <x v="4"/>
    <s v="null"/>
    <x v="1"/>
    <x v="462"/>
    <x v="10"/>
    <x v="10"/>
    <x v="194"/>
    <d v="2022-12-19T06:58:48"/>
    <x v="589"/>
    <x v="1"/>
  </r>
  <r>
    <s v="79938ed4-e06c-4b81-acef-71ccc47a9989"/>
    <x v="439"/>
    <x v="2"/>
    <x v="4"/>
    <x v="4"/>
    <x v="4"/>
    <m/>
    <x v="0"/>
    <x v="463"/>
    <x v="0"/>
    <x v="0"/>
    <x v="185"/>
    <d v="2022-12-19T09:43:25"/>
    <x v="590"/>
    <x v="0"/>
  </r>
  <r>
    <s v="17950b0b-112f-4966-afe2-88e31496fb80"/>
    <x v="267"/>
    <x v="1"/>
    <x v="4"/>
    <x v="4"/>
    <x v="4"/>
    <m/>
    <x v="0"/>
    <x v="464"/>
    <x v="0"/>
    <x v="0"/>
    <x v="238"/>
    <d v="2022-12-19T11:14:24"/>
    <x v="591"/>
    <x v="0"/>
  </r>
  <r>
    <s v="0be347a4-d4d8-487f-8b09-79d27aaccb8c"/>
    <x v="244"/>
    <x v="0"/>
    <x v="1"/>
    <x v="1"/>
    <x v="1"/>
    <s v="null"/>
    <x v="1"/>
    <x v="186"/>
    <x v="2"/>
    <x v="2"/>
    <x v="163"/>
    <d v="2022-12-17T00:11:43"/>
    <x v="592"/>
    <x v="1"/>
  </r>
  <r>
    <s v="19b8b741-3834-4da7-acda-562ccc9370be"/>
    <x v="26"/>
    <x v="0"/>
    <x v="3"/>
    <x v="3"/>
    <x v="3"/>
    <s v="null"/>
    <x v="0"/>
    <x v="465"/>
    <x v="6"/>
    <x v="6"/>
    <x v="241"/>
    <d v="2022-12-17T00:13:46"/>
    <x v="593"/>
    <x v="0"/>
  </r>
  <r>
    <s v="d108ac80-e4d8-413d-b478-cf29b04e9e87"/>
    <x v="440"/>
    <x v="1"/>
    <x v="4"/>
    <x v="4"/>
    <x v="4"/>
    <m/>
    <x v="0"/>
    <x v="463"/>
    <x v="0"/>
    <x v="0"/>
    <x v="185"/>
    <d v="2022-12-19T09:43:25"/>
    <x v="590"/>
    <x v="0"/>
  </r>
  <r>
    <s v="3d5afe20-e501-4d31-b914-dac3d75863ae"/>
    <x v="347"/>
    <x v="2"/>
    <x v="3"/>
    <x v="3"/>
    <x v="3"/>
    <m/>
    <x v="0"/>
    <x v="124"/>
    <x v="0"/>
    <x v="0"/>
    <x v="114"/>
    <d v="2022-12-19T00:07:45"/>
    <x v="594"/>
    <x v="0"/>
  </r>
  <r>
    <s v="268ae342-23f5-4dbb-8072-7017d7b0a9ce"/>
    <x v="275"/>
    <x v="0"/>
    <x v="1"/>
    <x v="1"/>
    <x v="1"/>
    <m/>
    <x v="0"/>
    <x v="173"/>
    <x v="0"/>
    <x v="0"/>
    <x v="114"/>
    <d v="2022-12-19T00:07:57"/>
    <x v="587"/>
    <x v="0"/>
  </r>
  <r>
    <s v="d7308744-094e-4a61-a888-c2cea203e1d1"/>
    <x v="46"/>
    <x v="2"/>
    <x v="3"/>
    <x v="3"/>
    <x v="3"/>
    <m/>
    <x v="0"/>
    <x v="124"/>
    <x v="0"/>
    <x v="0"/>
    <x v="114"/>
    <d v="2022-12-19T00:08:06"/>
    <x v="588"/>
    <x v="0"/>
  </r>
  <r>
    <s v="934156ee-4174-4d04-ad47-e7f1c6915dc5"/>
    <x v="210"/>
    <x v="0"/>
    <x v="9"/>
    <x v="9"/>
    <x v="8"/>
    <m/>
    <x v="0"/>
    <x v="466"/>
    <x v="0"/>
    <x v="0"/>
    <x v="360"/>
    <d v="2022-12-19T00:22:43"/>
    <x v="595"/>
    <x v="0"/>
  </r>
  <r>
    <s v="0add201f-9489-4b61-96b9-fa0a87ae605b"/>
    <x v="410"/>
    <x v="2"/>
    <x v="5"/>
    <x v="5"/>
    <x v="5"/>
    <s v="null"/>
    <x v="1"/>
    <x v="467"/>
    <x v="2"/>
    <x v="2"/>
    <x v="361"/>
    <d v="2022-12-18T10:48:05"/>
    <x v="596"/>
    <x v="1"/>
  </r>
  <r>
    <s v="2bdbad48-e6d6-41f7-b551-3672c2c8d78c"/>
    <x v="274"/>
    <x v="0"/>
    <x v="4"/>
    <x v="4"/>
    <x v="4"/>
    <m/>
    <x v="0"/>
    <x v="468"/>
    <x v="0"/>
    <x v="0"/>
    <x v="143"/>
    <d v="2022-12-19T07:19:36"/>
    <x v="597"/>
    <x v="0"/>
  </r>
  <r>
    <s v="0afafa16-f416-419a-9c08-aeaba1951a11"/>
    <x v="441"/>
    <x v="2"/>
    <x v="4"/>
    <x v="4"/>
    <x v="4"/>
    <m/>
    <x v="0"/>
    <x v="469"/>
    <x v="0"/>
    <x v="0"/>
    <x v="164"/>
    <d v="2022-12-19T11:21:41"/>
    <x v="598"/>
    <x v="0"/>
  </r>
  <r>
    <s v="596dabbb-8333-40d5-9479-dec31821b80a"/>
    <x v="244"/>
    <x v="0"/>
    <x v="3"/>
    <x v="3"/>
    <x v="3"/>
    <s v="null"/>
    <x v="1"/>
    <x v="310"/>
    <x v="2"/>
    <x v="2"/>
    <x v="163"/>
    <d v="2022-12-17T00:12:21"/>
    <x v="599"/>
    <x v="1"/>
  </r>
  <r>
    <s v="a5d78e32-ed10-40fb-b0bb-c46b7d3d7345"/>
    <x v="273"/>
    <x v="2"/>
    <x v="1"/>
    <x v="1"/>
    <x v="1"/>
    <s v="null"/>
    <x v="0"/>
    <x v="470"/>
    <x v="4"/>
    <x v="4"/>
    <x v="195"/>
    <d v="2022-12-17T00:10:06"/>
    <x v="600"/>
    <x v="0"/>
  </r>
  <r>
    <s v="485baa97-b4c4-4870-8596-d196a7a7c6b5"/>
    <x v="292"/>
    <x v="0"/>
    <x v="1"/>
    <x v="1"/>
    <x v="1"/>
    <s v="null"/>
    <x v="1"/>
    <x v="186"/>
    <x v="2"/>
    <x v="2"/>
    <x v="163"/>
    <d v="2022-12-17T00:09:58"/>
    <x v="601"/>
    <x v="1"/>
  </r>
  <r>
    <s v="948928a9-48a4-452d-a326-4647ac263338"/>
    <x v="442"/>
    <x v="2"/>
    <x v="8"/>
    <x v="8"/>
    <x v="5"/>
    <m/>
    <x v="0"/>
    <x v="471"/>
    <x v="0"/>
    <x v="0"/>
    <x v="362"/>
    <d v="2022-12-18T11:00:49"/>
    <x v="602"/>
    <x v="0"/>
  </r>
  <r>
    <s v="90dc2cd5-94f5-4891-923e-cc7dd9563151"/>
    <x v="442"/>
    <x v="2"/>
    <x v="0"/>
    <x v="0"/>
    <x v="0"/>
    <m/>
    <x v="0"/>
    <x v="71"/>
    <x v="0"/>
    <x v="0"/>
    <x v="69"/>
    <d v="2022-12-18T11:00:49"/>
    <x v="602"/>
    <x v="0"/>
  </r>
  <r>
    <s v="709d7109-4753-4ffe-99ee-38282f691799"/>
    <x v="253"/>
    <x v="2"/>
    <x v="3"/>
    <x v="3"/>
    <x v="3"/>
    <m/>
    <x v="0"/>
    <x v="124"/>
    <x v="0"/>
    <x v="0"/>
    <x v="114"/>
    <d v="2022-12-19T00:07:45"/>
    <x v="594"/>
    <x v="0"/>
  </r>
  <r>
    <s v="3bde8b70-b4c2-47fe-ba0d-ccd0bdad3ca8"/>
    <x v="252"/>
    <x v="0"/>
    <x v="1"/>
    <x v="1"/>
    <x v="1"/>
    <m/>
    <x v="0"/>
    <x v="173"/>
    <x v="0"/>
    <x v="0"/>
    <x v="114"/>
    <d v="2022-12-19T00:07:57"/>
    <x v="587"/>
    <x v="0"/>
  </r>
  <r>
    <s v="1c8c553b-c7de-4864-a9a4-b6f4e5982d70"/>
    <x v="131"/>
    <x v="2"/>
    <x v="3"/>
    <x v="3"/>
    <x v="3"/>
    <m/>
    <x v="0"/>
    <x v="124"/>
    <x v="0"/>
    <x v="0"/>
    <x v="114"/>
    <d v="2022-12-19T00:08:06"/>
    <x v="588"/>
    <x v="0"/>
  </r>
  <r>
    <s v="3b77e733-03d8-4288-83f4-a62736dc42c7"/>
    <x v="359"/>
    <x v="0"/>
    <x v="9"/>
    <x v="9"/>
    <x v="8"/>
    <m/>
    <x v="0"/>
    <x v="466"/>
    <x v="0"/>
    <x v="0"/>
    <x v="360"/>
    <d v="2022-12-19T00:22:43"/>
    <x v="595"/>
    <x v="0"/>
  </r>
  <r>
    <s v="42af21dd-c4dd-404c-a9b7-97d06e28e7f0"/>
    <x v="439"/>
    <x v="2"/>
    <x v="10"/>
    <x v="10"/>
    <x v="9"/>
    <m/>
    <x v="0"/>
    <x v="472"/>
    <x v="0"/>
    <x v="0"/>
    <x v="159"/>
    <d v="2022-12-19T07:22:44"/>
    <x v="603"/>
    <x v="0"/>
  </r>
  <r>
    <s v="6fc954a4-3581-4670-bf32-e8947a80de5b"/>
    <x v="328"/>
    <x v="1"/>
    <x v="4"/>
    <x v="4"/>
    <x v="4"/>
    <m/>
    <x v="0"/>
    <x v="473"/>
    <x v="0"/>
    <x v="0"/>
    <x v="269"/>
    <d v="2022-12-19T09:45:52"/>
    <x v="604"/>
    <x v="0"/>
  </r>
  <r>
    <s v="09c85ffd-3a6e-4ba8-9204-54de525ad94f"/>
    <x v="443"/>
    <x v="2"/>
    <x v="5"/>
    <x v="5"/>
    <x v="5"/>
    <m/>
    <x v="0"/>
    <x v="474"/>
    <x v="0"/>
    <x v="0"/>
    <x v="363"/>
    <d v="2022-12-19T11:24:30"/>
    <x v="605"/>
    <x v="0"/>
  </r>
  <r>
    <s v="c16ae2e9-ecad-491c-8aea-febd4308709c"/>
    <x v="444"/>
    <x v="1"/>
    <x v="0"/>
    <x v="0"/>
    <x v="0"/>
    <m/>
    <x v="0"/>
    <x v="475"/>
    <x v="0"/>
    <x v="0"/>
    <x v="364"/>
    <d v="2022-12-17T00:00:00"/>
    <x v="606"/>
    <x v="0"/>
  </r>
  <r>
    <s v="85c50150-5abb-415a-833d-462b74086b35"/>
    <x v="445"/>
    <x v="1"/>
    <x v="0"/>
    <x v="0"/>
    <x v="0"/>
    <m/>
    <x v="0"/>
    <x v="475"/>
    <x v="0"/>
    <x v="0"/>
    <x v="364"/>
    <d v="2022-12-17T00:00:00"/>
    <x v="606"/>
    <x v="0"/>
  </r>
  <r>
    <s v="21126bea-7978-4494-960b-ce058c90247b"/>
    <x v="446"/>
    <x v="2"/>
    <x v="0"/>
    <x v="0"/>
    <x v="0"/>
    <m/>
    <x v="0"/>
    <x v="475"/>
    <x v="0"/>
    <x v="0"/>
    <x v="364"/>
    <d v="2022-12-17T00:00:00"/>
    <x v="606"/>
    <x v="0"/>
  </r>
  <r>
    <s v="f0937ec8-9f99-4b7c-8231-73a6dfc57df9"/>
    <x v="447"/>
    <x v="1"/>
    <x v="0"/>
    <x v="0"/>
    <x v="0"/>
    <m/>
    <x v="0"/>
    <x v="475"/>
    <x v="0"/>
    <x v="0"/>
    <x v="364"/>
    <d v="2022-12-17T00:00:00"/>
    <x v="606"/>
    <x v="0"/>
  </r>
  <r>
    <s v="9575af05-fc29-4c39-8e40-422e2ea0d40e"/>
    <x v="448"/>
    <x v="1"/>
    <x v="0"/>
    <x v="0"/>
    <x v="0"/>
    <m/>
    <x v="0"/>
    <x v="475"/>
    <x v="0"/>
    <x v="0"/>
    <x v="364"/>
    <d v="2022-12-17T00:00:00"/>
    <x v="606"/>
    <x v="0"/>
  </r>
  <r>
    <s v="3aca319e-4a4e-44f8-b649-3c9905f3c0a3"/>
    <x v="449"/>
    <x v="1"/>
    <x v="0"/>
    <x v="0"/>
    <x v="0"/>
    <m/>
    <x v="0"/>
    <x v="475"/>
    <x v="0"/>
    <x v="0"/>
    <x v="364"/>
    <d v="2022-12-17T00:00:00"/>
    <x v="606"/>
    <x v="0"/>
  </r>
  <r>
    <s v="9f8c2020-5663-455e-84d2-2ac3b360a8b7"/>
    <x v="450"/>
    <x v="1"/>
    <x v="0"/>
    <x v="0"/>
    <x v="0"/>
    <m/>
    <x v="0"/>
    <x v="475"/>
    <x v="0"/>
    <x v="0"/>
    <x v="364"/>
    <d v="2022-12-17T00:00:00"/>
    <x v="606"/>
    <x v="0"/>
  </r>
  <r>
    <s v="8f2e3116-ffed-41c9-b1f2-e11e107e5b7e"/>
    <x v="451"/>
    <x v="1"/>
    <x v="0"/>
    <x v="0"/>
    <x v="0"/>
    <m/>
    <x v="0"/>
    <x v="475"/>
    <x v="0"/>
    <x v="0"/>
    <x v="364"/>
    <d v="2022-12-17T00:00:00"/>
    <x v="606"/>
    <x v="0"/>
  </r>
  <r>
    <s v="6429d9c6-1326-4a2d-bece-1dd6e8d425f8"/>
    <x v="452"/>
    <x v="1"/>
    <x v="0"/>
    <x v="0"/>
    <x v="0"/>
    <m/>
    <x v="0"/>
    <x v="475"/>
    <x v="0"/>
    <x v="0"/>
    <x v="364"/>
    <d v="2022-12-17T00:00:00"/>
    <x v="606"/>
    <x v="0"/>
  </r>
  <r>
    <s v="8caa6794-8114-4ecd-9679-31b687f652be"/>
    <x v="453"/>
    <x v="1"/>
    <x v="0"/>
    <x v="0"/>
    <x v="0"/>
    <m/>
    <x v="0"/>
    <x v="475"/>
    <x v="0"/>
    <x v="0"/>
    <x v="364"/>
    <d v="2022-12-17T00:00:00"/>
    <x v="606"/>
    <x v="0"/>
  </r>
  <r>
    <s v="6aa2f077-6f1f-490e-922e-31afbf1f55f6"/>
    <x v="271"/>
    <x v="2"/>
    <x v="1"/>
    <x v="1"/>
    <x v="1"/>
    <s v="null"/>
    <x v="1"/>
    <x v="186"/>
    <x v="2"/>
    <x v="2"/>
    <x v="163"/>
    <d v="2022-12-17T00:11:03"/>
    <x v="607"/>
    <x v="1"/>
  </r>
  <r>
    <s v="466d466e-8221-43bf-9ed3-09181d91f9cd"/>
    <x v="238"/>
    <x v="0"/>
    <x v="1"/>
    <x v="1"/>
    <x v="1"/>
    <s v="null"/>
    <x v="0"/>
    <x v="476"/>
    <x v="4"/>
    <x v="4"/>
    <x v="198"/>
    <d v="2022-12-17T00:09:59"/>
    <x v="608"/>
    <x v="0"/>
  </r>
  <r>
    <s v="d7e77b8c-030e-4cac-873d-9953a7f51443"/>
    <x v="312"/>
    <x v="0"/>
    <x v="3"/>
    <x v="3"/>
    <x v="3"/>
    <s v="null"/>
    <x v="0"/>
    <x v="477"/>
    <x v="6"/>
    <x v="6"/>
    <x v="33"/>
    <d v="2022-12-17T00:12:57"/>
    <x v="609"/>
    <x v="0"/>
  </r>
  <r>
    <s v="5cdc1cbd-9001-4269-830d-45ed218471e7"/>
    <x v="73"/>
    <x v="0"/>
    <x v="2"/>
    <x v="2"/>
    <x v="2"/>
    <s v="null"/>
    <x v="0"/>
    <x v="478"/>
    <x v="6"/>
    <x v="6"/>
    <x v="272"/>
    <d v="2022-12-17T00:08:01"/>
    <x v="610"/>
    <x v="0"/>
  </r>
  <r>
    <s v="f4262c36-0d12-4760-ac0b-3a66b049d708"/>
    <x v="276"/>
    <x v="0"/>
    <x v="3"/>
    <x v="3"/>
    <x v="3"/>
    <s v="null"/>
    <x v="1"/>
    <x v="310"/>
    <x v="7"/>
    <x v="7"/>
    <x v="163"/>
    <d v="2022-12-17T00:12:22"/>
    <x v="611"/>
    <x v="1"/>
  </r>
  <r>
    <s v="36bf62f7-44d2-4912-b9c2-594fec77a467"/>
    <x v="454"/>
    <x v="1"/>
    <x v="0"/>
    <x v="0"/>
    <x v="0"/>
    <m/>
    <x v="0"/>
    <x v="475"/>
    <x v="0"/>
    <x v="0"/>
    <x v="364"/>
    <d v="2022-12-17T00:00:00"/>
    <x v="606"/>
    <x v="0"/>
  </r>
  <r>
    <s v="fc62ca90-c259-479c-8483-6d7c7ef12384"/>
    <x v="455"/>
    <x v="1"/>
    <x v="0"/>
    <x v="0"/>
    <x v="0"/>
    <m/>
    <x v="0"/>
    <x v="475"/>
    <x v="0"/>
    <x v="0"/>
    <x v="364"/>
    <d v="2022-12-17T00:00:00"/>
    <x v="606"/>
    <x v="0"/>
  </r>
  <r>
    <s v="51c85d1f-8ef0-48d7-89ce-d79d3a7959bd"/>
    <x v="456"/>
    <x v="1"/>
    <x v="0"/>
    <x v="0"/>
    <x v="0"/>
    <m/>
    <x v="0"/>
    <x v="475"/>
    <x v="0"/>
    <x v="0"/>
    <x v="364"/>
    <d v="2022-12-17T00:00:00"/>
    <x v="606"/>
    <x v="0"/>
  </r>
  <r>
    <s v="2a17b141-949b-44e0-a58e-9ee7f629a486"/>
    <x v="113"/>
    <x v="2"/>
    <x v="0"/>
    <x v="0"/>
    <x v="0"/>
    <m/>
    <x v="0"/>
    <x v="475"/>
    <x v="0"/>
    <x v="0"/>
    <x v="364"/>
    <d v="2022-12-17T00:00:00"/>
    <x v="606"/>
    <x v="0"/>
  </r>
  <r>
    <s v="7ddccec2-04d4-4348-99f3-66bd4d43c36e"/>
    <x v="457"/>
    <x v="1"/>
    <x v="0"/>
    <x v="0"/>
    <x v="0"/>
    <m/>
    <x v="0"/>
    <x v="475"/>
    <x v="0"/>
    <x v="0"/>
    <x v="364"/>
    <d v="2022-12-17T00:00:00"/>
    <x v="606"/>
    <x v="0"/>
  </r>
  <r>
    <s v="7b687ea0-0e72-4be6-a0d9-e47ca430aec5"/>
    <x v="458"/>
    <x v="1"/>
    <x v="0"/>
    <x v="0"/>
    <x v="0"/>
    <m/>
    <x v="0"/>
    <x v="475"/>
    <x v="0"/>
    <x v="0"/>
    <x v="364"/>
    <d v="2022-12-17T00:00:00"/>
    <x v="606"/>
    <x v="0"/>
  </r>
  <r>
    <s v="bc6a3882-3a3a-434e-9520-537b91a3fe7a"/>
    <x v="459"/>
    <x v="1"/>
    <x v="0"/>
    <x v="0"/>
    <x v="0"/>
    <m/>
    <x v="0"/>
    <x v="475"/>
    <x v="0"/>
    <x v="0"/>
    <x v="364"/>
    <d v="2022-12-17T00:00:00"/>
    <x v="606"/>
    <x v="0"/>
  </r>
  <r>
    <s v="8a76e423-ec1d-4c2d-833e-0dc21569c16e"/>
    <x v="460"/>
    <x v="1"/>
    <x v="0"/>
    <x v="0"/>
    <x v="0"/>
    <m/>
    <x v="0"/>
    <x v="475"/>
    <x v="0"/>
    <x v="0"/>
    <x v="364"/>
    <d v="2022-12-17T00:00:00"/>
    <x v="606"/>
    <x v="0"/>
  </r>
  <r>
    <s v="e3342f2e-f917-4ee7-9a04-6a92179ee431"/>
    <x v="461"/>
    <x v="1"/>
    <x v="0"/>
    <x v="0"/>
    <x v="0"/>
    <m/>
    <x v="0"/>
    <x v="475"/>
    <x v="0"/>
    <x v="0"/>
    <x v="364"/>
    <d v="2022-12-17T00:00:00"/>
    <x v="606"/>
    <x v="0"/>
  </r>
  <r>
    <s v="f613c99f-4a33-4bcc-8a3f-06337bb34ebf"/>
    <x v="462"/>
    <x v="1"/>
    <x v="0"/>
    <x v="0"/>
    <x v="0"/>
    <m/>
    <x v="0"/>
    <x v="475"/>
    <x v="0"/>
    <x v="0"/>
    <x v="364"/>
    <d v="2022-12-17T00:00:00"/>
    <x v="606"/>
    <x v="0"/>
  </r>
  <r>
    <s v="8376de3f-231a-419f-beb5-3c759b4f2234"/>
    <x v="463"/>
    <x v="1"/>
    <x v="0"/>
    <x v="0"/>
    <x v="0"/>
    <m/>
    <x v="0"/>
    <x v="475"/>
    <x v="0"/>
    <x v="0"/>
    <x v="364"/>
    <d v="2022-12-17T00:00:00"/>
    <x v="606"/>
    <x v="0"/>
  </r>
  <r>
    <s v="a7e5ed38-a63a-4568-a0bb-0860172c5ba1"/>
    <x v="464"/>
    <x v="1"/>
    <x v="0"/>
    <x v="0"/>
    <x v="0"/>
    <m/>
    <x v="0"/>
    <x v="475"/>
    <x v="0"/>
    <x v="0"/>
    <x v="364"/>
    <d v="2022-12-17T00:00:00"/>
    <x v="606"/>
    <x v="0"/>
  </r>
  <r>
    <s v="93b423b9-87ca-4f73-873e-295f874f719e"/>
    <x v="465"/>
    <x v="0"/>
    <x v="0"/>
    <x v="0"/>
    <x v="0"/>
    <m/>
    <x v="0"/>
    <x v="475"/>
    <x v="0"/>
    <x v="0"/>
    <x v="364"/>
    <d v="2022-12-17T00:00:00"/>
    <x v="606"/>
    <x v="0"/>
  </r>
  <r>
    <s v="19844c57-c566-4e43-8551-2b70e88a2aff"/>
    <x v="466"/>
    <x v="1"/>
    <x v="0"/>
    <x v="0"/>
    <x v="0"/>
    <m/>
    <x v="0"/>
    <x v="475"/>
    <x v="0"/>
    <x v="0"/>
    <x v="364"/>
    <d v="2022-12-17T00:00:00"/>
    <x v="606"/>
    <x v="0"/>
  </r>
  <r>
    <s v="62db842a-f070-4b11-9c3c-31cf808cc80c"/>
    <x v="467"/>
    <x v="2"/>
    <x v="0"/>
    <x v="0"/>
    <x v="0"/>
    <m/>
    <x v="0"/>
    <x v="475"/>
    <x v="0"/>
    <x v="0"/>
    <x v="364"/>
    <d v="2022-12-17T00:00:00"/>
    <x v="606"/>
    <x v="0"/>
  </r>
  <r>
    <s v="ee946d38-4244-4d64-b697-0548ffcc95d9"/>
    <x v="468"/>
    <x v="1"/>
    <x v="0"/>
    <x v="0"/>
    <x v="0"/>
    <m/>
    <x v="0"/>
    <x v="475"/>
    <x v="0"/>
    <x v="0"/>
    <x v="364"/>
    <d v="2022-12-17T00:00:00"/>
    <x v="606"/>
    <x v="0"/>
  </r>
  <r>
    <s v="05138400-1a8b-4065-bfe5-2eef94ab84e6"/>
    <x v="469"/>
    <x v="1"/>
    <x v="0"/>
    <x v="0"/>
    <x v="0"/>
    <m/>
    <x v="0"/>
    <x v="475"/>
    <x v="0"/>
    <x v="0"/>
    <x v="364"/>
    <d v="2022-12-17T00:00:00"/>
    <x v="606"/>
    <x v="0"/>
  </r>
  <r>
    <s v="2869fb83-bc29-4eaf-a863-01f8ba7ffcfa"/>
    <x v="470"/>
    <x v="1"/>
    <x v="0"/>
    <x v="0"/>
    <x v="0"/>
    <m/>
    <x v="0"/>
    <x v="475"/>
    <x v="0"/>
    <x v="0"/>
    <x v="364"/>
    <d v="2022-12-17T00:00:00"/>
    <x v="606"/>
    <x v="0"/>
  </r>
  <r>
    <s v="2e808d86-6b13-49ef-a44c-6ccb912f256d"/>
    <x v="396"/>
    <x v="2"/>
    <x v="0"/>
    <x v="0"/>
    <x v="0"/>
    <m/>
    <x v="0"/>
    <x v="475"/>
    <x v="0"/>
    <x v="0"/>
    <x v="364"/>
    <d v="2022-12-17T00:00:00"/>
    <x v="606"/>
    <x v="0"/>
  </r>
  <r>
    <s v="ccf510e9-17ac-4efd-a11a-8d11640a4ddd"/>
    <x v="471"/>
    <x v="1"/>
    <x v="0"/>
    <x v="0"/>
    <x v="0"/>
    <m/>
    <x v="0"/>
    <x v="475"/>
    <x v="0"/>
    <x v="0"/>
    <x v="364"/>
    <d v="2022-12-17T00:00:00"/>
    <x v="606"/>
    <x v="0"/>
  </r>
  <r>
    <s v="e1dd2ad6-b411-4438-948d-49ee287d2bb8"/>
    <x v="407"/>
    <x v="0"/>
    <x v="0"/>
    <x v="0"/>
    <x v="0"/>
    <m/>
    <x v="0"/>
    <x v="475"/>
    <x v="0"/>
    <x v="0"/>
    <x v="364"/>
    <d v="2022-12-17T00:00:00"/>
    <x v="606"/>
    <x v="0"/>
  </r>
  <r>
    <s v="3a129c93-e90a-4541-8d05-23e87e8eab32"/>
    <x v="108"/>
    <x v="2"/>
    <x v="0"/>
    <x v="0"/>
    <x v="0"/>
    <m/>
    <x v="0"/>
    <x v="475"/>
    <x v="0"/>
    <x v="0"/>
    <x v="364"/>
    <d v="2022-12-17T00:00:00"/>
    <x v="606"/>
    <x v="0"/>
  </r>
  <r>
    <s v="06ef62d0-2b76-48ce-b775-a189746e19de"/>
    <x v="472"/>
    <x v="1"/>
    <x v="0"/>
    <x v="0"/>
    <x v="0"/>
    <m/>
    <x v="0"/>
    <x v="475"/>
    <x v="0"/>
    <x v="0"/>
    <x v="364"/>
    <d v="2022-12-17T00:00:00"/>
    <x v="606"/>
    <x v="0"/>
  </r>
  <r>
    <s v="7e2902fa-ce92-4873-8a86-3a35370d1677"/>
    <x v="473"/>
    <x v="1"/>
    <x v="0"/>
    <x v="0"/>
    <x v="0"/>
    <m/>
    <x v="0"/>
    <x v="475"/>
    <x v="0"/>
    <x v="0"/>
    <x v="364"/>
    <d v="2022-12-17T00:00:00"/>
    <x v="606"/>
    <x v="0"/>
  </r>
  <r>
    <s v="497f8a86-24e9-47af-b415-ac4dcc37eccf"/>
    <x v="474"/>
    <x v="1"/>
    <x v="0"/>
    <x v="0"/>
    <x v="0"/>
    <m/>
    <x v="0"/>
    <x v="475"/>
    <x v="0"/>
    <x v="0"/>
    <x v="364"/>
    <d v="2022-12-17T00:00:00"/>
    <x v="606"/>
    <x v="0"/>
  </r>
  <r>
    <s v="4778a9b1-aedc-415a-8ac9-adfee1a647d7"/>
    <x v="105"/>
    <x v="2"/>
    <x v="0"/>
    <x v="0"/>
    <x v="0"/>
    <m/>
    <x v="0"/>
    <x v="475"/>
    <x v="0"/>
    <x v="0"/>
    <x v="364"/>
    <d v="2022-12-17T00:00:00"/>
    <x v="606"/>
    <x v="0"/>
  </r>
  <r>
    <s v="f173f224-e56d-4974-ae31-22cfbb38fb93"/>
    <x v="426"/>
    <x v="2"/>
    <x v="0"/>
    <x v="0"/>
    <x v="0"/>
    <m/>
    <x v="0"/>
    <x v="475"/>
    <x v="0"/>
    <x v="0"/>
    <x v="364"/>
    <d v="2022-12-17T00:00:00"/>
    <x v="606"/>
    <x v="0"/>
  </r>
  <r>
    <s v="7bcf7abc-159b-4ace-9e95-aa4153941685"/>
    <x v="475"/>
    <x v="1"/>
    <x v="0"/>
    <x v="0"/>
    <x v="0"/>
    <m/>
    <x v="0"/>
    <x v="475"/>
    <x v="0"/>
    <x v="0"/>
    <x v="364"/>
    <d v="2022-12-17T00:00:00"/>
    <x v="606"/>
    <x v="0"/>
  </r>
  <r>
    <s v="40be4d9c-3567-479f-9202-68912870212f"/>
    <x v="476"/>
    <x v="1"/>
    <x v="0"/>
    <x v="0"/>
    <x v="0"/>
    <m/>
    <x v="0"/>
    <x v="475"/>
    <x v="0"/>
    <x v="0"/>
    <x v="364"/>
    <d v="2022-12-17T00:00:00"/>
    <x v="606"/>
    <x v="0"/>
  </r>
  <r>
    <s v="e58f6146-6555-42bb-bed6-4e8f96c60be7"/>
    <x v="477"/>
    <x v="1"/>
    <x v="0"/>
    <x v="0"/>
    <x v="0"/>
    <m/>
    <x v="0"/>
    <x v="479"/>
    <x v="0"/>
    <x v="0"/>
    <x v="365"/>
    <d v="2022-12-17T00:00:00"/>
    <x v="606"/>
    <x v="0"/>
  </r>
  <r>
    <s v="55488e80-2c45-4698-9c3d-aff028e00d46"/>
    <x v="352"/>
    <x v="1"/>
    <x v="0"/>
    <x v="0"/>
    <x v="0"/>
    <m/>
    <x v="0"/>
    <x v="479"/>
    <x v="0"/>
    <x v="0"/>
    <x v="365"/>
    <d v="2022-12-17T00:00:00"/>
    <x v="606"/>
    <x v="0"/>
  </r>
  <r>
    <s v="97537605-d594-4161-a497-7c5b1a12b6c3"/>
    <x v="478"/>
    <x v="1"/>
    <x v="0"/>
    <x v="0"/>
    <x v="0"/>
    <m/>
    <x v="0"/>
    <x v="479"/>
    <x v="0"/>
    <x v="0"/>
    <x v="365"/>
    <d v="2022-12-17T00:00:00"/>
    <x v="606"/>
    <x v="0"/>
  </r>
  <r>
    <s v="3e5a9d25-4de3-40cf-90a3-37f05e9f3665"/>
    <x v="479"/>
    <x v="1"/>
    <x v="0"/>
    <x v="0"/>
    <x v="0"/>
    <m/>
    <x v="0"/>
    <x v="479"/>
    <x v="0"/>
    <x v="0"/>
    <x v="365"/>
    <d v="2022-12-17T00:00:00"/>
    <x v="606"/>
    <x v="0"/>
  </r>
  <r>
    <s v="c1faf8fe-2406-4fc8-974c-55620b8f570d"/>
    <x v="480"/>
    <x v="1"/>
    <x v="0"/>
    <x v="0"/>
    <x v="0"/>
    <m/>
    <x v="0"/>
    <x v="479"/>
    <x v="0"/>
    <x v="0"/>
    <x v="365"/>
    <d v="2022-12-17T00:00:00"/>
    <x v="606"/>
    <x v="0"/>
  </r>
  <r>
    <s v="fd7320d0-ea21-4945-9363-81a0e0fa59c0"/>
    <x v="481"/>
    <x v="1"/>
    <x v="0"/>
    <x v="0"/>
    <x v="0"/>
    <m/>
    <x v="0"/>
    <x v="479"/>
    <x v="0"/>
    <x v="0"/>
    <x v="365"/>
    <d v="2022-12-17T00:00:00"/>
    <x v="606"/>
    <x v="0"/>
  </r>
  <r>
    <s v="14c8504a-3857-4836-a31c-9814bc1ccd0d"/>
    <x v="482"/>
    <x v="1"/>
    <x v="0"/>
    <x v="0"/>
    <x v="0"/>
    <m/>
    <x v="0"/>
    <x v="479"/>
    <x v="0"/>
    <x v="0"/>
    <x v="365"/>
    <d v="2022-12-17T00:00:00"/>
    <x v="606"/>
    <x v="0"/>
  </r>
  <r>
    <s v="8dba5470-c498-4395-9fe1-4f7583b7a3c1"/>
    <x v="483"/>
    <x v="1"/>
    <x v="0"/>
    <x v="0"/>
    <x v="0"/>
    <m/>
    <x v="0"/>
    <x v="479"/>
    <x v="0"/>
    <x v="0"/>
    <x v="365"/>
    <d v="2022-12-17T00:00:00"/>
    <x v="606"/>
    <x v="0"/>
  </r>
  <r>
    <s v="ed394bb7-7d4e-4b38-838e-4e5b87ff0538"/>
    <x v="484"/>
    <x v="1"/>
    <x v="0"/>
    <x v="0"/>
    <x v="0"/>
    <m/>
    <x v="0"/>
    <x v="479"/>
    <x v="0"/>
    <x v="0"/>
    <x v="365"/>
    <d v="2022-12-17T00:00:00"/>
    <x v="606"/>
    <x v="0"/>
  </r>
  <r>
    <s v="b68abdac-6ac6-4883-b39a-9d96724974c8"/>
    <x v="272"/>
    <x v="2"/>
    <x v="0"/>
    <x v="0"/>
    <x v="0"/>
    <m/>
    <x v="0"/>
    <x v="479"/>
    <x v="0"/>
    <x v="0"/>
    <x v="365"/>
    <d v="2022-12-17T00:00:00"/>
    <x v="606"/>
    <x v="0"/>
  </r>
  <r>
    <s v="8fdb46fe-2846-41af-bebf-52652281a82c"/>
    <x v="485"/>
    <x v="2"/>
    <x v="0"/>
    <x v="0"/>
    <x v="0"/>
    <m/>
    <x v="0"/>
    <x v="479"/>
    <x v="0"/>
    <x v="0"/>
    <x v="365"/>
    <d v="2022-12-17T00:00:00"/>
    <x v="606"/>
    <x v="0"/>
  </r>
  <r>
    <s v="db64853e-e759-4a15-a486-2a820a3048a6"/>
    <x v="486"/>
    <x v="1"/>
    <x v="0"/>
    <x v="0"/>
    <x v="0"/>
    <m/>
    <x v="0"/>
    <x v="479"/>
    <x v="0"/>
    <x v="0"/>
    <x v="365"/>
    <d v="2022-12-17T00:00:00"/>
    <x v="606"/>
    <x v="0"/>
  </r>
  <r>
    <s v="2769b716-694c-4e8e-b808-85cbda9ad2c2"/>
    <x v="175"/>
    <x v="1"/>
    <x v="0"/>
    <x v="0"/>
    <x v="0"/>
    <m/>
    <x v="0"/>
    <x v="479"/>
    <x v="0"/>
    <x v="0"/>
    <x v="365"/>
    <d v="2022-12-17T00:00:00"/>
    <x v="606"/>
    <x v="0"/>
  </r>
  <r>
    <s v="76433e28-5278-4058-ab02-9fe713d76daa"/>
    <x v="487"/>
    <x v="1"/>
    <x v="0"/>
    <x v="0"/>
    <x v="0"/>
    <m/>
    <x v="0"/>
    <x v="479"/>
    <x v="0"/>
    <x v="0"/>
    <x v="365"/>
    <d v="2022-12-17T00:00:00"/>
    <x v="606"/>
    <x v="0"/>
  </r>
  <r>
    <s v="a1569b7d-0f6f-42e9-b325-ee2cc2dbbc66"/>
    <x v="488"/>
    <x v="1"/>
    <x v="0"/>
    <x v="0"/>
    <x v="0"/>
    <m/>
    <x v="0"/>
    <x v="479"/>
    <x v="0"/>
    <x v="0"/>
    <x v="365"/>
    <d v="2022-12-17T00:00:00"/>
    <x v="606"/>
    <x v="0"/>
  </r>
  <r>
    <s v="80f0013f-ba0c-425d-92b7-d0a0fcf8526f"/>
    <x v="489"/>
    <x v="2"/>
    <x v="0"/>
    <x v="0"/>
    <x v="0"/>
    <m/>
    <x v="0"/>
    <x v="479"/>
    <x v="0"/>
    <x v="0"/>
    <x v="365"/>
    <d v="2022-12-17T00:00:00"/>
    <x v="606"/>
    <x v="0"/>
  </r>
  <r>
    <s v="1aa7df89-0c2c-41b0-9dd3-a28e9618b9fc"/>
    <x v="490"/>
    <x v="1"/>
    <x v="0"/>
    <x v="0"/>
    <x v="0"/>
    <m/>
    <x v="0"/>
    <x v="479"/>
    <x v="0"/>
    <x v="0"/>
    <x v="365"/>
    <d v="2022-12-17T00:00:00"/>
    <x v="606"/>
    <x v="0"/>
  </r>
  <r>
    <s v="cc0a9d6e-b6b0-403c-992e-e6ffff81f3a1"/>
    <x v="491"/>
    <x v="1"/>
    <x v="0"/>
    <x v="0"/>
    <x v="0"/>
    <m/>
    <x v="0"/>
    <x v="479"/>
    <x v="0"/>
    <x v="0"/>
    <x v="365"/>
    <d v="2022-12-17T00:00:00"/>
    <x v="606"/>
    <x v="0"/>
  </r>
  <r>
    <s v="17bbdd62-3ba1-4ffc-abc7-ec5e0a77f27b"/>
    <x v="492"/>
    <x v="2"/>
    <x v="0"/>
    <x v="0"/>
    <x v="0"/>
    <m/>
    <x v="0"/>
    <x v="479"/>
    <x v="0"/>
    <x v="0"/>
    <x v="365"/>
    <d v="2022-12-17T00:00:00"/>
    <x v="606"/>
    <x v="0"/>
  </r>
  <r>
    <s v="a570a061-f9c5-4387-800b-e0fe40d8f6e7"/>
    <x v="364"/>
    <x v="2"/>
    <x v="0"/>
    <x v="0"/>
    <x v="0"/>
    <m/>
    <x v="0"/>
    <x v="479"/>
    <x v="0"/>
    <x v="0"/>
    <x v="365"/>
    <d v="2022-12-17T00:00:00"/>
    <x v="606"/>
    <x v="0"/>
  </r>
  <r>
    <s v="bd71d946-35a6-491d-97a5-bdaa4732f61d"/>
    <x v="264"/>
    <x v="1"/>
    <x v="0"/>
    <x v="0"/>
    <x v="0"/>
    <m/>
    <x v="0"/>
    <x v="479"/>
    <x v="0"/>
    <x v="0"/>
    <x v="365"/>
    <d v="2022-12-17T00:00:00"/>
    <x v="606"/>
    <x v="0"/>
  </r>
  <r>
    <s v="1b1eacf1-6f6c-4190-908c-561e4e13d3ab"/>
    <x v="493"/>
    <x v="1"/>
    <x v="0"/>
    <x v="0"/>
    <x v="0"/>
    <m/>
    <x v="0"/>
    <x v="479"/>
    <x v="0"/>
    <x v="0"/>
    <x v="365"/>
    <d v="2022-12-17T00:00:00"/>
    <x v="606"/>
    <x v="0"/>
  </r>
  <r>
    <s v="2d2e8a3d-fd97-433d-bca9-fbda1d7e3963"/>
    <x v="494"/>
    <x v="1"/>
    <x v="0"/>
    <x v="0"/>
    <x v="0"/>
    <m/>
    <x v="0"/>
    <x v="479"/>
    <x v="0"/>
    <x v="0"/>
    <x v="365"/>
    <d v="2022-12-17T00:00:00"/>
    <x v="606"/>
    <x v="0"/>
  </r>
  <r>
    <s v="93ed01b2-89e1-4501-854d-f47769dd9bc2"/>
    <x v="495"/>
    <x v="1"/>
    <x v="0"/>
    <x v="0"/>
    <x v="0"/>
    <m/>
    <x v="0"/>
    <x v="479"/>
    <x v="0"/>
    <x v="0"/>
    <x v="365"/>
    <d v="2022-12-17T00:00:00"/>
    <x v="606"/>
    <x v="0"/>
  </r>
  <r>
    <s v="ba605ae9-fd97-4491-864e-99047dc1adbf"/>
    <x v="263"/>
    <x v="2"/>
    <x v="0"/>
    <x v="0"/>
    <x v="0"/>
    <m/>
    <x v="0"/>
    <x v="479"/>
    <x v="0"/>
    <x v="0"/>
    <x v="365"/>
    <d v="2022-12-17T00:00:00"/>
    <x v="606"/>
    <x v="0"/>
  </r>
  <r>
    <s v="95f73e49-da0f-461b-84f7-58544379dd54"/>
    <x v="284"/>
    <x v="2"/>
    <x v="0"/>
    <x v="0"/>
    <x v="0"/>
    <m/>
    <x v="0"/>
    <x v="479"/>
    <x v="0"/>
    <x v="0"/>
    <x v="365"/>
    <d v="2022-12-17T00:00:00"/>
    <x v="606"/>
    <x v="0"/>
  </r>
  <r>
    <s v="6cef86ed-d484-4d52-8d1e-0efd46e3bf08"/>
    <x v="309"/>
    <x v="2"/>
    <x v="0"/>
    <x v="0"/>
    <x v="0"/>
    <m/>
    <x v="0"/>
    <x v="479"/>
    <x v="0"/>
    <x v="0"/>
    <x v="365"/>
    <d v="2022-12-17T00:00:00"/>
    <x v="606"/>
    <x v="0"/>
  </r>
  <r>
    <s v="f8d894db-70cc-478a-8937-815868841df7"/>
    <x v="496"/>
    <x v="1"/>
    <x v="0"/>
    <x v="0"/>
    <x v="0"/>
    <m/>
    <x v="0"/>
    <x v="479"/>
    <x v="0"/>
    <x v="0"/>
    <x v="365"/>
    <d v="2022-12-17T00:00:00"/>
    <x v="606"/>
    <x v="0"/>
  </r>
  <r>
    <s v="8f2f0d6a-726b-4fe3-be52-b8dc99aa044b"/>
    <x v="497"/>
    <x v="1"/>
    <x v="0"/>
    <x v="0"/>
    <x v="0"/>
    <m/>
    <x v="0"/>
    <x v="479"/>
    <x v="0"/>
    <x v="0"/>
    <x v="365"/>
    <d v="2022-12-17T00:00:00"/>
    <x v="606"/>
    <x v="0"/>
  </r>
  <r>
    <s v="4488340d-2ee6-40ef-a419-1f11b71dcdfe"/>
    <x v="498"/>
    <x v="1"/>
    <x v="0"/>
    <x v="0"/>
    <x v="0"/>
    <m/>
    <x v="0"/>
    <x v="479"/>
    <x v="0"/>
    <x v="0"/>
    <x v="365"/>
    <d v="2022-12-17T00:00:00"/>
    <x v="606"/>
    <x v="0"/>
  </r>
  <r>
    <s v="022dd759-39eb-4adf-be68-7caa03e544be"/>
    <x v="327"/>
    <x v="2"/>
    <x v="0"/>
    <x v="0"/>
    <x v="0"/>
    <m/>
    <x v="0"/>
    <x v="479"/>
    <x v="0"/>
    <x v="0"/>
    <x v="365"/>
    <d v="2022-12-17T00:00:00"/>
    <x v="606"/>
    <x v="0"/>
  </r>
  <r>
    <s v="234a7779-d841-423a-a198-0e27c7a4ca04"/>
    <x v="334"/>
    <x v="2"/>
    <x v="0"/>
    <x v="0"/>
    <x v="0"/>
    <m/>
    <x v="0"/>
    <x v="479"/>
    <x v="0"/>
    <x v="0"/>
    <x v="365"/>
    <d v="2022-12-17T00:00:00"/>
    <x v="606"/>
    <x v="0"/>
  </r>
  <r>
    <s v="11d7125b-9983-4b8c-8910-0bd54a977dd5"/>
    <x v="499"/>
    <x v="0"/>
    <x v="0"/>
    <x v="0"/>
    <x v="0"/>
    <m/>
    <x v="0"/>
    <x v="479"/>
    <x v="0"/>
    <x v="0"/>
    <x v="365"/>
    <d v="2022-12-17T00:00:00"/>
    <x v="606"/>
    <x v="0"/>
  </r>
  <r>
    <s v="5d5aeb57-33e5-453d-a49f-beb4bf414407"/>
    <x v="500"/>
    <x v="2"/>
    <x v="0"/>
    <x v="0"/>
    <x v="0"/>
    <m/>
    <x v="0"/>
    <x v="479"/>
    <x v="0"/>
    <x v="0"/>
    <x v="365"/>
    <d v="2022-12-17T00:00:00"/>
    <x v="606"/>
    <x v="0"/>
  </r>
  <r>
    <s v="2340b13f-525c-49a0-b9f3-667674e7fe83"/>
    <x v="501"/>
    <x v="0"/>
    <x v="0"/>
    <x v="0"/>
    <x v="0"/>
    <m/>
    <x v="0"/>
    <x v="479"/>
    <x v="0"/>
    <x v="0"/>
    <x v="365"/>
    <d v="2022-12-17T00:00:00"/>
    <x v="606"/>
    <x v="0"/>
  </r>
  <r>
    <s v="9ca9ad01-0919-4408-9ebd-0e18ce58d663"/>
    <x v="502"/>
    <x v="1"/>
    <x v="0"/>
    <x v="0"/>
    <x v="0"/>
    <m/>
    <x v="0"/>
    <x v="479"/>
    <x v="0"/>
    <x v="0"/>
    <x v="365"/>
    <d v="2022-12-17T00:00:00"/>
    <x v="606"/>
    <x v="0"/>
  </r>
  <r>
    <s v="f805ae98-ca02-4ebe-af50-c7a3e753fb65"/>
    <x v="503"/>
    <x v="1"/>
    <x v="0"/>
    <x v="0"/>
    <x v="0"/>
    <m/>
    <x v="0"/>
    <x v="479"/>
    <x v="0"/>
    <x v="0"/>
    <x v="365"/>
    <d v="2022-12-17T00:00:00"/>
    <x v="606"/>
    <x v="0"/>
  </r>
  <r>
    <s v="217d8952-0ec1-415c-9388-118b1a6fabe9"/>
    <x v="504"/>
    <x v="1"/>
    <x v="0"/>
    <x v="0"/>
    <x v="0"/>
    <m/>
    <x v="0"/>
    <x v="479"/>
    <x v="0"/>
    <x v="0"/>
    <x v="365"/>
    <d v="2022-12-17T00:00:00"/>
    <x v="606"/>
    <x v="0"/>
  </r>
  <r>
    <s v="3d4a375d-0c97-463f-97a7-59a059c39bba"/>
    <x v="505"/>
    <x v="1"/>
    <x v="0"/>
    <x v="0"/>
    <x v="0"/>
    <m/>
    <x v="0"/>
    <x v="479"/>
    <x v="0"/>
    <x v="0"/>
    <x v="365"/>
    <d v="2022-12-17T00:00:00"/>
    <x v="606"/>
    <x v="0"/>
  </r>
  <r>
    <s v="7e12021d-c3dc-4577-8ce5-5f0820b89592"/>
    <x v="506"/>
    <x v="1"/>
    <x v="0"/>
    <x v="0"/>
    <x v="0"/>
    <m/>
    <x v="0"/>
    <x v="479"/>
    <x v="0"/>
    <x v="0"/>
    <x v="365"/>
    <d v="2022-12-17T00:00:00"/>
    <x v="606"/>
    <x v="0"/>
  </r>
  <r>
    <s v="aa45d666-198d-4c74-9e2b-a8882d2b4730"/>
    <x v="507"/>
    <x v="1"/>
    <x v="0"/>
    <x v="0"/>
    <x v="0"/>
    <m/>
    <x v="0"/>
    <x v="479"/>
    <x v="0"/>
    <x v="0"/>
    <x v="365"/>
    <d v="2022-12-17T00:00:00"/>
    <x v="606"/>
    <x v="0"/>
  </r>
  <r>
    <s v="f493570b-5b9a-42f1-b5c2-ec4b770a7b5c"/>
    <x v="508"/>
    <x v="1"/>
    <x v="0"/>
    <x v="0"/>
    <x v="0"/>
    <m/>
    <x v="0"/>
    <x v="480"/>
    <x v="0"/>
    <x v="0"/>
    <x v="366"/>
    <d v="2022-12-17T00:00:00"/>
    <x v="606"/>
    <x v="0"/>
  </r>
  <r>
    <s v="6ecb285e-bcbb-4539-86cb-db550332be6b"/>
    <x v="509"/>
    <x v="1"/>
    <x v="0"/>
    <x v="0"/>
    <x v="0"/>
    <m/>
    <x v="0"/>
    <x v="480"/>
    <x v="0"/>
    <x v="0"/>
    <x v="366"/>
    <d v="2022-12-17T00:00:00"/>
    <x v="606"/>
    <x v="0"/>
  </r>
  <r>
    <s v="1f187e65-71ae-4ef4-9a03-232cf628eff6"/>
    <x v="510"/>
    <x v="2"/>
    <x v="0"/>
    <x v="0"/>
    <x v="0"/>
    <m/>
    <x v="0"/>
    <x v="480"/>
    <x v="0"/>
    <x v="0"/>
    <x v="366"/>
    <d v="2022-12-17T00:00:00"/>
    <x v="606"/>
    <x v="0"/>
  </r>
  <r>
    <s v="c41a0317-062f-41d0-9580-95e6c6129b6c"/>
    <x v="511"/>
    <x v="1"/>
    <x v="0"/>
    <x v="0"/>
    <x v="0"/>
    <m/>
    <x v="0"/>
    <x v="480"/>
    <x v="0"/>
    <x v="0"/>
    <x v="366"/>
    <d v="2022-12-17T00:00:00"/>
    <x v="606"/>
    <x v="0"/>
  </r>
  <r>
    <s v="f1cfdf5d-3f09-4a20-9c6e-ff1d0aaed44d"/>
    <x v="512"/>
    <x v="2"/>
    <x v="0"/>
    <x v="0"/>
    <x v="0"/>
    <m/>
    <x v="0"/>
    <x v="480"/>
    <x v="0"/>
    <x v="0"/>
    <x v="366"/>
    <d v="2022-12-17T00:00:00"/>
    <x v="606"/>
    <x v="0"/>
  </r>
  <r>
    <s v="abb62c78-942f-4e8a-aa5b-d47067dccc09"/>
    <x v="513"/>
    <x v="1"/>
    <x v="0"/>
    <x v="0"/>
    <x v="0"/>
    <m/>
    <x v="0"/>
    <x v="480"/>
    <x v="0"/>
    <x v="0"/>
    <x v="366"/>
    <d v="2022-12-17T00:00:00"/>
    <x v="606"/>
    <x v="0"/>
  </r>
  <r>
    <s v="80eced79-9bec-468d-845a-686ca4c6dd4e"/>
    <x v="514"/>
    <x v="2"/>
    <x v="0"/>
    <x v="0"/>
    <x v="0"/>
    <m/>
    <x v="0"/>
    <x v="480"/>
    <x v="0"/>
    <x v="0"/>
    <x v="366"/>
    <d v="2022-12-17T00:00:00"/>
    <x v="606"/>
    <x v="0"/>
  </r>
  <r>
    <s v="748a23da-4c1a-4833-b3c3-ca9f1cec4edd"/>
    <x v="515"/>
    <x v="1"/>
    <x v="0"/>
    <x v="0"/>
    <x v="0"/>
    <m/>
    <x v="0"/>
    <x v="480"/>
    <x v="0"/>
    <x v="0"/>
    <x v="366"/>
    <d v="2022-12-17T00:00:00"/>
    <x v="606"/>
    <x v="0"/>
  </r>
  <r>
    <s v="0de32706-4bea-43c8-8030-e5dd11cfa6a6"/>
    <x v="516"/>
    <x v="1"/>
    <x v="0"/>
    <x v="0"/>
    <x v="0"/>
    <m/>
    <x v="0"/>
    <x v="480"/>
    <x v="0"/>
    <x v="0"/>
    <x v="366"/>
    <d v="2022-12-17T00:00:00"/>
    <x v="606"/>
    <x v="0"/>
  </r>
  <r>
    <s v="fb922281-43ef-447c-8892-b6d924e813ef"/>
    <x v="517"/>
    <x v="1"/>
    <x v="0"/>
    <x v="0"/>
    <x v="0"/>
    <m/>
    <x v="0"/>
    <x v="480"/>
    <x v="0"/>
    <x v="0"/>
    <x v="366"/>
    <d v="2022-12-17T00:00:00"/>
    <x v="606"/>
    <x v="0"/>
  </r>
  <r>
    <s v="f64f5c30-b93b-4136-b8a7-56f96aa71a14"/>
    <x v="518"/>
    <x v="1"/>
    <x v="0"/>
    <x v="0"/>
    <x v="0"/>
    <m/>
    <x v="0"/>
    <x v="480"/>
    <x v="0"/>
    <x v="0"/>
    <x v="366"/>
    <d v="2022-12-17T00:00:00"/>
    <x v="606"/>
    <x v="0"/>
  </r>
  <r>
    <s v="75fd4159-ebd2-48da-9655-032c6ae57453"/>
    <x v="519"/>
    <x v="1"/>
    <x v="0"/>
    <x v="0"/>
    <x v="0"/>
    <m/>
    <x v="0"/>
    <x v="480"/>
    <x v="0"/>
    <x v="0"/>
    <x v="366"/>
    <d v="2022-12-17T00:00:00"/>
    <x v="606"/>
    <x v="0"/>
  </r>
  <r>
    <s v="0b6d92e5-bbd4-4c25-8334-09c65c9063b9"/>
    <x v="520"/>
    <x v="1"/>
    <x v="0"/>
    <x v="0"/>
    <x v="0"/>
    <m/>
    <x v="0"/>
    <x v="480"/>
    <x v="0"/>
    <x v="0"/>
    <x v="366"/>
    <d v="2022-12-17T00:00:00"/>
    <x v="606"/>
    <x v="0"/>
  </r>
  <r>
    <s v="16478f65-4972-436d-a3f1-efe4ea5de919"/>
    <x v="521"/>
    <x v="1"/>
    <x v="0"/>
    <x v="0"/>
    <x v="0"/>
    <m/>
    <x v="0"/>
    <x v="480"/>
    <x v="0"/>
    <x v="0"/>
    <x v="366"/>
    <d v="2022-12-17T00:00:00"/>
    <x v="606"/>
    <x v="0"/>
  </r>
  <r>
    <s v="a43433bd-a13d-47b7-b296-325693ab2f43"/>
    <x v="522"/>
    <x v="1"/>
    <x v="0"/>
    <x v="0"/>
    <x v="0"/>
    <m/>
    <x v="0"/>
    <x v="480"/>
    <x v="0"/>
    <x v="0"/>
    <x v="366"/>
    <d v="2022-12-17T00:00:00"/>
    <x v="606"/>
    <x v="0"/>
  </r>
  <r>
    <s v="1704375b-42b7-433b-9f11-99f7c018df20"/>
    <x v="240"/>
    <x v="0"/>
    <x v="0"/>
    <x v="0"/>
    <x v="0"/>
    <m/>
    <x v="0"/>
    <x v="480"/>
    <x v="0"/>
    <x v="0"/>
    <x v="366"/>
    <d v="2022-12-17T00:00:00"/>
    <x v="606"/>
    <x v="0"/>
  </r>
  <r>
    <s v="bbe11a4e-f8c3-45e1-9496-61060d8ef935"/>
    <x v="523"/>
    <x v="1"/>
    <x v="0"/>
    <x v="0"/>
    <x v="0"/>
    <m/>
    <x v="0"/>
    <x v="480"/>
    <x v="0"/>
    <x v="0"/>
    <x v="366"/>
    <d v="2022-12-17T00:00:00"/>
    <x v="606"/>
    <x v="0"/>
  </r>
  <r>
    <s v="ba093389-1993-49ef-9091-efd968063387"/>
    <x v="524"/>
    <x v="2"/>
    <x v="0"/>
    <x v="0"/>
    <x v="0"/>
    <m/>
    <x v="0"/>
    <x v="480"/>
    <x v="0"/>
    <x v="0"/>
    <x v="366"/>
    <d v="2022-12-17T00:00:00"/>
    <x v="606"/>
    <x v="0"/>
  </r>
  <r>
    <s v="06380fb2-a545-4cb3-bb7c-7ec0c6ad5bff"/>
    <x v="525"/>
    <x v="1"/>
    <x v="0"/>
    <x v="0"/>
    <x v="0"/>
    <m/>
    <x v="0"/>
    <x v="480"/>
    <x v="0"/>
    <x v="0"/>
    <x v="366"/>
    <d v="2022-12-17T00:00:00"/>
    <x v="606"/>
    <x v="0"/>
  </r>
  <r>
    <s v="f0b6c797-9272-42bd-84cd-34f8d7a9fb78"/>
    <x v="526"/>
    <x v="2"/>
    <x v="0"/>
    <x v="0"/>
    <x v="0"/>
    <m/>
    <x v="0"/>
    <x v="480"/>
    <x v="0"/>
    <x v="0"/>
    <x v="366"/>
    <d v="2022-12-17T00:00:00"/>
    <x v="606"/>
    <x v="0"/>
  </r>
  <r>
    <s v="171b83e0-32b9-448d-9ec3-c1bc211e9867"/>
    <x v="527"/>
    <x v="1"/>
    <x v="0"/>
    <x v="0"/>
    <x v="0"/>
    <m/>
    <x v="0"/>
    <x v="480"/>
    <x v="0"/>
    <x v="0"/>
    <x v="366"/>
    <d v="2022-12-17T00:00:00"/>
    <x v="606"/>
    <x v="0"/>
  </r>
  <r>
    <s v="a266d446-3343-425a-bd4f-7419bd159cda"/>
    <x v="280"/>
    <x v="2"/>
    <x v="0"/>
    <x v="0"/>
    <x v="0"/>
    <m/>
    <x v="0"/>
    <x v="480"/>
    <x v="0"/>
    <x v="0"/>
    <x v="366"/>
    <d v="2022-12-17T00:00:00"/>
    <x v="606"/>
    <x v="0"/>
  </r>
  <r>
    <s v="011af6a3-80d6-4186-a430-f7b20d549cf4"/>
    <x v="528"/>
    <x v="1"/>
    <x v="0"/>
    <x v="0"/>
    <x v="0"/>
    <m/>
    <x v="0"/>
    <x v="480"/>
    <x v="0"/>
    <x v="0"/>
    <x v="366"/>
    <d v="2022-12-17T00:00:00"/>
    <x v="606"/>
    <x v="0"/>
  </r>
  <r>
    <s v="7aae4328-0b9e-4ee6-ae56-0832bdbdf6cb"/>
    <x v="529"/>
    <x v="1"/>
    <x v="0"/>
    <x v="0"/>
    <x v="0"/>
    <m/>
    <x v="0"/>
    <x v="480"/>
    <x v="0"/>
    <x v="0"/>
    <x v="366"/>
    <d v="2022-12-17T00:00:00"/>
    <x v="606"/>
    <x v="0"/>
  </r>
  <r>
    <s v="45712cd4-c8f1-464c-a849-431554445bee"/>
    <x v="530"/>
    <x v="1"/>
    <x v="0"/>
    <x v="0"/>
    <x v="0"/>
    <m/>
    <x v="0"/>
    <x v="480"/>
    <x v="0"/>
    <x v="0"/>
    <x v="366"/>
    <d v="2022-12-17T00:00:00"/>
    <x v="606"/>
    <x v="0"/>
  </r>
  <r>
    <s v="21ffd9cf-dd92-461e-8ac6-2b1ee534a6a8"/>
    <x v="531"/>
    <x v="1"/>
    <x v="0"/>
    <x v="0"/>
    <x v="0"/>
    <m/>
    <x v="0"/>
    <x v="480"/>
    <x v="0"/>
    <x v="0"/>
    <x v="366"/>
    <d v="2022-12-17T00:00:00"/>
    <x v="606"/>
    <x v="0"/>
  </r>
  <r>
    <s v="f118cbe6-82ab-4bc9-9fef-3accdf367bd9"/>
    <x v="532"/>
    <x v="1"/>
    <x v="0"/>
    <x v="0"/>
    <x v="0"/>
    <m/>
    <x v="0"/>
    <x v="480"/>
    <x v="0"/>
    <x v="0"/>
    <x v="366"/>
    <d v="2022-12-17T00:00:00"/>
    <x v="606"/>
    <x v="0"/>
  </r>
  <r>
    <s v="497aaa17-58c0-4b48-af37-1dbb240cd10b"/>
    <x v="533"/>
    <x v="1"/>
    <x v="0"/>
    <x v="0"/>
    <x v="0"/>
    <m/>
    <x v="0"/>
    <x v="480"/>
    <x v="0"/>
    <x v="0"/>
    <x v="366"/>
    <d v="2022-12-17T00:00:00"/>
    <x v="606"/>
    <x v="0"/>
  </r>
  <r>
    <s v="a7e86ce0-b95a-4715-8210-9ba42f6865b3"/>
    <x v="534"/>
    <x v="1"/>
    <x v="0"/>
    <x v="0"/>
    <x v="0"/>
    <m/>
    <x v="0"/>
    <x v="480"/>
    <x v="0"/>
    <x v="0"/>
    <x v="366"/>
    <d v="2022-12-17T00:00:00"/>
    <x v="606"/>
    <x v="0"/>
  </r>
  <r>
    <s v="74b2728f-de28-4682-b968-dbd670339ad1"/>
    <x v="535"/>
    <x v="2"/>
    <x v="0"/>
    <x v="0"/>
    <x v="0"/>
    <m/>
    <x v="0"/>
    <x v="480"/>
    <x v="0"/>
    <x v="0"/>
    <x v="366"/>
    <d v="2022-12-17T00:00:00"/>
    <x v="606"/>
    <x v="0"/>
  </r>
  <r>
    <s v="5ba4e709-0c52-42bc-8484-61ebe58276db"/>
    <x v="536"/>
    <x v="1"/>
    <x v="0"/>
    <x v="0"/>
    <x v="0"/>
    <m/>
    <x v="0"/>
    <x v="480"/>
    <x v="0"/>
    <x v="0"/>
    <x v="366"/>
    <d v="2022-12-17T00:00:00"/>
    <x v="606"/>
    <x v="0"/>
  </r>
  <r>
    <s v="fd8a474d-9078-40e8-a640-150ac41826f3"/>
    <x v="537"/>
    <x v="1"/>
    <x v="0"/>
    <x v="0"/>
    <x v="0"/>
    <m/>
    <x v="0"/>
    <x v="480"/>
    <x v="0"/>
    <x v="0"/>
    <x v="366"/>
    <d v="2022-12-17T00:00:00"/>
    <x v="606"/>
    <x v="0"/>
  </r>
  <r>
    <s v="10938555-3eab-4b6d-893d-1fc22b04c690"/>
    <x v="538"/>
    <x v="2"/>
    <x v="0"/>
    <x v="0"/>
    <x v="0"/>
    <m/>
    <x v="0"/>
    <x v="480"/>
    <x v="0"/>
    <x v="0"/>
    <x v="366"/>
    <d v="2022-12-17T00:00:00"/>
    <x v="606"/>
    <x v="0"/>
  </r>
  <r>
    <s v="ecfed447-fc5e-4cdc-ad17-4146a0b85cfb"/>
    <x v="246"/>
    <x v="2"/>
    <x v="0"/>
    <x v="0"/>
    <x v="0"/>
    <m/>
    <x v="0"/>
    <x v="481"/>
    <x v="0"/>
    <x v="0"/>
    <x v="367"/>
    <d v="2022-12-17T00:00:00"/>
    <x v="606"/>
    <x v="0"/>
  </r>
  <r>
    <s v="346d11ff-d3ae-4173-bd8f-991a13382269"/>
    <x v="539"/>
    <x v="1"/>
    <x v="0"/>
    <x v="0"/>
    <x v="0"/>
    <m/>
    <x v="0"/>
    <x v="481"/>
    <x v="0"/>
    <x v="0"/>
    <x v="367"/>
    <d v="2022-12-17T00:00:00"/>
    <x v="606"/>
    <x v="0"/>
  </r>
  <r>
    <s v="a313ad7e-5161-4346-953b-20c937f1dd3c"/>
    <x v="540"/>
    <x v="1"/>
    <x v="0"/>
    <x v="0"/>
    <x v="0"/>
    <m/>
    <x v="0"/>
    <x v="481"/>
    <x v="0"/>
    <x v="0"/>
    <x v="367"/>
    <d v="2022-12-17T00:00:00"/>
    <x v="606"/>
    <x v="0"/>
  </r>
  <r>
    <s v="fbba913f-82c1-4e68-964d-39804c923867"/>
    <x v="541"/>
    <x v="2"/>
    <x v="0"/>
    <x v="0"/>
    <x v="0"/>
    <m/>
    <x v="0"/>
    <x v="481"/>
    <x v="0"/>
    <x v="0"/>
    <x v="367"/>
    <d v="2022-12-17T00:00:00"/>
    <x v="606"/>
    <x v="0"/>
  </r>
  <r>
    <s v="4a49c61d-1319-4270-b1b4-8d0dcdac20db"/>
    <x v="542"/>
    <x v="1"/>
    <x v="0"/>
    <x v="0"/>
    <x v="0"/>
    <m/>
    <x v="0"/>
    <x v="481"/>
    <x v="0"/>
    <x v="0"/>
    <x v="367"/>
    <d v="2022-12-17T00:00:00"/>
    <x v="606"/>
    <x v="0"/>
  </r>
  <r>
    <s v="9e8eb0ee-a374-44e2-89d2-4c794340ba3d"/>
    <x v="543"/>
    <x v="2"/>
    <x v="0"/>
    <x v="0"/>
    <x v="0"/>
    <m/>
    <x v="0"/>
    <x v="481"/>
    <x v="0"/>
    <x v="0"/>
    <x v="367"/>
    <d v="2022-12-17T00:00:00"/>
    <x v="606"/>
    <x v="0"/>
  </r>
  <r>
    <s v="bccb27b1-eed0-41c6-9fac-9d953bfb81c5"/>
    <x v="544"/>
    <x v="1"/>
    <x v="0"/>
    <x v="0"/>
    <x v="0"/>
    <m/>
    <x v="0"/>
    <x v="481"/>
    <x v="0"/>
    <x v="0"/>
    <x v="367"/>
    <d v="2022-12-17T00:00:00"/>
    <x v="606"/>
    <x v="0"/>
  </r>
  <r>
    <s v="e7a0c945-69d4-4bd5-97f4-2a43fe65734b"/>
    <x v="545"/>
    <x v="1"/>
    <x v="0"/>
    <x v="0"/>
    <x v="0"/>
    <m/>
    <x v="0"/>
    <x v="481"/>
    <x v="0"/>
    <x v="0"/>
    <x v="367"/>
    <d v="2022-12-17T00:00:00"/>
    <x v="606"/>
    <x v="0"/>
  </r>
  <r>
    <s v="2e647048-12d7-4970-aeb9-109aa3480046"/>
    <x v="546"/>
    <x v="2"/>
    <x v="0"/>
    <x v="0"/>
    <x v="0"/>
    <m/>
    <x v="0"/>
    <x v="481"/>
    <x v="0"/>
    <x v="0"/>
    <x v="367"/>
    <d v="2022-12-17T00:00:00"/>
    <x v="606"/>
    <x v="0"/>
  </r>
  <r>
    <s v="90848361-5d06-497d-8d61-c96df4a43717"/>
    <x v="547"/>
    <x v="2"/>
    <x v="0"/>
    <x v="0"/>
    <x v="0"/>
    <m/>
    <x v="0"/>
    <x v="481"/>
    <x v="0"/>
    <x v="0"/>
    <x v="367"/>
    <d v="2022-12-17T00:00:00"/>
    <x v="606"/>
    <x v="0"/>
  </r>
  <r>
    <s v="0f945add-55a8-4764-9e9b-03d6664f0412"/>
    <x v="548"/>
    <x v="1"/>
    <x v="0"/>
    <x v="0"/>
    <x v="0"/>
    <m/>
    <x v="0"/>
    <x v="481"/>
    <x v="0"/>
    <x v="0"/>
    <x v="367"/>
    <d v="2022-12-17T00:00:00"/>
    <x v="606"/>
    <x v="0"/>
  </r>
  <r>
    <s v="4564b989-defd-486d-ab17-94811be17ebc"/>
    <x v="549"/>
    <x v="1"/>
    <x v="0"/>
    <x v="0"/>
    <x v="0"/>
    <m/>
    <x v="0"/>
    <x v="481"/>
    <x v="0"/>
    <x v="0"/>
    <x v="367"/>
    <d v="2022-12-17T00:00:00"/>
    <x v="606"/>
    <x v="0"/>
  </r>
  <r>
    <s v="ccaa5edc-eb58-414e-a9e5-d477bb3966bb"/>
    <x v="550"/>
    <x v="2"/>
    <x v="0"/>
    <x v="0"/>
    <x v="0"/>
    <m/>
    <x v="0"/>
    <x v="481"/>
    <x v="0"/>
    <x v="0"/>
    <x v="367"/>
    <d v="2022-12-17T00:00:00"/>
    <x v="606"/>
    <x v="0"/>
  </r>
  <r>
    <s v="94ba5dd5-0e67-408d-a4eb-c1c698e84759"/>
    <x v="551"/>
    <x v="1"/>
    <x v="0"/>
    <x v="0"/>
    <x v="0"/>
    <m/>
    <x v="0"/>
    <x v="481"/>
    <x v="0"/>
    <x v="0"/>
    <x v="367"/>
    <d v="2022-12-17T00:00:00"/>
    <x v="606"/>
    <x v="0"/>
  </r>
  <r>
    <s v="4d5e7a47-dfea-4318-b79d-3ce57d9e5f6c"/>
    <x v="552"/>
    <x v="1"/>
    <x v="0"/>
    <x v="0"/>
    <x v="0"/>
    <m/>
    <x v="0"/>
    <x v="481"/>
    <x v="0"/>
    <x v="0"/>
    <x v="367"/>
    <d v="2022-12-17T00:00:00"/>
    <x v="606"/>
    <x v="0"/>
  </r>
  <r>
    <s v="c0e3a4e1-894d-4088-9d3d-f01c4439747c"/>
    <x v="553"/>
    <x v="2"/>
    <x v="0"/>
    <x v="0"/>
    <x v="0"/>
    <m/>
    <x v="0"/>
    <x v="481"/>
    <x v="0"/>
    <x v="0"/>
    <x v="367"/>
    <d v="2022-12-17T00:00:00"/>
    <x v="606"/>
    <x v="0"/>
  </r>
  <r>
    <s v="6a04fbed-e159-4cba-9766-9e4db4237a15"/>
    <x v="554"/>
    <x v="1"/>
    <x v="0"/>
    <x v="0"/>
    <x v="0"/>
    <m/>
    <x v="0"/>
    <x v="481"/>
    <x v="0"/>
    <x v="0"/>
    <x v="367"/>
    <d v="2022-12-17T00:00:00"/>
    <x v="606"/>
    <x v="0"/>
  </r>
  <r>
    <s v="16cc82a0-e9f7-45ff-9499-c394c50cdcf1"/>
    <x v="555"/>
    <x v="2"/>
    <x v="0"/>
    <x v="0"/>
    <x v="0"/>
    <m/>
    <x v="0"/>
    <x v="481"/>
    <x v="0"/>
    <x v="0"/>
    <x v="367"/>
    <d v="2022-12-17T00:00:00"/>
    <x v="606"/>
    <x v="0"/>
  </r>
  <r>
    <s v="dea8dfae-9317-471d-80e4-fab3f384a0d1"/>
    <x v="556"/>
    <x v="1"/>
    <x v="0"/>
    <x v="0"/>
    <x v="0"/>
    <m/>
    <x v="0"/>
    <x v="481"/>
    <x v="0"/>
    <x v="0"/>
    <x v="367"/>
    <d v="2022-12-17T00:00:00"/>
    <x v="606"/>
    <x v="0"/>
  </r>
  <r>
    <s v="f33f2f88-138d-4e67-89d2-86cde71e5e52"/>
    <x v="557"/>
    <x v="1"/>
    <x v="0"/>
    <x v="0"/>
    <x v="0"/>
    <m/>
    <x v="0"/>
    <x v="481"/>
    <x v="0"/>
    <x v="0"/>
    <x v="367"/>
    <d v="2022-12-17T00:00:00"/>
    <x v="606"/>
    <x v="0"/>
  </r>
  <r>
    <s v="9504056f-de5a-4dad-a9e4-10743194c4aa"/>
    <x v="325"/>
    <x v="2"/>
    <x v="0"/>
    <x v="0"/>
    <x v="0"/>
    <m/>
    <x v="0"/>
    <x v="481"/>
    <x v="0"/>
    <x v="0"/>
    <x v="367"/>
    <d v="2022-12-17T00:00:00"/>
    <x v="606"/>
    <x v="0"/>
  </r>
  <r>
    <s v="7bad69c9-9212-4370-8b13-de9c7ad3399b"/>
    <x v="558"/>
    <x v="2"/>
    <x v="0"/>
    <x v="0"/>
    <x v="0"/>
    <m/>
    <x v="0"/>
    <x v="481"/>
    <x v="0"/>
    <x v="0"/>
    <x v="367"/>
    <d v="2022-12-17T00:00:00"/>
    <x v="606"/>
    <x v="0"/>
  </r>
  <r>
    <s v="9c7f8699-3be0-41cd-aedd-f0fc5672ef92"/>
    <x v="559"/>
    <x v="1"/>
    <x v="0"/>
    <x v="0"/>
    <x v="0"/>
    <m/>
    <x v="0"/>
    <x v="481"/>
    <x v="0"/>
    <x v="0"/>
    <x v="367"/>
    <d v="2022-12-17T00:00:00"/>
    <x v="606"/>
    <x v="0"/>
  </r>
  <r>
    <s v="146c7aa6-ddac-4b38-a1f5-7bee4074e125"/>
    <x v="560"/>
    <x v="1"/>
    <x v="0"/>
    <x v="0"/>
    <x v="0"/>
    <m/>
    <x v="0"/>
    <x v="481"/>
    <x v="0"/>
    <x v="0"/>
    <x v="367"/>
    <d v="2022-12-17T00:00:00"/>
    <x v="606"/>
    <x v="0"/>
  </r>
  <r>
    <s v="9c07d64f-5b38-463e-814f-2e98ab57c08b"/>
    <x v="561"/>
    <x v="2"/>
    <x v="0"/>
    <x v="0"/>
    <x v="0"/>
    <m/>
    <x v="0"/>
    <x v="481"/>
    <x v="0"/>
    <x v="0"/>
    <x v="367"/>
    <d v="2022-12-17T00:00:00"/>
    <x v="606"/>
    <x v="0"/>
  </r>
  <r>
    <s v="0b17a044-63ba-4f24-a6b6-acbb3835dee6"/>
    <x v="562"/>
    <x v="1"/>
    <x v="0"/>
    <x v="0"/>
    <x v="0"/>
    <m/>
    <x v="0"/>
    <x v="481"/>
    <x v="0"/>
    <x v="0"/>
    <x v="367"/>
    <d v="2022-12-17T00:00:00"/>
    <x v="606"/>
    <x v="0"/>
  </r>
  <r>
    <s v="1af87297-3476-4894-a3d9-c008ed7e69e8"/>
    <x v="563"/>
    <x v="1"/>
    <x v="0"/>
    <x v="0"/>
    <x v="0"/>
    <m/>
    <x v="0"/>
    <x v="481"/>
    <x v="0"/>
    <x v="0"/>
    <x v="367"/>
    <d v="2022-12-17T00:00:00"/>
    <x v="606"/>
    <x v="0"/>
  </r>
  <r>
    <s v="312c28b8-be96-4529-8092-17b555b52fe8"/>
    <x v="564"/>
    <x v="1"/>
    <x v="0"/>
    <x v="0"/>
    <x v="0"/>
    <m/>
    <x v="0"/>
    <x v="481"/>
    <x v="0"/>
    <x v="0"/>
    <x v="367"/>
    <d v="2022-12-17T00:00:00"/>
    <x v="606"/>
    <x v="0"/>
  </r>
  <r>
    <s v="249a8b3a-2268-4ec9-83e2-96e2ef8b3b68"/>
    <x v="565"/>
    <x v="2"/>
    <x v="0"/>
    <x v="0"/>
    <x v="0"/>
    <m/>
    <x v="0"/>
    <x v="481"/>
    <x v="0"/>
    <x v="0"/>
    <x v="367"/>
    <d v="2022-12-17T00:00:00"/>
    <x v="606"/>
    <x v="0"/>
  </r>
  <r>
    <s v="e50dd472-af4f-4965-b5ed-3fa612d370e1"/>
    <x v="154"/>
    <x v="1"/>
    <x v="0"/>
    <x v="0"/>
    <x v="0"/>
    <m/>
    <x v="0"/>
    <x v="481"/>
    <x v="0"/>
    <x v="0"/>
    <x v="367"/>
    <d v="2022-12-17T00:00:00"/>
    <x v="606"/>
    <x v="0"/>
  </r>
  <r>
    <s v="b7fef4e5-a0da-4e02-9a43-2f35b89d3b2d"/>
    <x v="566"/>
    <x v="1"/>
    <x v="0"/>
    <x v="0"/>
    <x v="0"/>
    <m/>
    <x v="0"/>
    <x v="481"/>
    <x v="0"/>
    <x v="0"/>
    <x v="367"/>
    <d v="2022-12-17T00:00:00"/>
    <x v="606"/>
    <x v="0"/>
  </r>
  <r>
    <s v="6f6a0241-a709-41f8-8024-887941ae6d68"/>
    <x v="567"/>
    <x v="1"/>
    <x v="0"/>
    <x v="0"/>
    <x v="0"/>
    <m/>
    <x v="0"/>
    <x v="481"/>
    <x v="0"/>
    <x v="0"/>
    <x v="367"/>
    <d v="2022-12-17T00:00:00"/>
    <x v="606"/>
    <x v="0"/>
  </r>
  <r>
    <s v="0bfac4fe-ef43-4294-8d16-d9cc5832bec7"/>
    <x v="568"/>
    <x v="1"/>
    <x v="0"/>
    <x v="0"/>
    <x v="0"/>
    <m/>
    <x v="0"/>
    <x v="481"/>
    <x v="0"/>
    <x v="0"/>
    <x v="367"/>
    <d v="2022-12-17T00:00:00"/>
    <x v="606"/>
    <x v="0"/>
  </r>
  <r>
    <s v="4c6e0a5c-585a-4869-93ca-a9feb65f23cf"/>
    <x v="255"/>
    <x v="2"/>
    <x v="0"/>
    <x v="0"/>
    <x v="0"/>
    <m/>
    <x v="0"/>
    <x v="481"/>
    <x v="0"/>
    <x v="0"/>
    <x v="367"/>
    <d v="2022-12-17T00:00:00"/>
    <x v="606"/>
    <x v="0"/>
  </r>
  <r>
    <s v="51482080-d83d-4794-a413-092e8c2c97e6"/>
    <x v="569"/>
    <x v="2"/>
    <x v="0"/>
    <x v="0"/>
    <x v="0"/>
    <m/>
    <x v="0"/>
    <x v="481"/>
    <x v="0"/>
    <x v="0"/>
    <x v="367"/>
    <d v="2022-12-17T00:00:00"/>
    <x v="606"/>
    <x v="0"/>
  </r>
  <r>
    <s v="5ae7262c-b1df-4eeb-91af-f16cd34edab5"/>
    <x v="570"/>
    <x v="2"/>
    <x v="0"/>
    <x v="0"/>
    <x v="0"/>
    <m/>
    <x v="0"/>
    <x v="481"/>
    <x v="0"/>
    <x v="0"/>
    <x v="367"/>
    <d v="2022-12-17T00:00:00"/>
    <x v="606"/>
    <x v="0"/>
  </r>
  <r>
    <s v="bf280bea-4e2d-451a-b674-dc63c7775eb0"/>
    <x v="571"/>
    <x v="2"/>
    <x v="0"/>
    <x v="0"/>
    <x v="0"/>
    <m/>
    <x v="0"/>
    <x v="481"/>
    <x v="0"/>
    <x v="0"/>
    <x v="367"/>
    <d v="2022-12-17T00:00:00"/>
    <x v="606"/>
    <x v="0"/>
  </r>
  <r>
    <s v="4f89defd-9206-42c4-962f-8f49e5a2aa9b"/>
    <x v="572"/>
    <x v="1"/>
    <x v="0"/>
    <x v="0"/>
    <x v="0"/>
    <m/>
    <x v="0"/>
    <x v="481"/>
    <x v="0"/>
    <x v="0"/>
    <x v="367"/>
    <d v="2022-12-17T00:00:00"/>
    <x v="606"/>
    <x v="0"/>
  </r>
  <r>
    <s v="dc335ef3-4ae3-41f4-81e7-90e2cfb161d9"/>
    <x v="573"/>
    <x v="0"/>
    <x v="0"/>
    <x v="0"/>
    <x v="0"/>
    <m/>
    <x v="0"/>
    <x v="482"/>
    <x v="0"/>
    <x v="0"/>
    <x v="368"/>
    <d v="2022-12-17T00:00:00"/>
    <x v="606"/>
    <x v="0"/>
  </r>
  <r>
    <s v="190b1c80-cb14-4653-a627-ca72201de35a"/>
    <x v="574"/>
    <x v="2"/>
    <x v="0"/>
    <x v="0"/>
    <x v="0"/>
    <m/>
    <x v="0"/>
    <x v="482"/>
    <x v="0"/>
    <x v="0"/>
    <x v="368"/>
    <d v="2022-12-17T00:00:00"/>
    <x v="606"/>
    <x v="0"/>
  </r>
  <r>
    <s v="0466ca44-fa6b-4954-948d-f9a6873e6647"/>
    <x v="575"/>
    <x v="2"/>
    <x v="0"/>
    <x v="0"/>
    <x v="0"/>
    <m/>
    <x v="0"/>
    <x v="482"/>
    <x v="0"/>
    <x v="0"/>
    <x v="368"/>
    <d v="2022-12-17T00:00:00"/>
    <x v="606"/>
    <x v="0"/>
  </r>
  <r>
    <s v="1553dd99-5c75-4067-8334-f3ed8dc394f0"/>
    <x v="576"/>
    <x v="2"/>
    <x v="0"/>
    <x v="0"/>
    <x v="0"/>
    <m/>
    <x v="0"/>
    <x v="482"/>
    <x v="0"/>
    <x v="0"/>
    <x v="368"/>
    <d v="2022-12-17T00:00:00"/>
    <x v="606"/>
    <x v="0"/>
  </r>
  <r>
    <s v="c7ad3c59-a54a-4e8c-9f6b-7029888c75f2"/>
    <x v="577"/>
    <x v="1"/>
    <x v="0"/>
    <x v="0"/>
    <x v="0"/>
    <m/>
    <x v="0"/>
    <x v="482"/>
    <x v="0"/>
    <x v="0"/>
    <x v="368"/>
    <d v="2022-12-17T00:00:00"/>
    <x v="606"/>
    <x v="0"/>
  </r>
  <r>
    <s v="a7e8391f-55ef-4b0a-8814-5c2b35835dd0"/>
    <x v="578"/>
    <x v="2"/>
    <x v="0"/>
    <x v="0"/>
    <x v="0"/>
    <m/>
    <x v="0"/>
    <x v="482"/>
    <x v="0"/>
    <x v="0"/>
    <x v="368"/>
    <d v="2022-12-17T00:00:00"/>
    <x v="606"/>
    <x v="0"/>
  </r>
  <r>
    <s v="1b26c1e0-e554-4765-be2d-9ec2c0138977"/>
    <x v="579"/>
    <x v="1"/>
    <x v="0"/>
    <x v="0"/>
    <x v="0"/>
    <m/>
    <x v="0"/>
    <x v="482"/>
    <x v="0"/>
    <x v="0"/>
    <x v="368"/>
    <d v="2022-12-17T00:00:00"/>
    <x v="606"/>
    <x v="0"/>
  </r>
  <r>
    <s v="f36a046d-c535-4f81-84b7-e25867628a20"/>
    <x v="580"/>
    <x v="0"/>
    <x v="0"/>
    <x v="0"/>
    <x v="0"/>
    <m/>
    <x v="0"/>
    <x v="482"/>
    <x v="0"/>
    <x v="0"/>
    <x v="368"/>
    <d v="2022-12-17T00:00:00"/>
    <x v="606"/>
    <x v="0"/>
  </r>
  <r>
    <s v="cc22f77c-8347-4781-9137-340de4b1c520"/>
    <x v="581"/>
    <x v="1"/>
    <x v="0"/>
    <x v="0"/>
    <x v="0"/>
    <m/>
    <x v="0"/>
    <x v="482"/>
    <x v="0"/>
    <x v="0"/>
    <x v="368"/>
    <d v="2022-12-17T00:00:00"/>
    <x v="606"/>
    <x v="0"/>
  </r>
  <r>
    <s v="dd081f54-e8da-4187-a99d-e2d845d6b8ba"/>
    <x v="582"/>
    <x v="1"/>
    <x v="0"/>
    <x v="0"/>
    <x v="0"/>
    <m/>
    <x v="0"/>
    <x v="482"/>
    <x v="0"/>
    <x v="0"/>
    <x v="368"/>
    <d v="2022-12-17T00:00:00"/>
    <x v="606"/>
    <x v="0"/>
  </r>
  <r>
    <s v="198b4f09-01a8-4a70-b355-198030e3d656"/>
    <x v="583"/>
    <x v="2"/>
    <x v="0"/>
    <x v="0"/>
    <x v="0"/>
    <m/>
    <x v="0"/>
    <x v="482"/>
    <x v="0"/>
    <x v="0"/>
    <x v="368"/>
    <d v="2022-12-17T00:00:00"/>
    <x v="606"/>
    <x v="0"/>
  </r>
  <r>
    <s v="800e3ab0-3cc1-427c-ac37-ea4da8aa2e77"/>
    <x v="584"/>
    <x v="0"/>
    <x v="0"/>
    <x v="0"/>
    <x v="0"/>
    <m/>
    <x v="0"/>
    <x v="482"/>
    <x v="0"/>
    <x v="0"/>
    <x v="368"/>
    <d v="2022-12-17T00:00:00"/>
    <x v="606"/>
    <x v="0"/>
  </r>
  <r>
    <s v="d4763c21-fa99-49ac-8216-5869a1b07faa"/>
    <x v="585"/>
    <x v="1"/>
    <x v="0"/>
    <x v="0"/>
    <x v="0"/>
    <m/>
    <x v="0"/>
    <x v="482"/>
    <x v="0"/>
    <x v="0"/>
    <x v="368"/>
    <d v="2022-12-17T00:00:00"/>
    <x v="606"/>
    <x v="0"/>
  </r>
  <r>
    <s v="f829b384-7002-4a0c-9ad6-33b288a29b5e"/>
    <x v="291"/>
    <x v="0"/>
    <x v="0"/>
    <x v="0"/>
    <x v="0"/>
    <m/>
    <x v="0"/>
    <x v="482"/>
    <x v="0"/>
    <x v="0"/>
    <x v="368"/>
    <d v="2022-12-17T00:00:00"/>
    <x v="606"/>
    <x v="0"/>
  </r>
  <r>
    <s v="6cff9dc8-6b02-4978-9811-371ce2f9caf8"/>
    <x v="586"/>
    <x v="0"/>
    <x v="0"/>
    <x v="0"/>
    <x v="0"/>
    <m/>
    <x v="0"/>
    <x v="482"/>
    <x v="0"/>
    <x v="0"/>
    <x v="368"/>
    <d v="2022-12-17T00:00:00"/>
    <x v="606"/>
    <x v="0"/>
  </r>
  <r>
    <s v="e23c66b9-6fc4-4cb4-a594-9f604a0123bc"/>
    <x v="587"/>
    <x v="0"/>
    <x v="0"/>
    <x v="0"/>
    <x v="0"/>
    <m/>
    <x v="0"/>
    <x v="482"/>
    <x v="0"/>
    <x v="0"/>
    <x v="368"/>
    <d v="2022-12-17T00:00:00"/>
    <x v="606"/>
    <x v="0"/>
  </r>
  <r>
    <s v="8764ce67-fde9-4308-8404-1f224897bc5b"/>
    <x v="588"/>
    <x v="2"/>
    <x v="0"/>
    <x v="0"/>
    <x v="0"/>
    <m/>
    <x v="0"/>
    <x v="482"/>
    <x v="0"/>
    <x v="0"/>
    <x v="368"/>
    <d v="2022-12-17T00:00:00"/>
    <x v="606"/>
    <x v="0"/>
  </r>
  <r>
    <s v="ce248d4a-45ec-4f2c-b052-9ef6e23d6d37"/>
    <x v="589"/>
    <x v="1"/>
    <x v="0"/>
    <x v="0"/>
    <x v="0"/>
    <m/>
    <x v="0"/>
    <x v="482"/>
    <x v="0"/>
    <x v="0"/>
    <x v="368"/>
    <d v="2022-12-17T00:00:00"/>
    <x v="606"/>
    <x v="0"/>
  </r>
  <r>
    <s v="ba9e3a8c-785e-4e93-95cd-754cf98dbe5b"/>
    <x v="590"/>
    <x v="1"/>
    <x v="0"/>
    <x v="0"/>
    <x v="0"/>
    <m/>
    <x v="0"/>
    <x v="482"/>
    <x v="0"/>
    <x v="0"/>
    <x v="368"/>
    <d v="2022-12-17T00:00:00"/>
    <x v="606"/>
    <x v="0"/>
  </r>
  <r>
    <s v="16a79060-f8b2-4274-9fed-972eab508647"/>
    <x v="591"/>
    <x v="2"/>
    <x v="0"/>
    <x v="0"/>
    <x v="0"/>
    <m/>
    <x v="0"/>
    <x v="482"/>
    <x v="0"/>
    <x v="0"/>
    <x v="368"/>
    <d v="2022-12-17T00:00:00"/>
    <x v="606"/>
    <x v="0"/>
  </r>
  <r>
    <s v="f52a75b4-d820-414d-8c98-aa215b0bdf55"/>
    <x v="592"/>
    <x v="0"/>
    <x v="0"/>
    <x v="0"/>
    <x v="0"/>
    <m/>
    <x v="0"/>
    <x v="482"/>
    <x v="0"/>
    <x v="0"/>
    <x v="368"/>
    <d v="2022-12-17T00:00:00"/>
    <x v="606"/>
    <x v="0"/>
  </r>
  <r>
    <s v="42fd970b-058c-4fc9-8d84-ab0e48cea237"/>
    <x v="593"/>
    <x v="0"/>
    <x v="0"/>
    <x v="0"/>
    <x v="0"/>
    <m/>
    <x v="0"/>
    <x v="482"/>
    <x v="0"/>
    <x v="0"/>
    <x v="368"/>
    <d v="2022-12-17T00:00:00"/>
    <x v="606"/>
    <x v="0"/>
  </r>
  <r>
    <s v="e4be93f4-4f6b-46ad-bbfc-cf17f1182e4b"/>
    <x v="594"/>
    <x v="0"/>
    <x v="0"/>
    <x v="0"/>
    <x v="0"/>
    <m/>
    <x v="0"/>
    <x v="482"/>
    <x v="0"/>
    <x v="0"/>
    <x v="368"/>
    <d v="2022-12-17T00:00:00"/>
    <x v="606"/>
    <x v="0"/>
  </r>
  <r>
    <s v="85bc233b-8f0d-4e85-86c4-67a2b0c25fa2"/>
    <x v="156"/>
    <x v="1"/>
    <x v="0"/>
    <x v="0"/>
    <x v="0"/>
    <m/>
    <x v="0"/>
    <x v="482"/>
    <x v="0"/>
    <x v="0"/>
    <x v="368"/>
    <d v="2022-12-17T00:00:00"/>
    <x v="606"/>
    <x v="0"/>
  </r>
  <r>
    <s v="9995e346-afeb-43d7-8afd-272adfd903c0"/>
    <x v="595"/>
    <x v="0"/>
    <x v="0"/>
    <x v="0"/>
    <x v="0"/>
    <m/>
    <x v="0"/>
    <x v="482"/>
    <x v="0"/>
    <x v="0"/>
    <x v="368"/>
    <d v="2022-12-17T00:00:00"/>
    <x v="606"/>
    <x v="0"/>
  </r>
  <r>
    <s v="f0662983-f5d5-4cc0-8003-b15d951ebe52"/>
    <x v="596"/>
    <x v="2"/>
    <x v="0"/>
    <x v="0"/>
    <x v="0"/>
    <m/>
    <x v="0"/>
    <x v="482"/>
    <x v="0"/>
    <x v="0"/>
    <x v="368"/>
    <d v="2022-12-17T00:00:00"/>
    <x v="606"/>
    <x v="0"/>
  </r>
  <r>
    <s v="ec7d949b-1cec-4ce6-9bd7-6538147ba662"/>
    <x v="597"/>
    <x v="1"/>
    <x v="0"/>
    <x v="0"/>
    <x v="0"/>
    <m/>
    <x v="0"/>
    <x v="482"/>
    <x v="0"/>
    <x v="0"/>
    <x v="368"/>
    <d v="2022-12-17T00:00:00"/>
    <x v="606"/>
    <x v="0"/>
  </r>
  <r>
    <s v="7a324b4c-c98f-438f-ad9a-21179d1aa0d6"/>
    <x v="598"/>
    <x v="1"/>
    <x v="0"/>
    <x v="0"/>
    <x v="0"/>
    <m/>
    <x v="0"/>
    <x v="482"/>
    <x v="0"/>
    <x v="0"/>
    <x v="368"/>
    <d v="2022-12-17T00:00:00"/>
    <x v="606"/>
    <x v="0"/>
  </r>
  <r>
    <s v="7c005a0e-019f-4b7e-b9e7-bacbc4e3db25"/>
    <x v="599"/>
    <x v="2"/>
    <x v="0"/>
    <x v="0"/>
    <x v="0"/>
    <m/>
    <x v="0"/>
    <x v="482"/>
    <x v="0"/>
    <x v="0"/>
    <x v="368"/>
    <d v="2022-12-17T00:00:00"/>
    <x v="606"/>
    <x v="0"/>
  </r>
  <r>
    <s v="fd1dda22-684f-4d65-bd38-d0c91942cfad"/>
    <x v="600"/>
    <x v="0"/>
    <x v="0"/>
    <x v="0"/>
    <x v="0"/>
    <m/>
    <x v="0"/>
    <x v="482"/>
    <x v="0"/>
    <x v="0"/>
    <x v="368"/>
    <d v="2022-12-17T00:00:00"/>
    <x v="606"/>
    <x v="0"/>
  </r>
  <r>
    <s v="db6ebced-a066-45aa-86da-30d7584c25eb"/>
    <x v="601"/>
    <x v="1"/>
    <x v="0"/>
    <x v="0"/>
    <x v="0"/>
    <m/>
    <x v="0"/>
    <x v="482"/>
    <x v="0"/>
    <x v="0"/>
    <x v="368"/>
    <d v="2022-12-17T00:00:00"/>
    <x v="606"/>
    <x v="0"/>
  </r>
  <r>
    <s v="341f03da-2516-4005-9b14-35668901de7b"/>
    <x v="602"/>
    <x v="0"/>
    <x v="0"/>
    <x v="0"/>
    <x v="0"/>
    <m/>
    <x v="0"/>
    <x v="482"/>
    <x v="0"/>
    <x v="0"/>
    <x v="368"/>
    <d v="2022-12-17T00:00:00"/>
    <x v="606"/>
    <x v="0"/>
  </r>
  <r>
    <s v="1cca0dfd-013c-4f14-8373-9ec97c6b2dd3"/>
    <x v="15"/>
    <x v="0"/>
    <x v="0"/>
    <x v="0"/>
    <x v="0"/>
    <m/>
    <x v="0"/>
    <x v="482"/>
    <x v="0"/>
    <x v="0"/>
    <x v="368"/>
    <d v="2022-12-17T00:00:00"/>
    <x v="606"/>
    <x v="0"/>
  </r>
  <r>
    <s v="be22bfbf-a469-4b38-b7bb-5781d932bfdb"/>
    <x v="603"/>
    <x v="2"/>
    <x v="0"/>
    <x v="0"/>
    <x v="0"/>
    <m/>
    <x v="0"/>
    <x v="482"/>
    <x v="0"/>
    <x v="0"/>
    <x v="368"/>
    <d v="2022-12-17T00:00:00"/>
    <x v="606"/>
    <x v="0"/>
  </r>
  <r>
    <s v="7b469e8e-b8ec-422d-901a-1328616e98db"/>
    <x v="604"/>
    <x v="0"/>
    <x v="0"/>
    <x v="0"/>
    <x v="0"/>
    <m/>
    <x v="0"/>
    <x v="482"/>
    <x v="0"/>
    <x v="0"/>
    <x v="368"/>
    <d v="2022-12-17T00:00:00"/>
    <x v="606"/>
    <x v="0"/>
  </r>
  <r>
    <s v="b3ae838f-7302-48cd-8706-f4134c1168ce"/>
    <x v="605"/>
    <x v="1"/>
    <x v="0"/>
    <x v="0"/>
    <x v="0"/>
    <m/>
    <x v="0"/>
    <x v="482"/>
    <x v="0"/>
    <x v="0"/>
    <x v="368"/>
    <d v="2022-12-17T00:00:00"/>
    <x v="606"/>
    <x v="0"/>
  </r>
  <r>
    <s v="fc6834f5-bbaf-40e1-905e-ccc975af594a"/>
    <x v="606"/>
    <x v="0"/>
    <x v="0"/>
    <x v="0"/>
    <x v="0"/>
    <m/>
    <x v="0"/>
    <x v="482"/>
    <x v="0"/>
    <x v="0"/>
    <x v="368"/>
    <d v="2022-12-17T00:00:00"/>
    <x v="606"/>
    <x v="0"/>
  </r>
  <r>
    <s v="1e4a3950-953f-4831-8d80-11af1c35d6f1"/>
    <x v="607"/>
    <x v="0"/>
    <x v="0"/>
    <x v="0"/>
    <x v="0"/>
    <m/>
    <x v="0"/>
    <x v="482"/>
    <x v="0"/>
    <x v="0"/>
    <x v="368"/>
    <d v="2022-12-17T00:00:00"/>
    <x v="606"/>
    <x v="0"/>
  </r>
  <r>
    <s v="143a4a00-505e-4ddc-a74c-4b3d9fd11553"/>
    <x v="608"/>
    <x v="1"/>
    <x v="0"/>
    <x v="0"/>
    <x v="0"/>
    <m/>
    <x v="0"/>
    <x v="482"/>
    <x v="0"/>
    <x v="0"/>
    <x v="368"/>
    <d v="2022-12-17T00:00:00"/>
    <x v="606"/>
    <x v="0"/>
  </r>
  <r>
    <s v="51af19ec-92f6-4870-ad98-1e9da1384f50"/>
    <x v="609"/>
    <x v="0"/>
    <x v="0"/>
    <x v="0"/>
    <x v="0"/>
    <m/>
    <x v="0"/>
    <x v="482"/>
    <x v="0"/>
    <x v="0"/>
    <x v="368"/>
    <d v="2022-12-17T00:00:00"/>
    <x v="606"/>
    <x v="0"/>
  </r>
  <r>
    <s v="1f65305f-c3fa-44e7-9bb8-764374e15f58"/>
    <x v="610"/>
    <x v="2"/>
    <x v="0"/>
    <x v="0"/>
    <x v="0"/>
    <m/>
    <x v="0"/>
    <x v="483"/>
    <x v="0"/>
    <x v="0"/>
    <x v="369"/>
    <d v="2022-12-17T00:00:00"/>
    <x v="606"/>
    <x v="0"/>
  </r>
  <r>
    <s v="215c1b1c-692a-4da8-a7e0-5f30b4c8c214"/>
    <x v="611"/>
    <x v="1"/>
    <x v="0"/>
    <x v="0"/>
    <x v="0"/>
    <m/>
    <x v="0"/>
    <x v="483"/>
    <x v="0"/>
    <x v="0"/>
    <x v="369"/>
    <d v="2022-12-17T00:00:00"/>
    <x v="606"/>
    <x v="0"/>
  </r>
  <r>
    <s v="0e5c859c-95eb-4727-9d14-e89c5bd4643e"/>
    <x v="612"/>
    <x v="2"/>
    <x v="0"/>
    <x v="0"/>
    <x v="0"/>
    <m/>
    <x v="0"/>
    <x v="483"/>
    <x v="0"/>
    <x v="0"/>
    <x v="369"/>
    <d v="2022-12-17T00:00:00"/>
    <x v="606"/>
    <x v="0"/>
  </r>
  <r>
    <s v="7296949e-8591-40d7-b875-c662318ba82b"/>
    <x v="613"/>
    <x v="0"/>
    <x v="0"/>
    <x v="0"/>
    <x v="0"/>
    <m/>
    <x v="0"/>
    <x v="483"/>
    <x v="0"/>
    <x v="0"/>
    <x v="369"/>
    <d v="2022-12-17T00:00:00"/>
    <x v="606"/>
    <x v="0"/>
  </r>
  <r>
    <s v="c8fd5581-2b4a-49e8-97f3-c83f45b0bcfd"/>
    <x v="277"/>
    <x v="0"/>
    <x v="0"/>
    <x v="0"/>
    <x v="0"/>
    <m/>
    <x v="0"/>
    <x v="483"/>
    <x v="0"/>
    <x v="0"/>
    <x v="369"/>
    <d v="2022-12-17T00:00:00"/>
    <x v="606"/>
    <x v="0"/>
  </r>
  <r>
    <s v="e7ceb3a0-0405-4b59-82d9-2cfa772f20e6"/>
    <x v="614"/>
    <x v="2"/>
    <x v="0"/>
    <x v="0"/>
    <x v="0"/>
    <m/>
    <x v="0"/>
    <x v="483"/>
    <x v="0"/>
    <x v="0"/>
    <x v="369"/>
    <d v="2022-12-17T00:00:00"/>
    <x v="606"/>
    <x v="0"/>
  </r>
  <r>
    <s v="ff2e9338-caf5-4ddb-ad94-7c3512975bf4"/>
    <x v="615"/>
    <x v="0"/>
    <x v="0"/>
    <x v="0"/>
    <x v="0"/>
    <m/>
    <x v="0"/>
    <x v="483"/>
    <x v="0"/>
    <x v="0"/>
    <x v="369"/>
    <d v="2022-12-17T00:00:00"/>
    <x v="606"/>
    <x v="0"/>
  </r>
  <r>
    <s v="f6dea95e-1e13-497d-a690-1a13a480985e"/>
    <x v="616"/>
    <x v="1"/>
    <x v="0"/>
    <x v="0"/>
    <x v="0"/>
    <m/>
    <x v="0"/>
    <x v="483"/>
    <x v="0"/>
    <x v="0"/>
    <x v="369"/>
    <d v="2022-12-17T00:00:00"/>
    <x v="606"/>
    <x v="0"/>
  </r>
  <r>
    <s v="fa44c1bc-ab9e-4bf3-bd97-d068c2e53f55"/>
    <x v="617"/>
    <x v="0"/>
    <x v="0"/>
    <x v="0"/>
    <x v="0"/>
    <m/>
    <x v="0"/>
    <x v="483"/>
    <x v="0"/>
    <x v="0"/>
    <x v="369"/>
    <d v="2022-12-17T00:00:00"/>
    <x v="606"/>
    <x v="0"/>
  </r>
  <r>
    <s v="e3cb56f2-73b6-4ea5-a995-b6ab489b68a1"/>
    <x v="618"/>
    <x v="0"/>
    <x v="0"/>
    <x v="0"/>
    <x v="0"/>
    <m/>
    <x v="0"/>
    <x v="483"/>
    <x v="0"/>
    <x v="0"/>
    <x v="369"/>
    <d v="2022-12-17T00:00:00"/>
    <x v="606"/>
    <x v="0"/>
  </r>
  <r>
    <s v="9be63b18-34c6-4ea7-b4c6-1cde149567a3"/>
    <x v="619"/>
    <x v="1"/>
    <x v="0"/>
    <x v="0"/>
    <x v="0"/>
    <m/>
    <x v="0"/>
    <x v="483"/>
    <x v="0"/>
    <x v="0"/>
    <x v="369"/>
    <d v="2022-12-17T00:00:00"/>
    <x v="606"/>
    <x v="0"/>
  </r>
  <r>
    <s v="f471acc1-9010-43ea-b8f3-c40eb2cac854"/>
    <x v="155"/>
    <x v="2"/>
    <x v="0"/>
    <x v="0"/>
    <x v="0"/>
    <m/>
    <x v="0"/>
    <x v="483"/>
    <x v="0"/>
    <x v="0"/>
    <x v="369"/>
    <d v="2022-12-17T00:00:00"/>
    <x v="606"/>
    <x v="0"/>
  </r>
  <r>
    <s v="279afeb8-b9bc-44ed-a65e-1042f1af9cc6"/>
    <x v="620"/>
    <x v="2"/>
    <x v="0"/>
    <x v="0"/>
    <x v="0"/>
    <m/>
    <x v="0"/>
    <x v="483"/>
    <x v="0"/>
    <x v="0"/>
    <x v="369"/>
    <d v="2022-12-17T00:00:00"/>
    <x v="606"/>
    <x v="0"/>
  </r>
  <r>
    <s v="1e0e38a3-25de-495f-8075-22e12cd24e47"/>
    <x v="621"/>
    <x v="1"/>
    <x v="0"/>
    <x v="0"/>
    <x v="0"/>
    <m/>
    <x v="0"/>
    <x v="483"/>
    <x v="0"/>
    <x v="0"/>
    <x v="369"/>
    <d v="2022-12-17T00:00:00"/>
    <x v="606"/>
    <x v="0"/>
  </r>
  <r>
    <s v="8c3ca6b7-7d5f-475e-b649-a0e16de2fa01"/>
    <x v="622"/>
    <x v="0"/>
    <x v="0"/>
    <x v="0"/>
    <x v="0"/>
    <m/>
    <x v="0"/>
    <x v="483"/>
    <x v="0"/>
    <x v="0"/>
    <x v="369"/>
    <d v="2022-12-17T00:00:00"/>
    <x v="606"/>
    <x v="0"/>
  </r>
  <r>
    <s v="07e9b989-d9cf-4f69-a1ca-a8e71d754a68"/>
    <x v="623"/>
    <x v="1"/>
    <x v="0"/>
    <x v="0"/>
    <x v="0"/>
    <m/>
    <x v="0"/>
    <x v="483"/>
    <x v="0"/>
    <x v="0"/>
    <x v="369"/>
    <d v="2022-12-17T00:00:00"/>
    <x v="606"/>
    <x v="0"/>
  </r>
  <r>
    <s v="c29c4018-1f74-47eb-b33b-c3f4528629cb"/>
    <x v="624"/>
    <x v="0"/>
    <x v="0"/>
    <x v="0"/>
    <x v="0"/>
    <m/>
    <x v="0"/>
    <x v="483"/>
    <x v="0"/>
    <x v="0"/>
    <x v="369"/>
    <d v="2022-12-17T00:00:00"/>
    <x v="606"/>
    <x v="0"/>
  </r>
  <r>
    <s v="770751f0-a8da-4802-9cc2-1f89f1d14d77"/>
    <x v="625"/>
    <x v="0"/>
    <x v="0"/>
    <x v="0"/>
    <x v="0"/>
    <m/>
    <x v="0"/>
    <x v="483"/>
    <x v="0"/>
    <x v="0"/>
    <x v="369"/>
    <d v="2022-12-17T00:00:00"/>
    <x v="606"/>
    <x v="0"/>
  </r>
  <r>
    <s v="cdb8b107-8215-4e3a-a4d0-d20c94648356"/>
    <x v="626"/>
    <x v="1"/>
    <x v="0"/>
    <x v="0"/>
    <x v="0"/>
    <m/>
    <x v="0"/>
    <x v="483"/>
    <x v="0"/>
    <x v="0"/>
    <x v="369"/>
    <d v="2022-12-17T00:00:00"/>
    <x v="606"/>
    <x v="0"/>
  </r>
  <r>
    <s v="58007e07-751c-4911-a721-c31ad8556a08"/>
    <x v="627"/>
    <x v="0"/>
    <x v="0"/>
    <x v="0"/>
    <x v="0"/>
    <m/>
    <x v="0"/>
    <x v="483"/>
    <x v="0"/>
    <x v="0"/>
    <x v="369"/>
    <d v="2022-12-17T00:00:00"/>
    <x v="606"/>
    <x v="0"/>
  </r>
  <r>
    <s v="8e0621c1-dc3c-4726-8726-c13cb3f9647f"/>
    <x v="628"/>
    <x v="1"/>
    <x v="0"/>
    <x v="0"/>
    <x v="0"/>
    <m/>
    <x v="0"/>
    <x v="483"/>
    <x v="0"/>
    <x v="0"/>
    <x v="369"/>
    <d v="2022-12-17T00:00:00"/>
    <x v="606"/>
    <x v="0"/>
  </r>
  <r>
    <s v="d3352ac9-f963-4c1b-ab4f-b08ae6da3aaa"/>
    <x v="629"/>
    <x v="0"/>
    <x v="0"/>
    <x v="0"/>
    <x v="0"/>
    <m/>
    <x v="0"/>
    <x v="483"/>
    <x v="0"/>
    <x v="0"/>
    <x v="369"/>
    <d v="2022-12-17T00:00:00"/>
    <x v="606"/>
    <x v="0"/>
  </r>
  <r>
    <s v="5ce16ca4-af85-431b-9201-fe859b2a8279"/>
    <x v="630"/>
    <x v="0"/>
    <x v="0"/>
    <x v="0"/>
    <x v="0"/>
    <m/>
    <x v="0"/>
    <x v="483"/>
    <x v="0"/>
    <x v="0"/>
    <x v="369"/>
    <d v="2022-12-17T00:00:00"/>
    <x v="606"/>
    <x v="0"/>
  </r>
  <r>
    <s v="c75a03e0-f098-4265-88ed-3aa26c16157b"/>
    <x v="631"/>
    <x v="1"/>
    <x v="0"/>
    <x v="0"/>
    <x v="0"/>
    <m/>
    <x v="0"/>
    <x v="483"/>
    <x v="0"/>
    <x v="0"/>
    <x v="369"/>
    <d v="2022-12-17T00:00:00"/>
    <x v="606"/>
    <x v="0"/>
  </r>
  <r>
    <s v="0f416208-e54a-444c-9b10-a700d60bb01e"/>
    <x v="632"/>
    <x v="1"/>
    <x v="0"/>
    <x v="0"/>
    <x v="0"/>
    <m/>
    <x v="0"/>
    <x v="483"/>
    <x v="0"/>
    <x v="0"/>
    <x v="369"/>
    <d v="2022-12-17T00:00:00"/>
    <x v="606"/>
    <x v="0"/>
  </r>
  <r>
    <s v="ac82f8c3-3c85-4dc9-a152-977613be1bf0"/>
    <x v="633"/>
    <x v="0"/>
    <x v="0"/>
    <x v="0"/>
    <x v="0"/>
    <m/>
    <x v="0"/>
    <x v="483"/>
    <x v="0"/>
    <x v="0"/>
    <x v="369"/>
    <d v="2022-12-17T00:00:00"/>
    <x v="606"/>
    <x v="0"/>
  </r>
  <r>
    <s v="cdb7f42a-9023-442c-a94b-805ecb747203"/>
    <x v="634"/>
    <x v="0"/>
    <x v="0"/>
    <x v="0"/>
    <x v="0"/>
    <m/>
    <x v="0"/>
    <x v="483"/>
    <x v="0"/>
    <x v="0"/>
    <x v="369"/>
    <d v="2022-12-17T00:00:00"/>
    <x v="606"/>
    <x v="0"/>
  </r>
  <r>
    <s v="f970f400-b6f8-4578-8591-42fc7e473266"/>
    <x v="635"/>
    <x v="2"/>
    <x v="0"/>
    <x v="0"/>
    <x v="0"/>
    <m/>
    <x v="0"/>
    <x v="483"/>
    <x v="0"/>
    <x v="0"/>
    <x v="369"/>
    <d v="2022-12-17T00:00:00"/>
    <x v="606"/>
    <x v="0"/>
  </r>
  <r>
    <s v="8b6e046c-b498-4b31-b971-df84ceacdab4"/>
    <x v="636"/>
    <x v="2"/>
    <x v="0"/>
    <x v="0"/>
    <x v="0"/>
    <m/>
    <x v="0"/>
    <x v="483"/>
    <x v="0"/>
    <x v="0"/>
    <x v="369"/>
    <d v="2022-12-17T00:00:00"/>
    <x v="606"/>
    <x v="0"/>
  </r>
  <r>
    <s v="9a98866e-24d8-4a5b-9aae-e08e8bc7c08f"/>
    <x v="637"/>
    <x v="2"/>
    <x v="0"/>
    <x v="0"/>
    <x v="0"/>
    <m/>
    <x v="0"/>
    <x v="483"/>
    <x v="0"/>
    <x v="0"/>
    <x v="369"/>
    <d v="2022-12-17T00:00:00"/>
    <x v="606"/>
    <x v="0"/>
  </r>
  <r>
    <s v="71ccb81c-8b66-4365-9746-89f34a037b2f"/>
    <x v="638"/>
    <x v="2"/>
    <x v="0"/>
    <x v="0"/>
    <x v="0"/>
    <m/>
    <x v="0"/>
    <x v="483"/>
    <x v="0"/>
    <x v="0"/>
    <x v="369"/>
    <d v="2022-12-17T00:00:00"/>
    <x v="606"/>
    <x v="0"/>
  </r>
  <r>
    <s v="cbfba78a-e170-44aa-b9ca-9b09ead999d8"/>
    <x v="639"/>
    <x v="1"/>
    <x v="0"/>
    <x v="0"/>
    <x v="0"/>
    <m/>
    <x v="0"/>
    <x v="483"/>
    <x v="0"/>
    <x v="0"/>
    <x v="369"/>
    <d v="2022-12-17T00:00:00"/>
    <x v="606"/>
    <x v="0"/>
  </r>
  <r>
    <s v="f3f18d93-c746-461a-b3cd-4dbb41fc9ac2"/>
    <x v="640"/>
    <x v="0"/>
    <x v="0"/>
    <x v="0"/>
    <x v="0"/>
    <m/>
    <x v="0"/>
    <x v="483"/>
    <x v="0"/>
    <x v="0"/>
    <x v="369"/>
    <d v="2022-12-17T00:00:00"/>
    <x v="606"/>
    <x v="0"/>
  </r>
  <r>
    <s v="2be82140-c1e9-48a7-8521-eea27efd7d17"/>
    <x v="239"/>
    <x v="2"/>
    <x v="0"/>
    <x v="0"/>
    <x v="0"/>
    <m/>
    <x v="0"/>
    <x v="483"/>
    <x v="0"/>
    <x v="0"/>
    <x v="369"/>
    <d v="2022-12-17T00:00:00"/>
    <x v="606"/>
    <x v="0"/>
  </r>
  <r>
    <s v="b8896785-74db-4c98-9dfe-17f5d8ca426c"/>
    <x v="641"/>
    <x v="0"/>
    <x v="0"/>
    <x v="0"/>
    <x v="0"/>
    <m/>
    <x v="0"/>
    <x v="483"/>
    <x v="0"/>
    <x v="0"/>
    <x v="369"/>
    <d v="2022-12-17T00:00:00"/>
    <x v="606"/>
    <x v="0"/>
  </r>
  <r>
    <s v="47a4e976-04ce-461b-bf90-f8be156f52fe"/>
    <x v="642"/>
    <x v="0"/>
    <x v="0"/>
    <x v="0"/>
    <x v="0"/>
    <m/>
    <x v="0"/>
    <x v="483"/>
    <x v="0"/>
    <x v="0"/>
    <x v="369"/>
    <d v="2022-12-17T00:00:00"/>
    <x v="606"/>
    <x v="0"/>
  </r>
  <r>
    <s v="6cabbd5f-cac2-4942-9677-29212eabe8cc"/>
    <x v="273"/>
    <x v="2"/>
    <x v="0"/>
    <x v="0"/>
    <x v="0"/>
    <m/>
    <x v="0"/>
    <x v="483"/>
    <x v="0"/>
    <x v="0"/>
    <x v="369"/>
    <d v="2022-12-17T00:00:00"/>
    <x v="606"/>
    <x v="0"/>
  </r>
  <r>
    <s v="ea33a9f4-0253-48dd-a760-ce0aef7d78e6"/>
    <x v="643"/>
    <x v="1"/>
    <x v="0"/>
    <x v="0"/>
    <x v="0"/>
    <m/>
    <x v="0"/>
    <x v="483"/>
    <x v="0"/>
    <x v="0"/>
    <x v="369"/>
    <d v="2022-12-17T00:00:00"/>
    <x v="606"/>
    <x v="0"/>
  </r>
  <r>
    <s v="dee39352-0b4a-4455-b19f-b7f045734d26"/>
    <x v="644"/>
    <x v="0"/>
    <x v="0"/>
    <x v="0"/>
    <x v="0"/>
    <m/>
    <x v="0"/>
    <x v="483"/>
    <x v="0"/>
    <x v="0"/>
    <x v="369"/>
    <d v="2022-12-17T00:00:00"/>
    <x v="606"/>
    <x v="0"/>
  </r>
  <r>
    <s v="2df9c98b-8200-4705-b56c-c134a797f19e"/>
    <x v="645"/>
    <x v="1"/>
    <x v="0"/>
    <x v="0"/>
    <x v="0"/>
    <m/>
    <x v="0"/>
    <x v="483"/>
    <x v="0"/>
    <x v="0"/>
    <x v="369"/>
    <d v="2022-12-17T00:00:00"/>
    <x v="606"/>
    <x v="0"/>
  </r>
  <r>
    <s v="90e6aa78-b759-4e6d-90b5-202be130ec99"/>
    <x v="646"/>
    <x v="1"/>
    <x v="0"/>
    <x v="0"/>
    <x v="0"/>
    <m/>
    <x v="0"/>
    <x v="484"/>
    <x v="0"/>
    <x v="0"/>
    <x v="370"/>
    <d v="2022-12-17T00:00:00"/>
    <x v="606"/>
    <x v="0"/>
  </r>
  <r>
    <s v="e26ab038-8e78-4307-98af-ce771fded0b3"/>
    <x v="647"/>
    <x v="2"/>
    <x v="0"/>
    <x v="0"/>
    <x v="0"/>
    <m/>
    <x v="0"/>
    <x v="484"/>
    <x v="0"/>
    <x v="0"/>
    <x v="370"/>
    <d v="2022-12-17T00:00:00"/>
    <x v="606"/>
    <x v="0"/>
  </r>
  <r>
    <s v="1f7e8926-a7eb-4d22-ad41-58012def30c2"/>
    <x v="648"/>
    <x v="0"/>
    <x v="0"/>
    <x v="0"/>
    <x v="0"/>
    <m/>
    <x v="0"/>
    <x v="484"/>
    <x v="0"/>
    <x v="0"/>
    <x v="370"/>
    <d v="2022-12-17T00:00:00"/>
    <x v="606"/>
    <x v="0"/>
  </r>
  <r>
    <s v="94c203e6-6de7-4d07-910c-225ffee4a9b2"/>
    <x v="649"/>
    <x v="0"/>
    <x v="0"/>
    <x v="0"/>
    <x v="0"/>
    <m/>
    <x v="0"/>
    <x v="484"/>
    <x v="0"/>
    <x v="0"/>
    <x v="370"/>
    <d v="2022-12-17T00:00:00"/>
    <x v="606"/>
    <x v="0"/>
  </r>
  <r>
    <s v="4d3c8518-5b18-4ac7-a7fe-3a6b103d3f25"/>
    <x v="650"/>
    <x v="2"/>
    <x v="0"/>
    <x v="0"/>
    <x v="0"/>
    <m/>
    <x v="0"/>
    <x v="484"/>
    <x v="0"/>
    <x v="0"/>
    <x v="370"/>
    <d v="2022-12-17T00:00:00"/>
    <x v="606"/>
    <x v="0"/>
  </r>
  <r>
    <s v="7fa73944-be40-4b08-bb39-9969248fa153"/>
    <x v="651"/>
    <x v="1"/>
    <x v="0"/>
    <x v="0"/>
    <x v="0"/>
    <m/>
    <x v="0"/>
    <x v="484"/>
    <x v="0"/>
    <x v="0"/>
    <x v="370"/>
    <d v="2022-12-17T00:00:00"/>
    <x v="606"/>
    <x v="0"/>
  </r>
  <r>
    <s v="aa49f25e-877b-4021-bae3-8e51a4e19cba"/>
    <x v="652"/>
    <x v="2"/>
    <x v="0"/>
    <x v="0"/>
    <x v="0"/>
    <m/>
    <x v="0"/>
    <x v="484"/>
    <x v="0"/>
    <x v="0"/>
    <x v="370"/>
    <d v="2022-12-17T00:00:00"/>
    <x v="606"/>
    <x v="0"/>
  </r>
  <r>
    <s v="80977d76-4a41-4c4d-b557-45f7d7047f7a"/>
    <x v="653"/>
    <x v="0"/>
    <x v="0"/>
    <x v="0"/>
    <x v="0"/>
    <m/>
    <x v="0"/>
    <x v="484"/>
    <x v="0"/>
    <x v="0"/>
    <x v="370"/>
    <d v="2022-12-17T00:00:00"/>
    <x v="606"/>
    <x v="0"/>
  </r>
  <r>
    <s v="ac7efb8f-5f09-4a14-a03b-3b1bb9000642"/>
    <x v="654"/>
    <x v="2"/>
    <x v="0"/>
    <x v="0"/>
    <x v="0"/>
    <m/>
    <x v="0"/>
    <x v="484"/>
    <x v="0"/>
    <x v="0"/>
    <x v="370"/>
    <d v="2022-12-17T00:00:00"/>
    <x v="606"/>
    <x v="0"/>
  </r>
  <r>
    <s v="a9f0f90d-27e0-4b0c-90ee-c9343e8168b0"/>
    <x v="655"/>
    <x v="2"/>
    <x v="0"/>
    <x v="0"/>
    <x v="0"/>
    <m/>
    <x v="0"/>
    <x v="484"/>
    <x v="0"/>
    <x v="0"/>
    <x v="370"/>
    <d v="2022-12-17T00:00:00"/>
    <x v="606"/>
    <x v="0"/>
  </r>
  <r>
    <s v="59655c13-5997-4e19-87ac-400a480d95a8"/>
    <x v="656"/>
    <x v="1"/>
    <x v="0"/>
    <x v="0"/>
    <x v="0"/>
    <m/>
    <x v="0"/>
    <x v="484"/>
    <x v="0"/>
    <x v="0"/>
    <x v="370"/>
    <d v="2022-12-17T00:00:00"/>
    <x v="606"/>
    <x v="0"/>
  </r>
  <r>
    <s v="f1590944-20dd-4a06-a445-79220a3183e0"/>
    <x v="657"/>
    <x v="2"/>
    <x v="0"/>
    <x v="0"/>
    <x v="0"/>
    <m/>
    <x v="0"/>
    <x v="484"/>
    <x v="0"/>
    <x v="0"/>
    <x v="370"/>
    <d v="2022-12-17T00:00:00"/>
    <x v="606"/>
    <x v="0"/>
  </r>
  <r>
    <s v="1a876a68-ad14-49c5-bda6-f7854362ba45"/>
    <x v="658"/>
    <x v="0"/>
    <x v="0"/>
    <x v="0"/>
    <x v="0"/>
    <m/>
    <x v="0"/>
    <x v="484"/>
    <x v="0"/>
    <x v="0"/>
    <x v="370"/>
    <d v="2022-12-17T00:00:00"/>
    <x v="606"/>
    <x v="0"/>
  </r>
  <r>
    <s v="aad85c98-ea2e-474d-91bb-e3725c2b0103"/>
    <x v="659"/>
    <x v="0"/>
    <x v="0"/>
    <x v="0"/>
    <x v="0"/>
    <m/>
    <x v="0"/>
    <x v="484"/>
    <x v="0"/>
    <x v="0"/>
    <x v="370"/>
    <d v="2022-12-17T00:00:00"/>
    <x v="606"/>
    <x v="0"/>
  </r>
  <r>
    <s v="464d9966-01da-4478-b193-183b38fd1574"/>
    <x v="660"/>
    <x v="0"/>
    <x v="0"/>
    <x v="0"/>
    <x v="0"/>
    <m/>
    <x v="0"/>
    <x v="484"/>
    <x v="0"/>
    <x v="0"/>
    <x v="370"/>
    <d v="2022-12-17T00:00:00"/>
    <x v="606"/>
    <x v="0"/>
  </r>
  <r>
    <s v="40f18b09-3415-4c72-97c6-09bcd5f92920"/>
    <x v="661"/>
    <x v="0"/>
    <x v="0"/>
    <x v="0"/>
    <x v="0"/>
    <m/>
    <x v="0"/>
    <x v="484"/>
    <x v="0"/>
    <x v="0"/>
    <x v="370"/>
    <d v="2022-12-17T00:00:00"/>
    <x v="606"/>
    <x v="0"/>
  </r>
  <r>
    <s v="bb5e9ce4-f334-45e5-9f09-e5bfeb5ba2ec"/>
    <x v="662"/>
    <x v="1"/>
    <x v="0"/>
    <x v="0"/>
    <x v="0"/>
    <m/>
    <x v="0"/>
    <x v="484"/>
    <x v="0"/>
    <x v="0"/>
    <x v="370"/>
    <d v="2022-12-17T00:00:00"/>
    <x v="606"/>
    <x v="0"/>
  </r>
  <r>
    <s v="f6377203-8a4d-468e-bb99-4ff370e15ad7"/>
    <x v="663"/>
    <x v="2"/>
    <x v="0"/>
    <x v="0"/>
    <x v="0"/>
    <m/>
    <x v="0"/>
    <x v="484"/>
    <x v="0"/>
    <x v="0"/>
    <x v="370"/>
    <d v="2022-12-17T00:00:00"/>
    <x v="606"/>
    <x v="0"/>
  </r>
  <r>
    <s v="e0fdb8a1-87d6-4859-996b-f503066bfcc7"/>
    <x v="664"/>
    <x v="0"/>
    <x v="0"/>
    <x v="0"/>
    <x v="0"/>
    <m/>
    <x v="0"/>
    <x v="484"/>
    <x v="0"/>
    <x v="0"/>
    <x v="370"/>
    <d v="2022-12-17T00:00:00"/>
    <x v="606"/>
    <x v="0"/>
  </r>
  <r>
    <s v="1c33f3b0-5d04-415f-b323-2c4c83a2d59a"/>
    <x v="665"/>
    <x v="0"/>
    <x v="0"/>
    <x v="0"/>
    <x v="0"/>
    <m/>
    <x v="0"/>
    <x v="484"/>
    <x v="0"/>
    <x v="0"/>
    <x v="370"/>
    <d v="2022-12-17T00:00:00"/>
    <x v="606"/>
    <x v="0"/>
  </r>
  <r>
    <s v="606b0b23-d1a3-4fc2-a0a2-ef1c00a80aa6"/>
    <x v="666"/>
    <x v="0"/>
    <x v="0"/>
    <x v="0"/>
    <x v="0"/>
    <m/>
    <x v="0"/>
    <x v="484"/>
    <x v="0"/>
    <x v="0"/>
    <x v="370"/>
    <d v="2022-12-17T00:00:00"/>
    <x v="606"/>
    <x v="0"/>
  </r>
  <r>
    <s v="e79349bb-3a7a-440c-8a3e-c2761890d488"/>
    <x v="667"/>
    <x v="1"/>
    <x v="0"/>
    <x v="0"/>
    <x v="0"/>
    <m/>
    <x v="0"/>
    <x v="484"/>
    <x v="0"/>
    <x v="0"/>
    <x v="370"/>
    <d v="2022-12-17T00:00:00"/>
    <x v="606"/>
    <x v="0"/>
  </r>
  <r>
    <s v="9fbd0042-35f7-4428-9966-189e5fdf001f"/>
    <x v="668"/>
    <x v="1"/>
    <x v="0"/>
    <x v="0"/>
    <x v="0"/>
    <m/>
    <x v="0"/>
    <x v="484"/>
    <x v="0"/>
    <x v="0"/>
    <x v="370"/>
    <d v="2022-12-17T00:00:00"/>
    <x v="606"/>
    <x v="0"/>
  </r>
  <r>
    <s v="862e7ad4-d1c0-4567-a93c-c0c284497c15"/>
    <x v="669"/>
    <x v="2"/>
    <x v="0"/>
    <x v="0"/>
    <x v="0"/>
    <m/>
    <x v="0"/>
    <x v="484"/>
    <x v="0"/>
    <x v="0"/>
    <x v="370"/>
    <d v="2022-12-17T00:00:00"/>
    <x v="606"/>
    <x v="0"/>
  </r>
  <r>
    <s v="806c5469-74e3-45cd-bf80-f879fb9de84a"/>
    <x v="256"/>
    <x v="0"/>
    <x v="0"/>
    <x v="0"/>
    <x v="0"/>
    <m/>
    <x v="0"/>
    <x v="484"/>
    <x v="0"/>
    <x v="0"/>
    <x v="370"/>
    <d v="2022-12-17T00:00:00"/>
    <x v="606"/>
    <x v="0"/>
  </r>
  <r>
    <s v="64ae41b6-bff8-4e7c-b317-947ac06dd5a8"/>
    <x v="670"/>
    <x v="0"/>
    <x v="0"/>
    <x v="0"/>
    <x v="0"/>
    <m/>
    <x v="0"/>
    <x v="484"/>
    <x v="0"/>
    <x v="0"/>
    <x v="370"/>
    <d v="2022-12-17T00:00:00"/>
    <x v="606"/>
    <x v="0"/>
  </r>
  <r>
    <s v="5a505153-9b46-4818-966f-1c901038e2ce"/>
    <x v="671"/>
    <x v="0"/>
    <x v="0"/>
    <x v="0"/>
    <x v="0"/>
    <m/>
    <x v="0"/>
    <x v="484"/>
    <x v="0"/>
    <x v="0"/>
    <x v="370"/>
    <d v="2022-12-17T00:00:00"/>
    <x v="606"/>
    <x v="0"/>
  </r>
  <r>
    <s v="038b176a-70fc-414f-ac23-888b275855bb"/>
    <x v="672"/>
    <x v="2"/>
    <x v="0"/>
    <x v="0"/>
    <x v="0"/>
    <m/>
    <x v="0"/>
    <x v="484"/>
    <x v="0"/>
    <x v="0"/>
    <x v="370"/>
    <d v="2022-12-17T00:00:00"/>
    <x v="606"/>
    <x v="0"/>
  </r>
  <r>
    <s v="45c68310-3c44-4b64-9abf-7c3a792abec7"/>
    <x v="673"/>
    <x v="0"/>
    <x v="0"/>
    <x v="0"/>
    <x v="0"/>
    <m/>
    <x v="0"/>
    <x v="484"/>
    <x v="0"/>
    <x v="0"/>
    <x v="370"/>
    <d v="2022-12-17T00:00:00"/>
    <x v="606"/>
    <x v="0"/>
  </r>
  <r>
    <s v="584aba88-984c-465f-9afa-78d2ff9a78bf"/>
    <x v="674"/>
    <x v="2"/>
    <x v="0"/>
    <x v="0"/>
    <x v="0"/>
    <m/>
    <x v="0"/>
    <x v="484"/>
    <x v="0"/>
    <x v="0"/>
    <x v="370"/>
    <d v="2022-12-17T00:00:00"/>
    <x v="606"/>
    <x v="0"/>
  </r>
  <r>
    <s v="af6e5ed6-78de-4ec0-9c90-e6ca6a41b1b2"/>
    <x v="675"/>
    <x v="0"/>
    <x v="0"/>
    <x v="0"/>
    <x v="0"/>
    <m/>
    <x v="0"/>
    <x v="484"/>
    <x v="0"/>
    <x v="0"/>
    <x v="370"/>
    <d v="2022-12-17T00:00:00"/>
    <x v="606"/>
    <x v="0"/>
  </r>
  <r>
    <s v="b5ac0b5c-4548-4792-830d-870bf7e5af28"/>
    <x v="676"/>
    <x v="0"/>
    <x v="0"/>
    <x v="0"/>
    <x v="0"/>
    <m/>
    <x v="0"/>
    <x v="484"/>
    <x v="0"/>
    <x v="0"/>
    <x v="370"/>
    <d v="2022-12-17T00:00:00"/>
    <x v="606"/>
    <x v="0"/>
  </r>
  <r>
    <s v="309d7fc8-df8d-47b0-b1d1-e108d9e54105"/>
    <x v="677"/>
    <x v="0"/>
    <x v="0"/>
    <x v="0"/>
    <x v="0"/>
    <m/>
    <x v="0"/>
    <x v="484"/>
    <x v="0"/>
    <x v="0"/>
    <x v="370"/>
    <d v="2022-12-17T00:00:00"/>
    <x v="606"/>
    <x v="0"/>
  </r>
  <r>
    <s v="63845ad8-ac92-4ef1-972f-c1925981aaef"/>
    <x v="678"/>
    <x v="0"/>
    <x v="0"/>
    <x v="0"/>
    <x v="0"/>
    <m/>
    <x v="0"/>
    <x v="484"/>
    <x v="0"/>
    <x v="0"/>
    <x v="370"/>
    <d v="2022-12-17T00:00:00"/>
    <x v="606"/>
    <x v="0"/>
  </r>
  <r>
    <s v="d0468795-afa4-42d2-908d-504841b548aa"/>
    <x v="679"/>
    <x v="0"/>
    <x v="0"/>
    <x v="0"/>
    <x v="0"/>
    <m/>
    <x v="0"/>
    <x v="484"/>
    <x v="0"/>
    <x v="0"/>
    <x v="370"/>
    <d v="2022-12-17T00:00:00"/>
    <x v="606"/>
    <x v="0"/>
  </r>
  <r>
    <s v="781fdb9d-cb18-4944-822d-a5338b8e6724"/>
    <x v="680"/>
    <x v="0"/>
    <x v="0"/>
    <x v="0"/>
    <x v="0"/>
    <m/>
    <x v="0"/>
    <x v="484"/>
    <x v="0"/>
    <x v="0"/>
    <x v="370"/>
    <d v="2022-12-17T00:00:00"/>
    <x v="606"/>
    <x v="0"/>
  </r>
  <r>
    <s v="fa4e87d6-a951-40be-a1a0-a8a0ac0d4d4e"/>
    <x v="681"/>
    <x v="0"/>
    <x v="0"/>
    <x v="0"/>
    <x v="0"/>
    <m/>
    <x v="0"/>
    <x v="484"/>
    <x v="0"/>
    <x v="0"/>
    <x v="370"/>
    <d v="2022-12-17T00:00:00"/>
    <x v="606"/>
    <x v="0"/>
  </r>
  <r>
    <s v="893a8622-7480-4f60-b595-4bde2fbec9a9"/>
    <x v="117"/>
    <x v="2"/>
    <x v="0"/>
    <x v="0"/>
    <x v="0"/>
    <m/>
    <x v="0"/>
    <x v="485"/>
    <x v="0"/>
    <x v="0"/>
    <x v="371"/>
    <d v="2022-12-17T00:00:00"/>
    <x v="606"/>
    <x v="0"/>
  </r>
  <r>
    <s v="4b87e570-4ea9-4f42-9000-bd39f15bc4f4"/>
    <x v="382"/>
    <x v="0"/>
    <x v="0"/>
    <x v="0"/>
    <x v="0"/>
    <m/>
    <x v="0"/>
    <x v="485"/>
    <x v="0"/>
    <x v="0"/>
    <x v="371"/>
    <d v="2022-12-17T00:00:00"/>
    <x v="606"/>
    <x v="0"/>
  </r>
  <r>
    <s v="70322f5e-675b-4063-ba55-20e7138edb29"/>
    <x v="135"/>
    <x v="2"/>
    <x v="0"/>
    <x v="0"/>
    <x v="0"/>
    <m/>
    <x v="0"/>
    <x v="485"/>
    <x v="0"/>
    <x v="0"/>
    <x v="371"/>
    <d v="2022-12-17T00:00:00"/>
    <x v="606"/>
    <x v="0"/>
  </r>
  <r>
    <s v="1711f3ee-636e-4bbc-bbe9-e1940ddf1101"/>
    <x v="682"/>
    <x v="2"/>
    <x v="0"/>
    <x v="0"/>
    <x v="0"/>
    <m/>
    <x v="0"/>
    <x v="485"/>
    <x v="0"/>
    <x v="0"/>
    <x v="371"/>
    <d v="2022-12-17T00:00:00"/>
    <x v="606"/>
    <x v="0"/>
  </r>
  <r>
    <s v="01cd158a-09ea-482a-9680-e9b09cfbe90c"/>
    <x v="683"/>
    <x v="2"/>
    <x v="0"/>
    <x v="0"/>
    <x v="0"/>
    <m/>
    <x v="0"/>
    <x v="485"/>
    <x v="0"/>
    <x v="0"/>
    <x v="371"/>
    <d v="2022-12-17T00:00:00"/>
    <x v="606"/>
    <x v="0"/>
  </r>
  <r>
    <s v="bfff4b07-68db-46d1-87c5-f033b4a45ea2"/>
    <x v="684"/>
    <x v="2"/>
    <x v="0"/>
    <x v="0"/>
    <x v="0"/>
    <m/>
    <x v="0"/>
    <x v="485"/>
    <x v="0"/>
    <x v="0"/>
    <x v="371"/>
    <d v="2022-12-17T00:00:00"/>
    <x v="606"/>
    <x v="0"/>
  </r>
  <r>
    <s v="d26a5038-9276-40c6-bea8-f099041e8d02"/>
    <x v="685"/>
    <x v="2"/>
    <x v="0"/>
    <x v="0"/>
    <x v="0"/>
    <m/>
    <x v="0"/>
    <x v="485"/>
    <x v="0"/>
    <x v="0"/>
    <x v="371"/>
    <d v="2022-12-17T00:00:00"/>
    <x v="606"/>
    <x v="0"/>
  </r>
  <r>
    <s v="b6192719-e3d7-4e85-88ea-5e2c51c99d81"/>
    <x v="114"/>
    <x v="2"/>
    <x v="0"/>
    <x v="0"/>
    <x v="0"/>
    <m/>
    <x v="0"/>
    <x v="485"/>
    <x v="0"/>
    <x v="0"/>
    <x v="371"/>
    <d v="2022-12-17T00:00:00"/>
    <x v="606"/>
    <x v="0"/>
  </r>
  <r>
    <s v="eff49529-f5e8-47f1-930e-8e170da4b608"/>
    <x v="686"/>
    <x v="2"/>
    <x v="0"/>
    <x v="0"/>
    <x v="0"/>
    <m/>
    <x v="0"/>
    <x v="485"/>
    <x v="0"/>
    <x v="0"/>
    <x v="371"/>
    <d v="2022-12-17T00:00:00"/>
    <x v="606"/>
    <x v="0"/>
  </r>
  <r>
    <s v="2a12e73e-e209-4a7e-859c-cedc57aa8f85"/>
    <x v="687"/>
    <x v="0"/>
    <x v="0"/>
    <x v="0"/>
    <x v="0"/>
    <m/>
    <x v="0"/>
    <x v="485"/>
    <x v="0"/>
    <x v="0"/>
    <x v="371"/>
    <d v="2022-12-17T00:00:00"/>
    <x v="606"/>
    <x v="0"/>
  </r>
  <r>
    <s v="69d22dad-5ff2-4c30-8735-59dee97e55f3"/>
    <x v="688"/>
    <x v="2"/>
    <x v="0"/>
    <x v="0"/>
    <x v="0"/>
    <m/>
    <x v="0"/>
    <x v="485"/>
    <x v="0"/>
    <x v="0"/>
    <x v="371"/>
    <d v="2022-12-17T00:00:00"/>
    <x v="606"/>
    <x v="0"/>
  </r>
  <r>
    <s v="bd6aea12-6310-4d16-80d2-a95bbb1316b1"/>
    <x v="689"/>
    <x v="2"/>
    <x v="0"/>
    <x v="0"/>
    <x v="0"/>
    <m/>
    <x v="0"/>
    <x v="485"/>
    <x v="0"/>
    <x v="0"/>
    <x v="371"/>
    <d v="2022-12-17T00:00:00"/>
    <x v="606"/>
    <x v="0"/>
  </r>
  <r>
    <s v="e5d711f7-19b1-4919-ad79-4c967351df16"/>
    <x v="170"/>
    <x v="2"/>
    <x v="0"/>
    <x v="0"/>
    <x v="0"/>
    <m/>
    <x v="0"/>
    <x v="485"/>
    <x v="0"/>
    <x v="0"/>
    <x v="371"/>
    <d v="2022-12-17T00:00:00"/>
    <x v="606"/>
    <x v="0"/>
  </r>
  <r>
    <s v="787d6128-e0ad-4fd2-afca-eb208ec801b7"/>
    <x v="316"/>
    <x v="0"/>
    <x v="0"/>
    <x v="0"/>
    <x v="0"/>
    <m/>
    <x v="0"/>
    <x v="485"/>
    <x v="0"/>
    <x v="0"/>
    <x v="371"/>
    <d v="2022-12-17T00:00:00"/>
    <x v="606"/>
    <x v="0"/>
  </r>
  <r>
    <s v="c744d7eb-0eb9-48d1-b6c1-4c78e9c70d03"/>
    <x v="690"/>
    <x v="2"/>
    <x v="0"/>
    <x v="0"/>
    <x v="0"/>
    <m/>
    <x v="0"/>
    <x v="485"/>
    <x v="0"/>
    <x v="0"/>
    <x v="371"/>
    <d v="2022-12-17T00:00:00"/>
    <x v="606"/>
    <x v="0"/>
  </r>
  <r>
    <s v="40587758-a499-47a6-95c9-dfc64cc6bd50"/>
    <x v="691"/>
    <x v="0"/>
    <x v="0"/>
    <x v="0"/>
    <x v="0"/>
    <m/>
    <x v="0"/>
    <x v="485"/>
    <x v="0"/>
    <x v="0"/>
    <x v="371"/>
    <d v="2022-12-17T00:00:00"/>
    <x v="606"/>
    <x v="0"/>
  </r>
  <r>
    <s v="f6128a1a-19a1-4448-a5f9-86b3513fca40"/>
    <x v="692"/>
    <x v="2"/>
    <x v="0"/>
    <x v="0"/>
    <x v="0"/>
    <m/>
    <x v="0"/>
    <x v="485"/>
    <x v="0"/>
    <x v="0"/>
    <x v="371"/>
    <d v="2022-12-17T00:00:00"/>
    <x v="606"/>
    <x v="0"/>
  </r>
  <r>
    <s v="ac78ca20-22ca-47c7-b833-6e81d42e3dc1"/>
    <x v="693"/>
    <x v="2"/>
    <x v="0"/>
    <x v="0"/>
    <x v="0"/>
    <m/>
    <x v="0"/>
    <x v="485"/>
    <x v="0"/>
    <x v="0"/>
    <x v="371"/>
    <d v="2022-12-17T00:00:00"/>
    <x v="606"/>
    <x v="0"/>
  </r>
  <r>
    <s v="97c050d8-c5db-4a36-9425-ce5bdc177b00"/>
    <x v="694"/>
    <x v="0"/>
    <x v="0"/>
    <x v="0"/>
    <x v="0"/>
    <m/>
    <x v="0"/>
    <x v="485"/>
    <x v="0"/>
    <x v="0"/>
    <x v="371"/>
    <d v="2022-12-17T00:00:00"/>
    <x v="606"/>
    <x v="0"/>
  </r>
  <r>
    <s v="6225ab28-a098-4204-8ee9-592d000559de"/>
    <x v="695"/>
    <x v="0"/>
    <x v="0"/>
    <x v="0"/>
    <x v="0"/>
    <m/>
    <x v="0"/>
    <x v="485"/>
    <x v="0"/>
    <x v="0"/>
    <x v="371"/>
    <d v="2022-12-17T00:00:00"/>
    <x v="606"/>
    <x v="0"/>
  </r>
  <r>
    <s v="4189c957-acd7-426a-bf3a-4eb8f437cb1b"/>
    <x v="696"/>
    <x v="2"/>
    <x v="0"/>
    <x v="0"/>
    <x v="0"/>
    <m/>
    <x v="0"/>
    <x v="485"/>
    <x v="0"/>
    <x v="0"/>
    <x v="371"/>
    <d v="2022-12-17T00:00:00"/>
    <x v="606"/>
    <x v="0"/>
  </r>
  <r>
    <s v="3d72c554-586c-4047-859a-7112661aa3a5"/>
    <x v="116"/>
    <x v="2"/>
    <x v="0"/>
    <x v="0"/>
    <x v="0"/>
    <m/>
    <x v="0"/>
    <x v="485"/>
    <x v="0"/>
    <x v="0"/>
    <x v="371"/>
    <d v="2022-12-17T00:00:00"/>
    <x v="606"/>
    <x v="0"/>
  </r>
  <r>
    <s v="94155326-4290-4c27-8263-66d99ed2d715"/>
    <x v="697"/>
    <x v="2"/>
    <x v="0"/>
    <x v="0"/>
    <x v="0"/>
    <m/>
    <x v="0"/>
    <x v="485"/>
    <x v="0"/>
    <x v="0"/>
    <x v="371"/>
    <d v="2022-12-17T00:00:00"/>
    <x v="606"/>
    <x v="0"/>
  </r>
  <r>
    <s v="c095481e-baef-4ca2-93b6-a1ce04527514"/>
    <x v="698"/>
    <x v="0"/>
    <x v="0"/>
    <x v="0"/>
    <x v="0"/>
    <m/>
    <x v="0"/>
    <x v="485"/>
    <x v="0"/>
    <x v="0"/>
    <x v="371"/>
    <d v="2022-12-17T00:00:00"/>
    <x v="606"/>
    <x v="0"/>
  </r>
  <r>
    <s v="768a2fba-540c-43f7-b1d8-4f1c2bce02c8"/>
    <x v="251"/>
    <x v="0"/>
    <x v="0"/>
    <x v="0"/>
    <x v="0"/>
    <m/>
    <x v="0"/>
    <x v="485"/>
    <x v="0"/>
    <x v="0"/>
    <x v="371"/>
    <d v="2022-12-17T00:00:00"/>
    <x v="606"/>
    <x v="0"/>
  </r>
  <r>
    <s v="a02fefae-0578-4abb-9401-d0b54eea2080"/>
    <x v="271"/>
    <x v="2"/>
    <x v="0"/>
    <x v="0"/>
    <x v="0"/>
    <m/>
    <x v="0"/>
    <x v="485"/>
    <x v="0"/>
    <x v="0"/>
    <x v="371"/>
    <d v="2022-12-17T00:00:00"/>
    <x v="606"/>
    <x v="0"/>
  </r>
  <r>
    <s v="dd93f677-f95e-44e1-8b85-dc9ad8431372"/>
    <x v="699"/>
    <x v="2"/>
    <x v="0"/>
    <x v="0"/>
    <x v="0"/>
    <m/>
    <x v="0"/>
    <x v="485"/>
    <x v="0"/>
    <x v="0"/>
    <x v="371"/>
    <d v="2022-12-17T00:00:00"/>
    <x v="606"/>
    <x v="0"/>
  </r>
  <r>
    <s v="bce0a4f0-4b5c-4be3-9c21-d0b4ea38e908"/>
    <x v="118"/>
    <x v="2"/>
    <x v="0"/>
    <x v="0"/>
    <x v="0"/>
    <m/>
    <x v="0"/>
    <x v="485"/>
    <x v="0"/>
    <x v="0"/>
    <x v="371"/>
    <d v="2022-12-17T00:00:00"/>
    <x v="606"/>
    <x v="0"/>
  </r>
  <r>
    <s v="29c818cd-f9fe-43e4-a3f5-78566c31dd2c"/>
    <x v="700"/>
    <x v="2"/>
    <x v="0"/>
    <x v="0"/>
    <x v="0"/>
    <m/>
    <x v="0"/>
    <x v="485"/>
    <x v="0"/>
    <x v="0"/>
    <x v="371"/>
    <d v="2022-12-17T00:00:00"/>
    <x v="606"/>
    <x v="0"/>
  </r>
  <r>
    <s v="0e6106c3-7f8a-41e8-9e34-5f4bd332ca43"/>
    <x v="374"/>
    <x v="0"/>
    <x v="0"/>
    <x v="0"/>
    <x v="0"/>
    <m/>
    <x v="0"/>
    <x v="485"/>
    <x v="0"/>
    <x v="0"/>
    <x v="371"/>
    <d v="2022-12-17T00:00:00"/>
    <x v="606"/>
    <x v="0"/>
  </r>
  <r>
    <s v="66f72fbe-c38d-47c7-9d37-4f502bffabf4"/>
    <x v="701"/>
    <x v="2"/>
    <x v="0"/>
    <x v="0"/>
    <x v="0"/>
    <m/>
    <x v="0"/>
    <x v="485"/>
    <x v="0"/>
    <x v="0"/>
    <x v="371"/>
    <d v="2022-12-17T00:00:00"/>
    <x v="606"/>
    <x v="0"/>
  </r>
  <r>
    <s v="43312ae9-8ad5-48eb-9022-a801833e8ca6"/>
    <x v="702"/>
    <x v="0"/>
    <x v="0"/>
    <x v="0"/>
    <x v="0"/>
    <m/>
    <x v="0"/>
    <x v="485"/>
    <x v="0"/>
    <x v="0"/>
    <x v="371"/>
    <d v="2022-12-17T00:00:00"/>
    <x v="606"/>
    <x v="0"/>
  </r>
  <r>
    <s v="e7f2ad12-9eaf-47c5-90bc-7bd853f8aac6"/>
    <x v="703"/>
    <x v="0"/>
    <x v="0"/>
    <x v="0"/>
    <x v="0"/>
    <m/>
    <x v="0"/>
    <x v="485"/>
    <x v="0"/>
    <x v="0"/>
    <x v="371"/>
    <d v="2022-12-17T00:00:00"/>
    <x v="606"/>
    <x v="0"/>
  </r>
  <r>
    <s v="ffbca8dd-884a-4977-86a8-4916a957536c"/>
    <x v="231"/>
    <x v="2"/>
    <x v="0"/>
    <x v="0"/>
    <x v="0"/>
    <m/>
    <x v="0"/>
    <x v="485"/>
    <x v="0"/>
    <x v="0"/>
    <x v="371"/>
    <d v="2022-12-17T00:00:00"/>
    <x v="606"/>
    <x v="0"/>
  </r>
  <r>
    <s v="124f1c83-53f1-4acb-b1f4-7c5aba825a53"/>
    <x v="107"/>
    <x v="0"/>
    <x v="0"/>
    <x v="0"/>
    <x v="0"/>
    <m/>
    <x v="0"/>
    <x v="485"/>
    <x v="0"/>
    <x v="0"/>
    <x v="371"/>
    <d v="2022-12-17T00:00:00"/>
    <x v="606"/>
    <x v="0"/>
  </r>
  <r>
    <s v="77227693-19ba-4751-9ccd-392491f76f4c"/>
    <x v="704"/>
    <x v="0"/>
    <x v="0"/>
    <x v="0"/>
    <x v="0"/>
    <m/>
    <x v="0"/>
    <x v="475"/>
    <x v="0"/>
    <x v="0"/>
    <x v="364"/>
    <d v="2022-12-17T00:00:00"/>
    <x v="606"/>
    <x v="0"/>
  </r>
  <r>
    <s v="81a8e177-0cb0-4450-ad93-faf4e4ce1a92"/>
    <x v="705"/>
    <x v="0"/>
    <x v="0"/>
    <x v="0"/>
    <x v="0"/>
    <m/>
    <x v="0"/>
    <x v="475"/>
    <x v="0"/>
    <x v="0"/>
    <x v="364"/>
    <d v="2022-12-17T00:00:00"/>
    <x v="606"/>
    <x v="0"/>
  </r>
  <r>
    <s v="16fe1ef3-f927-4da8-8b57-d7446f8d1f17"/>
    <x v="706"/>
    <x v="0"/>
    <x v="0"/>
    <x v="0"/>
    <x v="0"/>
    <m/>
    <x v="0"/>
    <x v="475"/>
    <x v="0"/>
    <x v="0"/>
    <x v="364"/>
    <d v="2022-12-17T00:00:00"/>
    <x v="606"/>
    <x v="0"/>
  </r>
  <r>
    <s v="5185df33-ddf2-4d55-8864-a2c5bc6cc3b2"/>
    <x v="198"/>
    <x v="0"/>
    <x v="0"/>
    <x v="0"/>
    <x v="0"/>
    <m/>
    <x v="0"/>
    <x v="475"/>
    <x v="0"/>
    <x v="0"/>
    <x v="364"/>
    <d v="2022-12-17T00:00:00"/>
    <x v="606"/>
    <x v="0"/>
  </r>
  <r>
    <s v="14a04712-cb30-4d0d-aece-28431f4b0307"/>
    <x v="212"/>
    <x v="0"/>
    <x v="0"/>
    <x v="0"/>
    <x v="0"/>
    <m/>
    <x v="0"/>
    <x v="475"/>
    <x v="0"/>
    <x v="0"/>
    <x v="364"/>
    <d v="2022-12-17T00:00:00"/>
    <x v="606"/>
    <x v="0"/>
  </r>
  <r>
    <s v="77f1db6a-5398-4aea-9b80-28f64e3cb154"/>
    <x v="95"/>
    <x v="0"/>
    <x v="0"/>
    <x v="0"/>
    <x v="0"/>
    <m/>
    <x v="0"/>
    <x v="475"/>
    <x v="0"/>
    <x v="0"/>
    <x v="364"/>
    <d v="2022-12-17T00:00:00"/>
    <x v="606"/>
    <x v="0"/>
  </r>
  <r>
    <s v="5ea65685-a232-4563-8177-ec44b73c62b1"/>
    <x v="115"/>
    <x v="2"/>
    <x v="0"/>
    <x v="0"/>
    <x v="0"/>
    <m/>
    <x v="0"/>
    <x v="475"/>
    <x v="0"/>
    <x v="0"/>
    <x v="364"/>
    <d v="2022-12-17T00:00:00"/>
    <x v="606"/>
    <x v="0"/>
  </r>
  <r>
    <s v="0e0142cf-7b13-4c08-971e-e78831d011b2"/>
    <x v="707"/>
    <x v="0"/>
    <x v="0"/>
    <x v="0"/>
    <x v="0"/>
    <m/>
    <x v="0"/>
    <x v="475"/>
    <x v="0"/>
    <x v="0"/>
    <x v="364"/>
    <d v="2022-12-17T00:00:00"/>
    <x v="606"/>
    <x v="0"/>
  </r>
  <r>
    <s v="06447c57-26dc-4fd5-b522-f21311a3ef24"/>
    <x v="708"/>
    <x v="2"/>
    <x v="0"/>
    <x v="0"/>
    <x v="0"/>
    <m/>
    <x v="0"/>
    <x v="475"/>
    <x v="0"/>
    <x v="0"/>
    <x v="364"/>
    <d v="2022-12-17T00:00:00"/>
    <x v="606"/>
    <x v="0"/>
  </r>
  <r>
    <s v="98286327-2aad-482c-8728-4fe83644c8f9"/>
    <x v="709"/>
    <x v="0"/>
    <x v="0"/>
    <x v="0"/>
    <x v="0"/>
    <m/>
    <x v="0"/>
    <x v="475"/>
    <x v="0"/>
    <x v="0"/>
    <x v="364"/>
    <d v="2022-12-17T00:00:00"/>
    <x v="606"/>
    <x v="0"/>
  </r>
  <r>
    <s v="e989c0ed-a3fd-4019-b963-ab43138fb4a7"/>
    <x v="710"/>
    <x v="2"/>
    <x v="0"/>
    <x v="0"/>
    <x v="0"/>
    <m/>
    <x v="0"/>
    <x v="475"/>
    <x v="0"/>
    <x v="0"/>
    <x v="364"/>
    <d v="2022-12-17T00:00:00"/>
    <x v="606"/>
    <x v="0"/>
  </r>
  <r>
    <s v="35c77e53-7fc7-4921-86df-20dd1c2ad2d1"/>
    <x v="711"/>
    <x v="2"/>
    <x v="0"/>
    <x v="0"/>
    <x v="0"/>
    <m/>
    <x v="0"/>
    <x v="475"/>
    <x v="0"/>
    <x v="0"/>
    <x v="364"/>
    <d v="2022-12-17T00:00:00"/>
    <x v="606"/>
    <x v="0"/>
  </r>
  <r>
    <s v="7924d4ee-6b53-4e7a-ae4c-37150d61a135"/>
    <x v="712"/>
    <x v="2"/>
    <x v="0"/>
    <x v="0"/>
    <x v="0"/>
    <m/>
    <x v="0"/>
    <x v="475"/>
    <x v="0"/>
    <x v="0"/>
    <x v="364"/>
    <d v="2022-12-17T00:00:00"/>
    <x v="606"/>
    <x v="0"/>
  </r>
  <r>
    <s v="7728c514-e600-4437-a300-aa6f98c0533a"/>
    <x v="69"/>
    <x v="0"/>
    <x v="0"/>
    <x v="0"/>
    <x v="0"/>
    <m/>
    <x v="0"/>
    <x v="475"/>
    <x v="0"/>
    <x v="0"/>
    <x v="364"/>
    <d v="2022-12-17T00:00:00"/>
    <x v="606"/>
    <x v="0"/>
  </r>
  <r>
    <s v="995175ac-cea1-487b-b620-4b924dae0b16"/>
    <x v="713"/>
    <x v="0"/>
    <x v="0"/>
    <x v="0"/>
    <x v="0"/>
    <m/>
    <x v="0"/>
    <x v="475"/>
    <x v="0"/>
    <x v="0"/>
    <x v="364"/>
    <d v="2022-12-17T00:00:00"/>
    <x v="606"/>
    <x v="0"/>
  </r>
  <r>
    <s v="9ec92537-c54f-4090-ae81-50b916e2d237"/>
    <x v="261"/>
    <x v="2"/>
    <x v="0"/>
    <x v="0"/>
    <x v="0"/>
    <m/>
    <x v="0"/>
    <x v="475"/>
    <x v="0"/>
    <x v="0"/>
    <x v="364"/>
    <d v="2022-12-17T00:00:00"/>
    <x v="606"/>
    <x v="0"/>
  </r>
  <r>
    <s v="e744862f-848b-48ab-8cb2-9c3656c176b7"/>
    <x v="714"/>
    <x v="2"/>
    <x v="0"/>
    <x v="0"/>
    <x v="0"/>
    <m/>
    <x v="0"/>
    <x v="475"/>
    <x v="0"/>
    <x v="0"/>
    <x v="364"/>
    <d v="2022-12-17T00:00:00"/>
    <x v="606"/>
    <x v="0"/>
  </r>
  <r>
    <s v="7ac1ed29-ae2e-47b1-860f-69589c350548"/>
    <x v="296"/>
    <x v="2"/>
    <x v="0"/>
    <x v="0"/>
    <x v="0"/>
    <m/>
    <x v="0"/>
    <x v="475"/>
    <x v="0"/>
    <x v="0"/>
    <x v="364"/>
    <d v="2022-12-17T00:00:00"/>
    <x v="606"/>
    <x v="0"/>
  </r>
  <r>
    <s v="9f0c393a-0fea-45e7-a054-ae78c4e3ad28"/>
    <x v="9"/>
    <x v="0"/>
    <x v="0"/>
    <x v="0"/>
    <x v="0"/>
    <m/>
    <x v="0"/>
    <x v="475"/>
    <x v="0"/>
    <x v="0"/>
    <x v="364"/>
    <d v="2022-12-17T00:00:00"/>
    <x v="606"/>
    <x v="0"/>
  </r>
  <r>
    <s v="7d2518b5-9e41-40f9-861a-e0bae7486953"/>
    <x v="715"/>
    <x v="0"/>
    <x v="0"/>
    <x v="0"/>
    <x v="0"/>
    <m/>
    <x v="0"/>
    <x v="475"/>
    <x v="0"/>
    <x v="0"/>
    <x v="364"/>
    <d v="2022-12-17T00:00:00"/>
    <x v="606"/>
    <x v="0"/>
  </r>
  <r>
    <s v="f1efd757-0e9d-4203-9c47-baed61bde293"/>
    <x v="716"/>
    <x v="0"/>
    <x v="0"/>
    <x v="0"/>
    <x v="0"/>
    <m/>
    <x v="0"/>
    <x v="475"/>
    <x v="0"/>
    <x v="0"/>
    <x v="364"/>
    <d v="2022-12-17T00:00:00"/>
    <x v="606"/>
    <x v="0"/>
  </r>
  <r>
    <s v="c3ad78a3-b61d-4e2b-ad42-d1b8c39b6d6a"/>
    <x v="342"/>
    <x v="1"/>
    <x v="0"/>
    <x v="0"/>
    <x v="0"/>
    <m/>
    <x v="0"/>
    <x v="475"/>
    <x v="0"/>
    <x v="0"/>
    <x v="364"/>
    <d v="2022-12-17T00:00:00"/>
    <x v="606"/>
    <x v="0"/>
  </r>
  <r>
    <s v="00aca7d4-78a1-4114-9f63-c129f9664ea7"/>
    <x v="377"/>
    <x v="0"/>
    <x v="0"/>
    <x v="0"/>
    <x v="0"/>
    <m/>
    <x v="0"/>
    <x v="475"/>
    <x v="0"/>
    <x v="0"/>
    <x v="364"/>
    <d v="2022-12-17T00:00:00"/>
    <x v="606"/>
    <x v="0"/>
  </r>
  <r>
    <s v="ed6c3d56-0e2f-44ae-8ed4-3772f9730bc1"/>
    <x v="363"/>
    <x v="0"/>
    <x v="0"/>
    <x v="0"/>
    <x v="0"/>
    <m/>
    <x v="0"/>
    <x v="475"/>
    <x v="0"/>
    <x v="0"/>
    <x v="364"/>
    <d v="2022-12-17T00:00:00"/>
    <x v="606"/>
    <x v="0"/>
  </r>
  <r>
    <s v="eb1b0fd9-bc79-498e-b50a-7ca07a635e59"/>
    <x v="71"/>
    <x v="0"/>
    <x v="0"/>
    <x v="0"/>
    <x v="0"/>
    <m/>
    <x v="0"/>
    <x v="475"/>
    <x v="0"/>
    <x v="0"/>
    <x v="364"/>
    <d v="2022-12-17T00:00:00"/>
    <x v="606"/>
    <x v="0"/>
  </r>
  <r>
    <s v="c7a1c59f-5012-45b9-be62-6a9401fa50d7"/>
    <x v="368"/>
    <x v="1"/>
    <x v="0"/>
    <x v="0"/>
    <x v="0"/>
    <m/>
    <x v="0"/>
    <x v="475"/>
    <x v="0"/>
    <x v="0"/>
    <x v="364"/>
    <d v="2022-12-17T00:00:00"/>
    <x v="606"/>
    <x v="0"/>
  </r>
  <r>
    <s v="c06d64f6-2f12-4082-866b-07141d5b5767"/>
    <x v="376"/>
    <x v="1"/>
    <x v="0"/>
    <x v="0"/>
    <x v="0"/>
    <m/>
    <x v="0"/>
    <x v="475"/>
    <x v="0"/>
    <x v="0"/>
    <x v="364"/>
    <d v="2022-12-17T00:00:00"/>
    <x v="606"/>
    <x v="0"/>
  </r>
  <r>
    <s v="88b850e9-dd2d-4c90-8d59-aecac39b8471"/>
    <x v="717"/>
    <x v="0"/>
    <x v="0"/>
    <x v="0"/>
    <x v="0"/>
    <m/>
    <x v="0"/>
    <x v="475"/>
    <x v="0"/>
    <x v="0"/>
    <x v="364"/>
    <d v="2022-12-17T00:00:00"/>
    <x v="606"/>
    <x v="0"/>
  </r>
  <r>
    <s v="ef71e96e-c53b-49fa-bb21-64886f128cbb"/>
    <x v="718"/>
    <x v="0"/>
    <x v="0"/>
    <x v="0"/>
    <x v="0"/>
    <m/>
    <x v="0"/>
    <x v="475"/>
    <x v="0"/>
    <x v="0"/>
    <x v="364"/>
    <d v="2022-12-17T00:00:00"/>
    <x v="606"/>
    <x v="0"/>
  </r>
  <r>
    <s v="a0f13bf1-2150-4d76-ad85-994362668c3a"/>
    <x v="136"/>
    <x v="0"/>
    <x v="0"/>
    <x v="0"/>
    <x v="0"/>
    <m/>
    <x v="0"/>
    <x v="475"/>
    <x v="0"/>
    <x v="0"/>
    <x v="364"/>
    <d v="2022-12-17T00:00:00"/>
    <x v="606"/>
    <x v="0"/>
  </r>
  <r>
    <s v="89f1981a-3159-4c5c-a4d8-63410bd8497e"/>
    <x v="390"/>
    <x v="1"/>
    <x v="0"/>
    <x v="0"/>
    <x v="0"/>
    <m/>
    <x v="0"/>
    <x v="475"/>
    <x v="0"/>
    <x v="0"/>
    <x v="364"/>
    <d v="2022-12-17T00:00:00"/>
    <x v="606"/>
    <x v="0"/>
  </r>
  <r>
    <s v="483c798f-687f-4ef1-aef7-5e84b72a77f6"/>
    <x v="719"/>
    <x v="0"/>
    <x v="0"/>
    <x v="0"/>
    <x v="0"/>
    <m/>
    <x v="0"/>
    <x v="475"/>
    <x v="0"/>
    <x v="0"/>
    <x v="364"/>
    <d v="2022-12-17T00:00:00"/>
    <x v="606"/>
    <x v="0"/>
  </r>
  <r>
    <s v="c95d6d75-7474-41ca-9cb3-257b06d3e951"/>
    <x v="5"/>
    <x v="0"/>
    <x v="0"/>
    <x v="0"/>
    <x v="0"/>
    <m/>
    <x v="0"/>
    <x v="475"/>
    <x v="0"/>
    <x v="0"/>
    <x v="364"/>
    <d v="2022-12-17T00:00:00"/>
    <x v="606"/>
    <x v="0"/>
  </r>
  <r>
    <s v="d77ece60-9259-4246-9622-f0fc471f3e04"/>
    <x v="720"/>
    <x v="0"/>
    <x v="0"/>
    <x v="0"/>
    <x v="0"/>
    <m/>
    <x v="0"/>
    <x v="475"/>
    <x v="0"/>
    <x v="0"/>
    <x v="364"/>
    <d v="2022-12-17T00:00:00"/>
    <x v="606"/>
    <x v="0"/>
  </r>
  <r>
    <s v="81e7e305-2553-4ae0-855d-ec6e57247402"/>
    <x v="399"/>
    <x v="0"/>
    <x v="4"/>
    <x v="4"/>
    <x v="4"/>
    <m/>
    <x v="0"/>
    <x v="486"/>
    <x v="0"/>
    <x v="0"/>
    <x v="372"/>
    <d v="2022-12-18T11:05:03"/>
    <x v="612"/>
    <x v="0"/>
  </r>
  <r>
    <s v="2da7e957-de4a-44f7-968f-640cd5d956d9"/>
    <x v="721"/>
    <x v="0"/>
    <x v="0"/>
    <x v="0"/>
    <x v="0"/>
    <m/>
    <x v="0"/>
    <x v="475"/>
    <x v="0"/>
    <x v="0"/>
    <x v="364"/>
    <d v="2022-12-17T00:00:00"/>
    <x v="606"/>
    <x v="0"/>
  </r>
  <r>
    <s v="5ab5549d-970a-45e2-97ad-23389c533250"/>
    <x v="722"/>
    <x v="1"/>
    <x v="0"/>
    <x v="0"/>
    <x v="0"/>
    <m/>
    <x v="0"/>
    <x v="475"/>
    <x v="0"/>
    <x v="0"/>
    <x v="364"/>
    <d v="2022-12-17T00:00:00"/>
    <x v="606"/>
    <x v="0"/>
  </r>
  <r>
    <s v="494ed052-80f0-49fc-81ff-b91c8bce4277"/>
    <x v="215"/>
    <x v="2"/>
    <x v="4"/>
    <x v="4"/>
    <x v="4"/>
    <m/>
    <x v="0"/>
    <x v="487"/>
    <x v="0"/>
    <x v="0"/>
    <x v="373"/>
    <d v="2022-12-18T11:05:47"/>
    <x v="613"/>
    <x v="0"/>
  </r>
  <r>
    <s v="765aad1d-a0b1-4fc1-a26e-5568236ac288"/>
    <x v="723"/>
    <x v="0"/>
    <x v="0"/>
    <x v="0"/>
    <x v="0"/>
    <m/>
    <x v="0"/>
    <x v="475"/>
    <x v="0"/>
    <x v="0"/>
    <x v="364"/>
    <d v="2022-12-17T00:00:00"/>
    <x v="606"/>
    <x v="0"/>
  </r>
  <r>
    <s v="66d8018c-66e5-45a4-b9c1-5e6007e38d33"/>
    <x v="724"/>
    <x v="0"/>
    <x v="0"/>
    <x v="0"/>
    <x v="0"/>
    <m/>
    <x v="0"/>
    <x v="475"/>
    <x v="0"/>
    <x v="0"/>
    <x v="364"/>
    <d v="2022-12-17T00:00:00"/>
    <x v="606"/>
    <x v="0"/>
  </r>
  <r>
    <s v="47694e54-c562-4906-b44a-51f99d2d3640"/>
    <x v="725"/>
    <x v="0"/>
    <x v="0"/>
    <x v="0"/>
    <x v="0"/>
    <m/>
    <x v="0"/>
    <x v="475"/>
    <x v="0"/>
    <x v="0"/>
    <x v="364"/>
    <d v="2022-12-17T00:00:00"/>
    <x v="606"/>
    <x v="0"/>
  </r>
  <r>
    <s v="6fb129b3-ff20-4357-93dc-163895604c42"/>
    <x v="726"/>
    <x v="0"/>
    <x v="0"/>
    <x v="0"/>
    <x v="0"/>
    <m/>
    <x v="0"/>
    <x v="475"/>
    <x v="0"/>
    <x v="0"/>
    <x v="364"/>
    <d v="2022-12-17T00:00:00"/>
    <x v="606"/>
    <x v="0"/>
  </r>
  <r>
    <s v="ebb637f0-fa36-49f0-ab49-1d8224ce8ba3"/>
    <x v="727"/>
    <x v="1"/>
    <x v="0"/>
    <x v="0"/>
    <x v="0"/>
    <m/>
    <x v="0"/>
    <x v="479"/>
    <x v="0"/>
    <x v="0"/>
    <x v="365"/>
    <d v="2022-12-17T00:00:00"/>
    <x v="606"/>
    <x v="0"/>
  </r>
  <r>
    <s v="fa97120e-9f87-4ba8-90b0-7f686d6217fe"/>
    <x v="728"/>
    <x v="0"/>
    <x v="0"/>
    <x v="0"/>
    <x v="0"/>
    <m/>
    <x v="0"/>
    <x v="479"/>
    <x v="0"/>
    <x v="0"/>
    <x v="365"/>
    <d v="2022-12-17T00:00:00"/>
    <x v="606"/>
    <x v="0"/>
  </r>
  <r>
    <s v="d2d96a2a-dc2b-4789-97fa-e04b92e53818"/>
    <x v="729"/>
    <x v="0"/>
    <x v="0"/>
    <x v="0"/>
    <x v="0"/>
    <m/>
    <x v="0"/>
    <x v="479"/>
    <x v="0"/>
    <x v="0"/>
    <x v="365"/>
    <d v="2022-12-17T00:00:00"/>
    <x v="606"/>
    <x v="0"/>
  </r>
  <r>
    <s v="f7ae3563-a694-47eb-a43d-816c1f5d1062"/>
    <x v="730"/>
    <x v="0"/>
    <x v="0"/>
    <x v="0"/>
    <x v="0"/>
    <m/>
    <x v="0"/>
    <x v="479"/>
    <x v="0"/>
    <x v="0"/>
    <x v="365"/>
    <d v="2022-12-17T00:00:00"/>
    <x v="606"/>
    <x v="0"/>
  </r>
  <r>
    <s v="3e076be2-8f9b-416d-b0a3-704a6edf72cf"/>
    <x v="317"/>
    <x v="0"/>
    <x v="0"/>
    <x v="0"/>
    <x v="0"/>
    <m/>
    <x v="0"/>
    <x v="479"/>
    <x v="0"/>
    <x v="0"/>
    <x v="365"/>
    <d v="2022-12-17T00:00:00"/>
    <x v="606"/>
    <x v="0"/>
  </r>
  <r>
    <s v="d05ba869-c120-4b68-9494-ad6b01f49b3a"/>
    <x v="731"/>
    <x v="0"/>
    <x v="0"/>
    <x v="0"/>
    <x v="0"/>
    <m/>
    <x v="0"/>
    <x v="479"/>
    <x v="0"/>
    <x v="0"/>
    <x v="365"/>
    <d v="2022-12-17T00:00:00"/>
    <x v="606"/>
    <x v="0"/>
  </r>
  <r>
    <s v="6ae09467-31db-4048-90ae-6a7b9a644421"/>
    <x v="19"/>
    <x v="0"/>
    <x v="0"/>
    <x v="0"/>
    <x v="0"/>
    <m/>
    <x v="0"/>
    <x v="479"/>
    <x v="0"/>
    <x v="0"/>
    <x v="365"/>
    <d v="2022-12-17T00:00:00"/>
    <x v="606"/>
    <x v="0"/>
  </r>
  <r>
    <s v="dbf23c5f-3e96-4182-8e38-34bf338b5650"/>
    <x v="732"/>
    <x v="0"/>
    <x v="0"/>
    <x v="0"/>
    <x v="0"/>
    <m/>
    <x v="0"/>
    <x v="479"/>
    <x v="0"/>
    <x v="0"/>
    <x v="365"/>
    <d v="2022-12-17T00:00:00"/>
    <x v="606"/>
    <x v="0"/>
  </r>
  <r>
    <s v="3b6e7b0b-dc57-4cca-a521-1bf8ea6d1e81"/>
    <x v="733"/>
    <x v="0"/>
    <x v="0"/>
    <x v="0"/>
    <x v="0"/>
    <m/>
    <x v="0"/>
    <x v="479"/>
    <x v="0"/>
    <x v="0"/>
    <x v="365"/>
    <d v="2022-12-17T00:00:00"/>
    <x v="606"/>
    <x v="0"/>
  </r>
  <r>
    <s v="45f4d913-ecef-4408-aee7-cf2b1baa78c5"/>
    <x v="734"/>
    <x v="0"/>
    <x v="0"/>
    <x v="0"/>
    <x v="0"/>
    <m/>
    <x v="0"/>
    <x v="479"/>
    <x v="0"/>
    <x v="0"/>
    <x v="365"/>
    <d v="2022-12-17T00:00:00"/>
    <x v="606"/>
    <x v="0"/>
  </r>
  <r>
    <s v="b40dfbc6-d2c9-4a6b-b0ff-a6c466392847"/>
    <x v="735"/>
    <x v="0"/>
    <x v="0"/>
    <x v="0"/>
    <x v="0"/>
    <m/>
    <x v="0"/>
    <x v="479"/>
    <x v="0"/>
    <x v="0"/>
    <x v="365"/>
    <d v="2022-12-17T00:00:00"/>
    <x v="606"/>
    <x v="0"/>
  </r>
  <r>
    <s v="73ab23d6-5717-4bf0-b74e-7dbc3d5ae091"/>
    <x v="339"/>
    <x v="0"/>
    <x v="0"/>
    <x v="0"/>
    <x v="0"/>
    <m/>
    <x v="0"/>
    <x v="479"/>
    <x v="0"/>
    <x v="0"/>
    <x v="365"/>
    <d v="2022-12-17T00:00:00"/>
    <x v="606"/>
    <x v="0"/>
  </r>
  <r>
    <s v="52780965-e75c-4b04-b6e3-03117b775275"/>
    <x v="736"/>
    <x v="0"/>
    <x v="0"/>
    <x v="0"/>
    <x v="0"/>
    <m/>
    <x v="0"/>
    <x v="479"/>
    <x v="0"/>
    <x v="0"/>
    <x v="365"/>
    <d v="2022-12-17T00:00:00"/>
    <x v="606"/>
    <x v="0"/>
  </r>
  <r>
    <s v="f643292c-a439-4e30-8fc8-a406e56f8cb6"/>
    <x v="102"/>
    <x v="0"/>
    <x v="0"/>
    <x v="0"/>
    <x v="0"/>
    <m/>
    <x v="0"/>
    <x v="479"/>
    <x v="0"/>
    <x v="0"/>
    <x v="365"/>
    <d v="2022-12-17T00:00:00"/>
    <x v="606"/>
    <x v="0"/>
  </r>
  <r>
    <s v="0ffe8923-86c1-4eb3-a577-996d40bb39ef"/>
    <x v="289"/>
    <x v="0"/>
    <x v="0"/>
    <x v="0"/>
    <x v="0"/>
    <m/>
    <x v="0"/>
    <x v="479"/>
    <x v="0"/>
    <x v="0"/>
    <x v="365"/>
    <d v="2022-12-17T00:00:00"/>
    <x v="606"/>
    <x v="0"/>
  </r>
  <r>
    <s v="4d9a9886-f2ff-412c-90b1-8332da5b302b"/>
    <x v="737"/>
    <x v="0"/>
    <x v="0"/>
    <x v="0"/>
    <x v="0"/>
    <m/>
    <x v="0"/>
    <x v="479"/>
    <x v="0"/>
    <x v="0"/>
    <x v="365"/>
    <d v="2022-12-17T00:00:00"/>
    <x v="606"/>
    <x v="0"/>
  </r>
  <r>
    <s v="6c50ad54-9180-4759-b72e-9dbe38041772"/>
    <x v="738"/>
    <x v="0"/>
    <x v="0"/>
    <x v="0"/>
    <x v="0"/>
    <m/>
    <x v="0"/>
    <x v="479"/>
    <x v="0"/>
    <x v="0"/>
    <x v="365"/>
    <d v="2022-12-17T00:00:00"/>
    <x v="606"/>
    <x v="0"/>
  </r>
  <r>
    <s v="394a37eb-f5eb-48cd-8ae8-594bc5aea17e"/>
    <x v="78"/>
    <x v="0"/>
    <x v="0"/>
    <x v="0"/>
    <x v="0"/>
    <m/>
    <x v="0"/>
    <x v="479"/>
    <x v="0"/>
    <x v="0"/>
    <x v="365"/>
    <d v="2022-12-17T00:00:00"/>
    <x v="606"/>
    <x v="0"/>
  </r>
  <r>
    <s v="2837298a-88c9-40ae-9347-f769ad11cf20"/>
    <x v="739"/>
    <x v="1"/>
    <x v="0"/>
    <x v="0"/>
    <x v="0"/>
    <m/>
    <x v="0"/>
    <x v="479"/>
    <x v="0"/>
    <x v="0"/>
    <x v="365"/>
    <d v="2022-12-17T00:00:00"/>
    <x v="606"/>
    <x v="0"/>
  </r>
  <r>
    <s v="9986dbf8-6062-4a1a-af92-08836354d17e"/>
    <x v="81"/>
    <x v="0"/>
    <x v="0"/>
    <x v="0"/>
    <x v="0"/>
    <m/>
    <x v="0"/>
    <x v="479"/>
    <x v="0"/>
    <x v="0"/>
    <x v="365"/>
    <d v="2022-12-17T00:00:00"/>
    <x v="606"/>
    <x v="0"/>
  </r>
  <r>
    <s v="32063d17-91e4-4f0b-a3d1-b1f63bfe947a"/>
    <x v="740"/>
    <x v="0"/>
    <x v="0"/>
    <x v="0"/>
    <x v="0"/>
    <m/>
    <x v="0"/>
    <x v="479"/>
    <x v="0"/>
    <x v="0"/>
    <x v="365"/>
    <d v="2022-12-17T00:00:00"/>
    <x v="606"/>
    <x v="0"/>
  </r>
  <r>
    <s v="45b9d6d2-a865-4d21-8294-9709c9322c52"/>
    <x v="741"/>
    <x v="0"/>
    <x v="0"/>
    <x v="0"/>
    <x v="0"/>
    <m/>
    <x v="0"/>
    <x v="479"/>
    <x v="0"/>
    <x v="0"/>
    <x v="365"/>
    <d v="2022-12-17T00:00:00"/>
    <x v="606"/>
    <x v="0"/>
  </r>
  <r>
    <s v="af11be6b-b040-4c37-82ed-0df08a834eb2"/>
    <x v="104"/>
    <x v="0"/>
    <x v="0"/>
    <x v="0"/>
    <x v="0"/>
    <m/>
    <x v="0"/>
    <x v="479"/>
    <x v="0"/>
    <x v="0"/>
    <x v="365"/>
    <d v="2022-12-17T00:00:00"/>
    <x v="606"/>
    <x v="0"/>
  </r>
  <r>
    <s v="9415bc6f-e52e-4f6c-9386-2805d9fa03c7"/>
    <x v="742"/>
    <x v="1"/>
    <x v="0"/>
    <x v="0"/>
    <x v="0"/>
    <m/>
    <x v="0"/>
    <x v="479"/>
    <x v="0"/>
    <x v="0"/>
    <x v="365"/>
    <d v="2022-12-17T00:00:00"/>
    <x v="606"/>
    <x v="0"/>
  </r>
  <r>
    <s v="d5ab6714-ac22-4500-8299-141dd402147a"/>
    <x v="743"/>
    <x v="0"/>
    <x v="0"/>
    <x v="0"/>
    <x v="0"/>
    <m/>
    <x v="0"/>
    <x v="479"/>
    <x v="0"/>
    <x v="0"/>
    <x v="365"/>
    <d v="2022-12-17T00:00:00"/>
    <x v="606"/>
    <x v="0"/>
  </r>
  <r>
    <s v="97a3a9f5-3eef-476e-ba30-355e28a35cab"/>
    <x v="86"/>
    <x v="0"/>
    <x v="0"/>
    <x v="0"/>
    <x v="0"/>
    <m/>
    <x v="0"/>
    <x v="479"/>
    <x v="0"/>
    <x v="0"/>
    <x v="365"/>
    <d v="2022-12-17T00:00:00"/>
    <x v="606"/>
    <x v="0"/>
  </r>
  <r>
    <s v="edc93188-016b-4634-b8bf-26199cf83ecc"/>
    <x v="744"/>
    <x v="1"/>
    <x v="0"/>
    <x v="0"/>
    <x v="0"/>
    <m/>
    <x v="0"/>
    <x v="479"/>
    <x v="0"/>
    <x v="0"/>
    <x v="365"/>
    <d v="2022-12-17T00:00:00"/>
    <x v="606"/>
    <x v="0"/>
  </r>
  <r>
    <s v="501c8518-535b-4b6f-85a7-c7d77e138ca8"/>
    <x v="745"/>
    <x v="0"/>
    <x v="0"/>
    <x v="0"/>
    <x v="0"/>
    <m/>
    <x v="0"/>
    <x v="479"/>
    <x v="0"/>
    <x v="0"/>
    <x v="365"/>
    <d v="2022-12-17T00:00:00"/>
    <x v="606"/>
    <x v="0"/>
  </r>
  <r>
    <s v="1c147e93-84a6-4525-88ef-19c311be7592"/>
    <x v="746"/>
    <x v="0"/>
    <x v="0"/>
    <x v="0"/>
    <x v="0"/>
    <m/>
    <x v="0"/>
    <x v="479"/>
    <x v="0"/>
    <x v="0"/>
    <x v="365"/>
    <d v="2022-12-17T00:00:00"/>
    <x v="606"/>
    <x v="0"/>
  </r>
  <r>
    <s v="103c677b-8a31-41f3-bbf2-0a54c483bd98"/>
    <x v="13"/>
    <x v="0"/>
    <x v="0"/>
    <x v="0"/>
    <x v="0"/>
    <m/>
    <x v="0"/>
    <x v="479"/>
    <x v="0"/>
    <x v="0"/>
    <x v="365"/>
    <d v="2022-12-17T00:00:00"/>
    <x v="606"/>
    <x v="0"/>
  </r>
  <r>
    <s v="7a55aaf5-1617-4ee1-a84d-b24a6ab80343"/>
    <x v="20"/>
    <x v="0"/>
    <x v="0"/>
    <x v="0"/>
    <x v="0"/>
    <m/>
    <x v="0"/>
    <x v="479"/>
    <x v="0"/>
    <x v="0"/>
    <x v="365"/>
    <d v="2022-12-17T00:00:00"/>
    <x v="606"/>
    <x v="0"/>
  </r>
  <r>
    <s v="ec9bc276-52ae-4cec-a92d-bde9cb8b08f1"/>
    <x v="747"/>
    <x v="0"/>
    <x v="0"/>
    <x v="0"/>
    <x v="0"/>
    <m/>
    <x v="0"/>
    <x v="479"/>
    <x v="0"/>
    <x v="0"/>
    <x v="365"/>
    <d v="2022-12-17T00:00:00"/>
    <x v="606"/>
    <x v="0"/>
  </r>
  <r>
    <s v="0ddfc8dd-180e-4baf-9e3c-238e4a56b48e"/>
    <x v="748"/>
    <x v="0"/>
    <x v="0"/>
    <x v="0"/>
    <x v="0"/>
    <m/>
    <x v="0"/>
    <x v="479"/>
    <x v="0"/>
    <x v="0"/>
    <x v="365"/>
    <d v="2022-12-17T00:00:00"/>
    <x v="606"/>
    <x v="0"/>
  </r>
  <r>
    <s v="72c628f5-5472-453e-a27c-adad7fe0e2e4"/>
    <x v="80"/>
    <x v="0"/>
    <x v="0"/>
    <x v="0"/>
    <x v="0"/>
    <m/>
    <x v="0"/>
    <x v="479"/>
    <x v="0"/>
    <x v="0"/>
    <x v="365"/>
    <d v="2022-12-17T00:00:00"/>
    <x v="606"/>
    <x v="0"/>
  </r>
  <r>
    <s v="be50e895-c638-44e6-a3a6-c3e4ca4f30dd"/>
    <x v="749"/>
    <x v="0"/>
    <x v="0"/>
    <x v="0"/>
    <x v="0"/>
    <m/>
    <x v="0"/>
    <x v="479"/>
    <x v="0"/>
    <x v="0"/>
    <x v="365"/>
    <d v="2022-12-17T00:00:00"/>
    <x v="606"/>
    <x v="0"/>
  </r>
  <r>
    <s v="7c35d113-3cbe-4a2b-be3e-ec06ca06b0e1"/>
    <x v="750"/>
    <x v="0"/>
    <x v="0"/>
    <x v="0"/>
    <x v="0"/>
    <m/>
    <x v="0"/>
    <x v="479"/>
    <x v="0"/>
    <x v="0"/>
    <x v="365"/>
    <d v="2022-12-17T00:00:00"/>
    <x v="606"/>
    <x v="0"/>
  </r>
  <r>
    <s v="4cc596d9-1fa8-44fb-ba09-96da400b4911"/>
    <x v="21"/>
    <x v="0"/>
    <x v="0"/>
    <x v="0"/>
    <x v="0"/>
    <m/>
    <x v="0"/>
    <x v="479"/>
    <x v="0"/>
    <x v="0"/>
    <x v="365"/>
    <d v="2022-12-17T00:00:00"/>
    <x v="606"/>
    <x v="0"/>
  </r>
  <r>
    <s v="e22de66e-85d2-4a65-a766-7b142840795e"/>
    <x v="751"/>
    <x v="1"/>
    <x v="0"/>
    <x v="0"/>
    <x v="0"/>
    <m/>
    <x v="0"/>
    <x v="479"/>
    <x v="0"/>
    <x v="0"/>
    <x v="365"/>
    <d v="2022-12-17T00:00:00"/>
    <x v="606"/>
    <x v="0"/>
  </r>
  <r>
    <s v="8bf92a57-d52a-41da-a7e2-9ee1b1f563c6"/>
    <x v="752"/>
    <x v="0"/>
    <x v="0"/>
    <x v="0"/>
    <x v="0"/>
    <m/>
    <x v="0"/>
    <x v="479"/>
    <x v="0"/>
    <x v="0"/>
    <x v="365"/>
    <d v="2022-12-17T00:00:00"/>
    <x v="606"/>
    <x v="0"/>
  </r>
  <r>
    <s v="f98a706c-6f60-40e5-ac3a-c66850168ec7"/>
    <x v="753"/>
    <x v="0"/>
    <x v="0"/>
    <x v="0"/>
    <x v="0"/>
    <m/>
    <x v="0"/>
    <x v="479"/>
    <x v="0"/>
    <x v="0"/>
    <x v="365"/>
    <d v="2022-12-17T00:00:00"/>
    <x v="606"/>
    <x v="0"/>
  </r>
  <r>
    <s v="86e1ccf6-27a8-436e-98d9-5c69fb23860a"/>
    <x v="754"/>
    <x v="1"/>
    <x v="0"/>
    <x v="0"/>
    <x v="0"/>
    <m/>
    <x v="0"/>
    <x v="479"/>
    <x v="0"/>
    <x v="0"/>
    <x v="365"/>
    <d v="2022-12-17T00:00:00"/>
    <x v="606"/>
    <x v="0"/>
  </r>
  <r>
    <s v="5d9329c9-8052-49e2-9c56-efd9bcab3205"/>
    <x v="755"/>
    <x v="0"/>
    <x v="0"/>
    <x v="0"/>
    <x v="0"/>
    <m/>
    <x v="0"/>
    <x v="479"/>
    <x v="0"/>
    <x v="0"/>
    <x v="365"/>
    <d v="2022-12-17T00:00:00"/>
    <x v="606"/>
    <x v="0"/>
  </r>
  <r>
    <s v="663092bc-f34d-478d-ad9e-902a08d7e063"/>
    <x v="290"/>
    <x v="0"/>
    <x v="0"/>
    <x v="0"/>
    <x v="0"/>
    <m/>
    <x v="0"/>
    <x v="479"/>
    <x v="0"/>
    <x v="0"/>
    <x v="365"/>
    <d v="2022-12-17T00:00:00"/>
    <x v="606"/>
    <x v="0"/>
  </r>
  <r>
    <s v="a96273bc-1bfc-4bb8-9887-f7dd5a66c6ee"/>
    <x v="756"/>
    <x v="0"/>
    <x v="0"/>
    <x v="0"/>
    <x v="0"/>
    <m/>
    <x v="0"/>
    <x v="479"/>
    <x v="0"/>
    <x v="0"/>
    <x v="365"/>
    <d v="2022-12-17T00:00:00"/>
    <x v="606"/>
    <x v="0"/>
  </r>
  <r>
    <s v="eb8b1ac5-dae7-41a4-b21d-c6d84489cc70"/>
    <x v="757"/>
    <x v="0"/>
    <x v="0"/>
    <x v="0"/>
    <x v="0"/>
    <m/>
    <x v="0"/>
    <x v="479"/>
    <x v="0"/>
    <x v="0"/>
    <x v="365"/>
    <d v="2022-12-17T00:00:00"/>
    <x v="606"/>
    <x v="0"/>
  </r>
  <r>
    <s v="0e257407-e9df-4ee9-9f98-c2ea4801d36d"/>
    <x v="758"/>
    <x v="0"/>
    <x v="0"/>
    <x v="0"/>
    <x v="0"/>
    <m/>
    <x v="0"/>
    <x v="479"/>
    <x v="0"/>
    <x v="0"/>
    <x v="365"/>
    <d v="2022-12-17T00:00:00"/>
    <x v="606"/>
    <x v="0"/>
  </r>
  <r>
    <s v="9fd0e7c8-a8a8-44a0-9d8e-9aacabd051fd"/>
    <x v="100"/>
    <x v="0"/>
    <x v="0"/>
    <x v="0"/>
    <x v="0"/>
    <m/>
    <x v="0"/>
    <x v="479"/>
    <x v="0"/>
    <x v="0"/>
    <x v="365"/>
    <d v="2022-12-17T00:00:00"/>
    <x v="606"/>
    <x v="0"/>
  </r>
  <r>
    <s v="bbaad585-1887-4bf7-a414-9f56f7c95acb"/>
    <x v="759"/>
    <x v="0"/>
    <x v="0"/>
    <x v="0"/>
    <x v="0"/>
    <m/>
    <x v="0"/>
    <x v="479"/>
    <x v="0"/>
    <x v="0"/>
    <x v="365"/>
    <d v="2022-12-17T00:00:00"/>
    <x v="606"/>
    <x v="0"/>
  </r>
  <r>
    <s v="b07183e8-e3b0-47b2-9443-b7b522b0a0b4"/>
    <x v="18"/>
    <x v="0"/>
    <x v="0"/>
    <x v="0"/>
    <x v="0"/>
    <m/>
    <x v="0"/>
    <x v="479"/>
    <x v="0"/>
    <x v="0"/>
    <x v="365"/>
    <d v="2022-12-17T00:00:00"/>
    <x v="606"/>
    <x v="0"/>
  </r>
  <r>
    <s v="6ca0807a-0f3d-42ad-9b41-1527641c5df3"/>
    <x v="760"/>
    <x v="0"/>
    <x v="0"/>
    <x v="0"/>
    <x v="0"/>
    <m/>
    <x v="0"/>
    <x v="479"/>
    <x v="0"/>
    <x v="0"/>
    <x v="365"/>
    <d v="2022-12-17T00:00:00"/>
    <x v="606"/>
    <x v="0"/>
  </r>
  <r>
    <s v="d2e4b46e-d610-48bb-81bc-540ea7e5666a"/>
    <x v="761"/>
    <x v="0"/>
    <x v="0"/>
    <x v="0"/>
    <x v="0"/>
    <m/>
    <x v="0"/>
    <x v="479"/>
    <x v="0"/>
    <x v="0"/>
    <x v="365"/>
    <d v="2022-12-17T00:00:00"/>
    <x v="606"/>
    <x v="0"/>
  </r>
  <r>
    <s v="d37c5b2e-1da9-4ca8-9766-7ed1dbc08d74"/>
    <x v="762"/>
    <x v="0"/>
    <x v="0"/>
    <x v="0"/>
    <x v="0"/>
    <m/>
    <x v="0"/>
    <x v="479"/>
    <x v="0"/>
    <x v="0"/>
    <x v="365"/>
    <d v="2022-12-17T00:00:00"/>
    <x v="606"/>
    <x v="0"/>
  </r>
  <r>
    <s v="10f79a66-aba5-4d31-a68b-63a2c7776ad9"/>
    <x v="763"/>
    <x v="0"/>
    <x v="0"/>
    <x v="0"/>
    <x v="0"/>
    <m/>
    <x v="0"/>
    <x v="479"/>
    <x v="0"/>
    <x v="0"/>
    <x v="365"/>
    <d v="2022-12-17T00:00:00"/>
    <x v="606"/>
    <x v="0"/>
  </r>
  <r>
    <s v="13dc4e11-e8c9-490d-8561-86ca27c258ad"/>
    <x v="764"/>
    <x v="0"/>
    <x v="0"/>
    <x v="0"/>
    <x v="0"/>
    <m/>
    <x v="0"/>
    <x v="480"/>
    <x v="0"/>
    <x v="0"/>
    <x v="366"/>
    <d v="2022-12-17T00:00:00"/>
    <x v="606"/>
    <x v="0"/>
  </r>
  <r>
    <s v="0da6c10b-f5b0-4eeb-a785-4932ed627ec0"/>
    <x v="765"/>
    <x v="1"/>
    <x v="0"/>
    <x v="0"/>
    <x v="0"/>
    <m/>
    <x v="0"/>
    <x v="480"/>
    <x v="0"/>
    <x v="0"/>
    <x v="366"/>
    <d v="2022-12-17T00:00:00"/>
    <x v="606"/>
    <x v="0"/>
  </r>
  <r>
    <s v="111488dc-ec5d-4a7e-9781-e1398d0eed63"/>
    <x v="766"/>
    <x v="1"/>
    <x v="0"/>
    <x v="0"/>
    <x v="0"/>
    <m/>
    <x v="0"/>
    <x v="480"/>
    <x v="0"/>
    <x v="0"/>
    <x v="366"/>
    <d v="2022-12-17T00:00:00"/>
    <x v="606"/>
    <x v="0"/>
  </r>
  <r>
    <s v="1f005809-0fbd-457c-89a7-e927f862a615"/>
    <x v="767"/>
    <x v="0"/>
    <x v="0"/>
    <x v="0"/>
    <x v="0"/>
    <m/>
    <x v="0"/>
    <x v="480"/>
    <x v="0"/>
    <x v="0"/>
    <x v="366"/>
    <d v="2022-12-17T00:00:00"/>
    <x v="606"/>
    <x v="0"/>
  </r>
  <r>
    <s v="9d54bb8e-4cc8-435b-9e9c-740837b97b4b"/>
    <x v="768"/>
    <x v="0"/>
    <x v="0"/>
    <x v="0"/>
    <x v="0"/>
    <m/>
    <x v="0"/>
    <x v="480"/>
    <x v="0"/>
    <x v="0"/>
    <x v="366"/>
    <d v="2022-12-17T00:00:00"/>
    <x v="606"/>
    <x v="0"/>
  </r>
  <r>
    <s v="9727eabe-1758-4082-b240-bd1ad1e35b97"/>
    <x v="400"/>
    <x v="0"/>
    <x v="0"/>
    <x v="0"/>
    <x v="0"/>
    <m/>
    <x v="0"/>
    <x v="480"/>
    <x v="0"/>
    <x v="0"/>
    <x v="366"/>
    <d v="2022-12-17T00:00:00"/>
    <x v="606"/>
    <x v="0"/>
  </r>
  <r>
    <s v="ea6990e8-4cb8-4f16-b27b-fc4696176460"/>
    <x v="769"/>
    <x v="0"/>
    <x v="0"/>
    <x v="0"/>
    <x v="0"/>
    <m/>
    <x v="0"/>
    <x v="480"/>
    <x v="0"/>
    <x v="0"/>
    <x v="366"/>
    <d v="2022-12-17T00:00:00"/>
    <x v="606"/>
    <x v="0"/>
  </r>
  <r>
    <s v="f584343e-c42e-4119-a5c7-821bb0bdfb01"/>
    <x v="244"/>
    <x v="0"/>
    <x v="0"/>
    <x v="0"/>
    <x v="0"/>
    <m/>
    <x v="0"/>
    <x v="480"/>
    <x v="0"/>
    <x v="0"/>
    <x v="366"/>
    <d v="2022-12-17T00:00:00"/>
    <x v="606"/>
    <x v="0"/>
  </r>
  <r>
    <s v="ddd6139d-a781-423f-b613-878545381270"/>
    <x v="770"/>
    <x v="0"/>
    <x v="0"/>
    <x v="0"/>
    <x v="0"/>
    <m/>
    <x v="0"/>
    <x v="480"/>
    <x v="0"/>
    <x v="0"/>
    <x v="366"/>
    <d v="2022-12-17T00:00:00"/>
    <x v="606"/>
    <x v="0"/>
  </r>
  <r>
    <s v="0d2554c9-5358-4bc7-8154-0a3c32d53d73"/>
    <x v="771"/>
    <x v="0"/>
    <x v="0"/>
    <x v="0"/>
    <x v="0"/>
    <m/>
    <x v="0"/>
    <x v="480"/>
    <x v="0"/>
    <x v="0"/>
    <x v="366"/>
    <d v="2022-12-17T00:00:00"/>
    <x v="606"/>
    <x v="0"/>
  </r>
  <r>
    <s v="e08cef10-b136-4430-ba92-ead82da09b59"/>
    <x v="772"/>
    <x v="0"/>
    <x v="0"/>
    <x v="0"/>
    <x v="0"/>
    <m/>
    <x v="0"/>
    <x v="480"/>
    <x v="0"/>
    <x v="0"/>
    <x v="366"/>
    <d v="2022-12-17T00:00:00"/>
    <x v="606"/>
    <x v="0"/>
  </r>
  <r>
    <s v="536f877b-552f-4739-87ef-11627a561b05"/>
    <x v="773"/>
    <x v="0"/>
    <x v="0"/>
    <x v="0"/>
    <x v="0"/>
    <m/>
    <x v="0"/>
    <x v="480"/>
    <x v="0"/>
    <x v="0"/>
    <x v="366"/>
    <d v="2022-12-17T00:00:00"/>
    <x v="606"/>
    <x v="0"/>
  </r>
  <r>
    <s v="4ad2562e-a97f-4591-8774-20c543746c00"/>
    <x v="276"/>
    <x v="0"/>
    <x v="0"/>
    <x v="0"/>
    <x v="0"/>
    <m/>
    <x v="0"/>
    <x v="480"/>
    <x v="0"/>
    <x v="0"/>
    <x v="366"/>
    <d v="2022-12-17T00:00:00"/>
    <x v="606"/>
    <x v="0"/>
  </r>
  <r>
    <s v="a858dc24-11ff-4e91-aae4-ec1751287504"/>
    <x v="774"/>
    <x v="1"/>
    <x v="0"/>
    <x v="0"/>
    <x v="0"/>
    <m/>
    <x v="0"/>
    <x v="480"/>
    <x v="0"/>
    <x v="0"/>
    <x v="366"/>
    <d v="2022-12-17T00:00:00"/>
    <x v="606"/>
    <x v="0"/>
  </r>
  <r>
    <s v="18198b4c-96b6-42f7-b87f-070a8d9867e1"/>
    <x v="775"/>
    <x v="0"/>
    <x v="0"/>
    <x v="0"/>
    <x v="0"/>
    <m/>
    <x v="0"/>
    <x v="480"/>
    <x v="0"/>
    <x v="0"/>
    <x v="366"/>
    <d v="2022-12-17T00:00:00"/>
    <x v="606"/>
    <x v="0"/>
  </r>
  <r>
    <s v="0d431a96-17d8-4393-8390-2effd4b06e3a"/>
    <x v="776"/>
    <x v="0"/>
    <x v="0"/>
    <x v="0"/>
    <x v="0"/>
    <m/>
    <x v="0"/>
    <x v="480"/>
    <x v="0"/>
    <x v="0"/>
    <x v="366"/>
    <d v="2022-12-17T00:00:00"/>
    <x v="606"/>
    <x v="0"/>
  </r>
  <r>
    <s v="9cffbb38-8de8-4ad6-84e1-3206103682bf"/>
    <x v="777"/>
    <x v="1"/>
    <x v="0"/>
    <x v="0"/>
    <x v="0"/>
    <m/>
    <x v="0"/>
    <x v="480"/>
    <x v="0"/>
    <x v="0"/>
    <x v="366"/>
    <d v="2022-12-17T00:00:00"/>
    <x v="606"/>
    <x v="0"/>
  </r>
  <r>
    <s v="cde0c5c3-9a6b-443f-b962-c2967aa5f24e"/>
    <x v="778"/>
    <x v="1"/>
    <x v="0"/>
    <x v="0"/>
    <x v="0"/>
    <m/>
    <x v="0"/>
    <x v="480"/>
    <x v="0"/>
    <x v="0"/>
    <x v="366"/>
    <d v="2022-12-17T00:00:00"/>
    <x v="606"/>
    <x v="0"/>
  </r>
  <r>
    <s v="67be01b7-7996-4ae7-8255-c2b4e1b9be03"/>
    <x v="779"/>
    <x v="1"/>
    <x v="0"/>
    <x v="0"/>
    <x v="0"/>
    <m/>
    <x v="0"/>
    <x v="480"/>
    <x v="0"/>
    <x v="0"/>
    <x v="366"/>
    <d v="2022-12-17T00:00:00"/>
    <x v="606"/>
    <x v="0"/>
  </r>
  <r>
    <s v="bd2625f4-bb20-46ac-aa16-1ad03d8b7c12"/>
    <x v="780"/>
    <x v="0"/>
    <x v="0"/>
    <x v="0"/>
    <x v="0"/>
    <m/>
    <x v="0"/>
    <x v="480"/>
    <x v="0"/>
    <x v="0"/>
    <x v="366"/>
    <d v="2022-12-17T00:00:00"/>
    <x v="606"/>
    <x v="0"/>
  </r>
  <r>
    <s v="8549c9bd-b29b-42b5-b635-000a10258c3c"/>
    <x v="781"/>
    <x v="1"/>
    <x v="0"/>
    <x v="0"/>
    <x v="0"/>
    <m/>
    <x v="0"/>
    <x v="480"/>
    <x v="0"/>
    <x v="0"/>
    <x v="366"/>
    <d v="2022-12-17T00:00:00"/>
    <x v="606"/>
    <x v="0"/>
  </r>
  <r>
    <s v="6dfe6b18-d6f7-4c99-b779-c156263956fa"/>
    <x v="782"/>
    <x v="0"/>
    <x v="0"/>
    <x v="0"/>
    <x v="0"/>
    <m/>
    <x v="0"/>
    <x v="480"/>
    <x v="0"/>
    <x v="0"/>
    <x v="366"/>
    <d v="2022-12-17T00:00:00"/>
    <x v="606"/>
    <x v="0"/>
  </r>
  <r>
    <s v="1ed53fe8-80aa-497a-985f-613cc6c0a61b"/>
    <x v="783"/>
    <x v="0"/>
    <x v="0"/>
    <x v="0"/>
    <x v="0"/>
    <m/>
    <x v="0"/>
    <x v="480"/>
    <x v="0"/>
    <x v="0"/>
    <x v="366"/>
    <d v="2022-12-17T00:00:00"/>
    <x v="606"/>
    <x v="0"/>
  </r>
  <r>
    <s v="2288b655-8834-4884-abfe-35f3c3907a01"/>
    <x v="784"/>
    <x v="1"/>
    <x v="0"/>
    <x v="0"/>
    <x v="0"/>
    <m/>
    <x v="0"/>
    <x v="480"/>
    <x v="0"/>
    <x v="0"/>
    <x v="366"/>
    <d v="2022-12-17T00:00:00"/>
    <x v="606"/>
    <x v="0"/>
  </r>
  <r>
    <s v="a00fe812-3981-4e48-8ba8-c9838a316bdf"/>
    <x v="785"/>
    <x v="1"/>
    <x v="0"/>
    <x v="0"/>
    <x v="0"/>
    <m/>
    <x v="0"/>
    <x v="480"/>
    <x v="0"/>
    <x v="0"/>
    <x v="366"/>
    <d v="2022-12-17T00:00:00"/>
    <x v="606"/>
    <x v="0"/>
  </r>
  <r>
    <s v="428a8389-bf5e-42a3-8f85-647ffe8fb78f"/>
    <x v="786"/>
    <x v="0"/>
    <x v="0"/>
    <x v="0"/>
    <x v="0"/>
    <m/>
    <x v="0"/>
    <x v="480"/>
    <x v="0"/>
    <x v="0"/>
    <x v="366"/>
    <d v="2022-12-17T00:00:00"/>
    <x v="606"/>
    <x v="0"/>
  </r>
  <r>
    <s v="dda2f519-0e3e-4985-a27d-56441dbfda12"/>
    <x v="787"/>
    <x v="1"/>
    <x v="0"/>
    <x v="0"/>
    <x v="0"/>
    <m/>
    <x v="0"/>
    <x v="480"/>
    <x v="0"/>
    <x v="0"/>
    <x v="366"/>
    <d v="2022-12-17T00:00:00"/>
    <x v="606"/>
    <x v="0"/>
  </r>
  <r>
    <s v="550f864a-a08b-48ac-9c0b-e4f6d827b5f2"/>
    <x v="197"/>
    <x v="0"/>
    <x v="0"/>
    <x v="0"/>
    <x v="0"/>
    <m/>
    <x v="0"/>
    <x v="480"/>
    <x v="0"/>
    <x v="0"/>
    <x v="366"/>
    <d v="2022-12-17T00:00:00"/>
    <x v="606"/>
    <x v="0"/>
  </r>
  <r>
    <s v="39b9a709-225a-42f5-b003-392b8c9499c3"/>
    <x v="788"/>
    <x v="0"/>
    <x v="0"/>
    <x v="0"/>
    <x v="0"/>
    <m/>
    <x v="0"/>
    <x v="480"/>
    <x v="0"/>
    <x v="0"/>
    <x v="366"/>
    <d v="2022-12-17T00:00:00"/>
    <x v="606"/>
    <x v="0"/>
  </r>
  <r>
    <s v="0f4f31e2-5d87-4e22-888d-9f5a244276ea"/>
    <x v="789"/>
    <x v="0"/>
    <x v="0"/>
    <x v="0"/>
    <x v="0"/>
    <m/>
    <x v="0"/>
    <x v="480"/>
    <x v="0"/>
    <x v="0"/>
    <x v="366"/>
    <d v="2022-12-17T00:00:00"/>
    <x v="606"/>
    <x v="0"/>
  </r>
  <r>
    <s v="467c5b56-9e87-4f73-9688-f6269a611573"/>
    <x v="790"/>
    <x v="0"/>
    <x v="0"/>
    <x v="0"/>
    <x v="0"/>
    <m/>
    <x v="0"/>
    <x v="480"/>
    <x v="0"/>
    <x v="0"/>
    <x v="366"/>
    <d v="2022-12-17T00:00:00"/>
    <x v="606"/>
    <x v="0"/>
  </r>
  <r>
    <s v="48e35d9f-31f8-4608-8271-cb162d79be39"/>
    <x v="791"/>
    <x v="0"/>
    <x v="0"/>
    <x v="0"/>
    <x v="0"/>
    <m/>
    <x v="0"/>
    <x v="480"/>
    <x v="0"/>
    <x v="0"/>
    <x v="366"/>
    <d v="2022-12-17T00:00:00"/>
    <x v="606"/>
    <x v="0"/>
  </r>
  <r>
    <s v="a2e2e224-d043-4c26-a118-4d69d62414e9"/>
    <x v="792"/>
    <x v="0"/>
    <x v="0"/>
    <x v="0"/>
    <x v="0"/>
    <m/>
    <x v="0"/>
    <x v="480"/>
    <x v="0"/>
    <x v="0"/>
    <x v="366"/>
    <d v="2022-12-17T00:00:00"/>
    <x v="606"/>
    <x v="0"/>
  </r>
  <r>
    <s v="13c660ec-2a35-404a-914f-192e2e0b60ce"/>
    <x v="793"/>
    <x v="0"/>
    <x v="0"/>
    <x v="0"/>
    <x v="0"/>
    <m/>
    <x v="0"/>
    <x v="480"/>
    <x v="0"/>
    <x v="0"/>
    <x v="366"/>
    <d v="2022-12-17T00:00:00"/>
    <x v="606"/>
    <x v="0"/>
  </r>
  <r>
    <s v="c633e4b2-0ad2-49bb-8d63-3101eeddce3d"/>
    <x v="794"/>
    <x v="0"/>
    <x v="0"/>
    <x v="0"/>
    <x v="0"/>
    <m/>
    <x v="0"/>
    <x v="480"/>
    <x v="0"/>
    <x v="0"/>
    <x v="366"/>
    <d v="2022-12-17T00:00:00"/>
    <x v="606"/>
    <x v="0"/>
  </r>
  <r>
    <s v="d9669cb1-9207-4181-ba37-b5851a1b7b1d"/>
    <x v="795"/>
    <x v="2"/>
    <x v="0"/>
    <x v="0"/>
    <x v="0"/>
    <m/>
    <x v="0"/>
    <x v="480"/>
    <x v="0"/>
    <x v="0"/>
    <x v="366"/>
    <d v="2022-12-17T00:00:00"/>
    <x v="606"/>
    <x v="0"/>
  </r>
  <r>
    <s v="5e5af265-ace2-490c-bc63-864ea1f5e7e5"/>
    <x v="796"/>
    <x v="2"/>
    <x v="0"/>
    <x v="0"/>
    <x v="0"/>
    <m/>
    <x v="0"/>
    <x v="480"/>
    <x v="0"/>
    <x v="0"/>
    <x v="366"/>
    <d v="2022-12-17T00:00:00"/>
    <x v="606"/>
    <x v="0"/>
  </r>
  <r>
    <s v="2113cbcc-df83-4da9-965f-33cec7855ad3"/>
    <x v="797"/>
    <x v="1"/>
    <x v="0"/>
    <x v="0"/>
    <x v="0"/>
    <m/>
    <x v="0"/>
    <x v="480"/>
    <x v="0"/>
    <x v="0"/>
    <x v="366"/>
    <d v="2022-12-17T00:00:00"/>
    <x v="606"/>
    <x v="0"/>
  </r>
  <r>
    <s v="4d66516f-edc6-476c-8859-02a234c2e6bf"/>
    <x v="798"/>
    <x v="2"/>
    <x v="0"/>
    <x v="0"/>
    <x v="0"/>
    <m/>
    <x v="0"/>
    <x v="480"/>
    <x v="0"/>
    <x v="0"/>
    <x v="366"/>
    <d v="2022-12-17T00:00:00"/>
    <x v="606"/>
    <x v="0"/>
  </r>
  <r>
    <s v="cfb2f73d-53ec-4835-88f9-ecbd5789ee6c"/>
    <x v="799"/>
    <x v="0"/>
    <x v="0"/>
    <x v="0"/>
    <x v="0"/>
    <m/>
    <x v="0"/>
    <x v="480"/>
    <x v="0"/>
    <x v="0"/>
    <x v="366"/>
    <d v="2022-12-17T00:00:00"/>
    <x v="606"/>
    <x v="0"/>
  </r>
  <r>
    <s v="9efa5f36-e8a5-466b-91cf-aa61c9bab94a"/>
    <x v="800"/>
    <x v="0"/>
    <x v="0"/>
    <x v="0"/>
    <x v="0"/>
    <m/>
    <x v="0"/>
    <x v="480"/>
    <x v="0"/>
    <x v="0"/>
    <x v="366"/>
    <d v="2022-12-17T00:00:00"/>
    <x v="606"/>
    <x v="0"/>
  </r>
  <r>
    <s v="5e8d0656-33cf-446c-9471-a3e27fd3ad01"/>
    <x v="801"/>
    <x v="1"/>
    <x v="0"/>
    <x v="0"/>
    <x v="0"/>
    <m/>
    <x v="0"/>
    <x v="480"/>
    <x v="0"/>
    <x v="0"/>
    <x v="366"/>
    <d v="2022-12-17T00:00:00"/>
    <x v="606"/>
    <x v="0"/>
  </r>
  <r>
    <s v="55ad311d-2549-424f-b3c6-10a5f93ace0c"/>
    <x v="802"/>
    <x v="2"/>
    <x v="0"/>
    <x v="0"/>
    <x v="0"/>
    <m/>
    <x v="0"/>
    <x v="480"/>
    <x v="0"/>
    <x v="0"/>
    <x v="366"/>
    <d v="2022-12-17T00:00:00"/>
    <x v="606"/>
    <x v="0"/>
  </r>
  <r>
    <s v="a6744e5e-17a9-4c11-b285-e12a2e0673c5"/>
    <x v="803"/>
    <x v="2"/>
    <x v="0"/>
    <x v="0"/>
    <x v="0"/>
    <m/>
    <x v="0"/>
    <x v="480"/>
    <x v="0"/>
    <x v="0"/>
    <x v="366"/>
    <d v="2022-12-17T00:00:00"/>
    <x v="606"/>
    <x v="0"/>
  </r>
  <r>
    <s v="054db299-a5ae-469f-b14c-17797a5468f2"/>
    <x v="408"/>
    <x v="0"/>
    <x v="0"/>
    <x v="0"/>
    <x v="0"/>
    <m/>
    <x v="0"/>
    <x v="480"/>
    <x v="0"/>
    <x v="0"/>
    <x v="366"/>
    <d v="2022-12-17T00:00:00"/>
    <x v="606"/>
    <x v="0"/>
  </r>
  <r>
    <s v="db77f899-8366-456a-aa20-64dd5a3dbeee"/>
    <x v="804"/>
    <x v="2"/>
    <x v="0"/>
    <x v="0"/>
    <x v="0"/>
    <m/>
    <x v="0"/>
    <x v="480"/>
    <x v="0"/>
    <x v="0"/>
    <x v="366"/>
    <d v="2022-12-17T00:00:00"/>
    <x v="606"/>
    <x v="0"/>
  </r>
  <r>
    <s v="7a8851bc-582e-41c1-a9d8-8078c7fb2fdd"/>
    <x v="805"/>
    <x v="1"/>
    <x v="0"/>
    <x v="0"/>
    <x v="0"/>
    <m/>
    <x v="0"/>
    <x v="480"/>
    <x v="0"/>
    <x v="0"/>
    <x v="366"/>
    <d v="2022-12-17T00:00:00"/>
    <x v="606"/>
    <x v="0"/>
  </r>
  <r>
    <s v="8d849b2e-4a92-4081-abde-625c4f81e2a6"/>
    <x v="393"/>
    <x v="0"/>
    <x v="0"/>
    <x v="0"/>
    <x v="0"/>
    <m/>
    <x v="0"/>
    <x v="480"/>
    <x v="0"/>
    <x v="0"/>
    <x v="366"/>
    <d v="2022-12-17T00:00:00"/>
    <x v="606"/>
    <x v="0"/>
  </r>
  <r>
    <s v="db0cc82c-7684-4925-8e61-02b50d930899"/>
    <x v="806"/>
    <x v="0"/>
    <x v="0"/>
    <x v="0"/>
    <x v="0"/>
    <m/>
    <x v="0"/>
    <x v="480"/>
    <x v="0"/>
    <x v="0"/>
    <x v="366"/>
    <d v="2022-12-17T00:00:00"/>
    <x v="606"/>
    <x v="0"/>
  </r>
  <r>
    <s v="d496e68e-cd83-415a-b619-3b36c7a30140"/>
    <x v="807"/>
    <x v="2"/>
    <x v="0"/>
    <x v="0"/>
    <x v="0"/>
    <m/>
    <x v="0"/>
    <x v="480"/>
    <x v="0"/>
    <x v="0"/>
    <x v="366"/>
    <d v="2022-12-17T00:00:00"/>
    <x v="606"/>
    <x v="0"/>
  </r>
  <r>
    <s v="e1f70d83-e23a-4315-91d7-f2c4260e3014"/>
    <x v="808"/>
    <x v="1"/>
    <x v="0"/>
    <x v="0"/>
    <x v="0"/>
    <m/>
    <x v="0"/>
    <x v="480"/>
    <x v="0"/>
    <x v="0"/>
    <x v="366"/>
    <d v="2022-12-17T00:00:00"/>
    <x v="606"/>
    <x v="0"/>
  </r>
  <r>
    <s v="4a3e6cfc-de2c-4b8a-a112-6a58a6acbbc7"/>
    <x v="809"/>
    <x v="2"/>
    <x v="0"/>
    <x v="0"/>
    <x v="0"/>
    <m/>
    <x v="0"/>
    <x v="480"/>
    <x v="0"/>
    <x v="0"/>
    <x v="366"/>
    <d v="2022-12-17T00:00:00"/>
    <x v="606"/>
    <x v="0"/>
  </r>
  <r>
    <s v="33df9da0-9a6c-421b-ab30-46de85e1980f"/>
    <x v="810"/>
    <x v="0"/>
    <x v="0"/>
    <x v="0"/>
    <x v="0"/>
    <m/>
    <x v="0"/>
    <x v="480"/>
    <x v="0"/>
    <x v="0"/>
    <x v="366"/>
    <d v="2022-12-17T00:00:00"/>
    <x v="606"/>
    <x v="0"/>
  </r>
  <r>
    <s v="2d820148-a199-4547-923c-2e7389b2c9db"/>
    <x v="811"/>
    <x v="2"/>
    <x v="0"/>
    <x v="0"/>
    <x v="0"/>
    <m/>
    <x v="0"/>
    <x v="481"/>
    <x v="0"/>
    <x v="0"/>
    <x v="367"/>
    <d v="2022-12-17T00:00:00"/>
    <x v="606"/>
    <x v="0"/>
  </r>
  <r>
    <s v="d73e286e-c0cc-41d6-a585-7f88c842da6d"/>
    <x v="347"/>
    <x v="2"/>
    <x v="0"/>
    <x v="0"/>
    <x v="0"/>
    <m/>
    <x v="0"/>
    <x v="481"/>
    <x v="0"/>
    <x v="0"/>
    <x v="367"/>
    <d v="2022-12-17T00:00:00"/>
    <x v="606"/>
    <x v="0"/>
  </r>
  <r>
    <s v="dc29d5ad-dca9-436f-b847-ad1c0a52a44f"/>
    <x v="812"/>
    <x v="2"/>
    <x v="0"/>
    <x v="0"/>
    <x v="0"/>
    <m/>
    <x v="0"/>
    <x v="481"/>
    <x v="0"/>
    <x v="0"/>
    <x v="367"/>
    <d v="2022-12-17T00:00:00"/>
    <x v="606"/>
    <x v="0"/>
  </r>
  <r>
    <s v="2f0b4d84-f3f5-4a5f-8752-051177ee39e5"/>
    <x v="434"/>
    <x v="2"/>
    <x v="0"/>
    <x v="0"/>
    <x v="0"/>
    <m/>
    <x v="0"/>
    <x v="481"/>
    <x v="0"/>
    <x v="0"/>
    <x v="367"/>
    <d v="2022-12-17T00:00:00"/>
    <x v="606"/>
    <x v="0"/>
  </r>
  <r>
    <s v="17abf9fd-deef-48d0-a7fd-7f2cfd05d07d"/>
    <x v="813"/>
    <x v="2"/>
    <x v="0"/>
    <x v="0"/>
    <x v="0"/>
    <m/>
    <x v="0"/>
    <x v="481"/>
    <x v="0"/>
    <x v="0"/>
    <x v="367"/>
    <d v="2022-12-17T00:00:00"/>
    <x v="606"/>
    <x v="0"/>
  </r>
  <r>
    <s v="639f8155-411a-4a12-973a-7df2fab43ace"/>
    <x v="253"/>
    <x v="2"/>
    <x v="0"/>
    <x v="0"/>
    <x v="0"/>
    <m/>
    <x v="0"/>
    <x v="481"/>
    <x v="0"/>
    <x v="0"/>
    <x v="367"/>
    <d v="2022-12-17T00:00:00"/>
    <x v="606"/>
    <x v="0"/>
  </r>
  <r>
    <s v="57ee4c33-d3f8-47fe-ad58-94846a253d7c"/>
    <x v="275"/>
    <x v="0"/>
    <x v="0"/>
    <x v="0"/>
    <x v="0"/>
    <m/>
    <x v="0"/>
    <x v="481"/>
    <x v="0"/>
    <x v="0"/>
    <x v="367"/>
    <d v="2022-12-17T00:00:00"/>
    <x v="606"/>
    <x v="0"/>
  </r>
  <r>
    <s v="95024a97-f62b-4648-82bb-668bb0d3533d"/>
    <x v="814"/>
    <x v="2"/>
    <x v="0"/>
    <x v="0"/>
    <x v="0"/>
    <m/>
    <x v="0"/>
    <x v="481"/>
    <x v="0"/>
    <x v="0"/>
    <x v="367"/>
    <d v="2022-12-17T00:00:00"/>
    <x v="606"/>
    <x v="0"/>
  </r>
  <r>
    <s v="0a2a6d00-442d-4238-a4b4-129daf1aa644"/>
    <x v="815"/>
    <x v="2"/>
    <x v="0"/>
    <x v="0"/>
    <x v="0"/>
    <m/>
    <x v="0"/>
    <x v="481"/>
    <x v="0"/>
    <x v="0"/>
    <x v="367"/>
    <d v="2022-12-17T00:00:00"/>
    <x v="606"/>
    <x v="0"/>
  </r>
  <r>
    <s v="6862619c-72e3-4231-b780-3088a522168f"/>
    <x v="243"/>
    <x v="2"/>
    <x v="0"/>
    <x v="0"/>
    <x v="0"/>
    <m/>
    <x v="0"/>
    <x v="481"/>
    <x v="0"/>
    <x v="0"/>
    <x v="367"/>
    <d v="2022-12-17T00:00:00"/>
    <x v="606"/>
    <x v="0"/>
  </r>
  <r>
    <s v="b9b0e99e-f0d0-4281-8b53-cae075670842"/>
    <x v="816"/>
    <x v="2"/>
    <x v="0"/>
    <x v="0"/>
    <x v="0"/>
    <m/>
    <x v="0"/>
    <x v="482"/>
    <x v="0"/>
    <x v="0"/>
    <x v="368"/>
    <d v="2022-12-17T00:00:00"/>
    <x v="606"/>
    <x v="0"/>
  </r>
  <r>
    <s v="6ce471a1-c1bc-461c-aefe-031bbefe8fd8"/>
    <x v="395"/>
    <x v="2"/>
    <x v="0"/>
    <x v="0"/>
    <x v="0"/>
    <m/>
    <x v="0"/>
    <x v="482"/>
    <x v="0"/>
    <x v="0"/>
    <x v="368"/>
    <d v="2022-12-17T00:00:00"/>
    <x v="606"/>
    <x v="0"/>
  </r>
  <r>
    <s v="b3e5ac47-d26c-4668-8bcc-0c8540ece5f3"/>
    <x v="24"/>
    <x v="2"/>
    <x v="0"/>
    <x v="0"/>
    <x v="0"/>
    <m/>
    <x v="0"/>
    <x v="482"/>
    <x v="0"/>
    <x v="0"/>
    <x v="368"/>
    <d v="2022-12-17T00:00:00"/>
    <x v="606"/>
    <x v="0"/>
  </r>
  <r>
    <s v="60ba2bc9-b119-47f9-ab7e-ae3e7cf979f0"/>
    <x v="10"/>
    <x v="0"/>
    <x v="0"/>
    <x v="0"/>
    <x v="0"/>
    <m/>
    <x v="0"/>
    <x v="482"/>
    <x v="0"/>
    <x v="0"/>
    <x v="368"/>
    <d v="2022-12-17T00:00:00"/>
    <x v="606"/>
    <x v="0"/>
  </r>
  <r>
    <s v="8bb9af8e-9253-4525-984e-177d6f365223"/>
    <x v="817"/>
    <x v="2"/>
    <x v="0"/>
    <x v="0"/>
    <x v="0"/>
    <m/>
    <x v="0"/>
    <x v="482"/>
    <x v="0"/>
    <x v="0"/>
    <x v="368"/>
    <d v="2022-12-17T00:00:00"/>
    <x v="606"/>
    <x v="0"/>
  </r>
  <r>
    <s v="ffc605d0-c21c-4b82-8587-e95313980162"/>
    <x v="4"/>
    <x v="0"/>
    <x v="0"/>
    <x v="0"/>
    <x v="0"/>
    <m/>
    <x v="0"/>
    <x v="482"/>
    <x v="0"/>
    <x v="0"/>
    <x v="368"/>
    <d v="2022-12-17T00:00:00"/>
    <x v="606"/>
    <x v="0"/>
  </r>
  <r>
    <s v="f2cd209c-8446-4fee-be6d-a8a022066115"/>
    <x v="70"/>
    <x v="0"/>
    <x v="0"/>
    <x v="0"/>
    <x v="0"/>
    <m/>
    <x v="0"/>
    <x v="482"/>
    <x v="0"/>
    <x v="0"/>
    <x v="368"/>
    <d v="2022-12-17T00:00:00"/>
    <x v="606"/>
    <x v="0"/>
  </r>
  <r>
    <s v="b6bbccb3-d8f8-4926-8a75-dea9828dda6e"/>
    <x v="90"/>
    <x v="0"/>
    <x v="0"/>
    <x v="0"/>
    <x v="0"/>
    <m/>
    <x v="0"/>
    <x v="482"/>
    <x v="0"/>
    <x v="0"/>
    <x v="368"/>
    <d v="2022-12-17T00:00:00"/>
    <x v="606"/>
    <x v="0"/>
  </r>
  <r>
    <s v="1f7e6750-853a-4b83-ac4c-590828b598a5"/>
    <x v="45"/>
    <x v="2"/>
    <x v="0"/>
    <x v="0"/>
    <x v="0"/>
    <m/>
    <x v="0"/>
    <x v="482"/>
    <x v="0"/>
    <x v="0"/>
    <x v="368"/>
    <d v="2022-12-17T00:00:00"/>
    <x v="606"/>
    <x v="0"/>
  </r>
  <r>
    <s v="13445024-b4dd-4d6b-8b80-d61af944847f"/>
    <x v="49"/>
    <x v="2"/>
    <x v="0"/>
    <x v="0"/>
    <x v="0"/>
    <m/>
    <x v="0"/>
    <x v="482"/>
    <x v="0"/>
    <x v="0"/>
    <x v="368"/>
    <d v="2022-12-17T00:00:00"/>
    <x v="606"/>
    <x v="0"/>
  </r>
  <r>
    <s v="a06f6714-f2b9-49f4-a0b6-47ca1dc54698"/>
    <x v="203"/>
    <x v="2"/>
    <x v="0"/>
    <x v="0"/>
    <x v="0"/>
    <m/>
    <x v="0"/>
    <x v="482"/>
    <x v="0"/>
    <x v="0"/>
    <x v="368"/>
    <d v="2022-12-17T00:00:00"/>
    <x v="606"/>
    <x v="0"/>
  </r>
  <r>
    <s v="5850c49d-6923-44ac-8709-5648733d5bfa"/>
    <x v="44"/>
    <x v="2"/>
    <x v="0"/>
    <x v="0"/>
    <x v="0"/>
    <m/>
    <x v="0"/>
    <x v="482"/>
    <x v="0"/>
    <x v="0"/>
    <x v="368"/>
    <d v="2022-12-17T00:00:00"/>
    <x v="606"/>
    <x v="0"/>
  </r>
  <r>
    <s v="f32e8cd4-8a21-4138-8b1a-31ee779ba804"/>
    <x v="11"/>
    <x v="2"/>
    <x v="0"/>
    <x v="0"/>
    <x v="0"/>
    <m/>
    <x v="0"/>
    <x v="482"/>
    <x v="0"/>
    <x v="0"/>
    <x v="368"/>
    <d v="2022-12-17T00:00:00"/>
    <x v="606"/>
    <x v="0"/>
  </r>
  <r>
    <s v="ffc0ecd6-ce55-45ad-9469-44b60426c70e"/>
    <x v="91"/>
    <x v="2"/>
    <x v="0"/>
    <x v="0"/>
    <x v="0"/>
    <m/>
    <x v="0"/>
    <x v="482"/>
    <x v="0"/>
    <x v="0"/>
    <x v="368"/>
    <d v="2022-12-17T00:00:00"/>
    <x v="606"/>
    <x v="0"/>
  </r>
  <r>
    <s v="69d0146c-ce68-4e6c-b6d4-7bbf076680c0"/>
    <x v="22"/>
    <x v="2"/>
    <x v="0"/>
    <x v="0"/>
    <x v="0"/>
    <m/>
    <x v="0"/>
    <x v="482"/>
    <x v="0"/>
    <x v="0"/>
    <x v="368"/>
    <d v="2022-12-17T00:00:00"/>
    <x v="606"/>
    <x v="0"/>
  </r>
  <r>
    <s v="397fb547-91b5-4dd5-a600-dcddd0bd0495"/>
    <x v="818"/>
    <x v="2"/>
    <x v="0"/>
    <x v="0"/>
    <x v="0"/>
    <m/>
    <x v="0"/>
    <x v="482"/>
    <x v="0"/>
    <x v="0"/>
    <x v="368"/>
    <d v="2022-12-17T00:00:00"/>
    <x v="606"/>
    <x v="0"/>
  </r>
  <r>
    <s v="fbe0e804-c893-4a6d-803b-0c717a74ce78"/>
    <x v="82"/>
    <x v="2"/>
    <x v="0"/>
    <x v="0"/>
    <x v="0"/>
    <m/>
    <x v="0"/>
    <x v="482"/>
    <x v="0"/>
    <x v="0"/>
    <x v="368"/>
    <d v="2022-12-17T00:00:00"/>
    <x v="606"/>
    <x v="0"/>
  </r>
  <r>
    <s v="6676bb9c-bf41-4ac0-b477-43dc4185a252"/>
    <x v="211"/>
    <x v="2"/>
    <x v="0"/>
    <x v="0"/>
    <x v="0"/>
    <m/>
    <x v="0"/>
    <x v="482"/>
    <x v="0"/>
    <x v="0"/>
    <x v="368"/>
    <d v="2022-12-17T00:00:00"/>
    <x v="606"/>
    <x v="0"/>
  </r>
  <r>
    <s v="5abdca8e-8c98-4ef8-b4de-5b375de9592b"/>
    <x v="819"/>
    <x v="2"/>
    <x v="0"/>
    <x v="0"/>
    <x v="0"/>
    <m/>
    <x v="0"/>
    <x v="482"/>
    <x v="0"/>
    <x v="0"/>
    <x v="368"/>
    <d v="2022-12-17T00:00:00"/>
    <x v="606"/>
    <x v="0"/>
  </r>
  <r>
    <s v="4be33525-fea8-4dc9-baa7-f7a4c7325af8"/>
    <x v="46"/>
    <x v="2"/>
    <x v="0"/>
    <x v="0"/>
    <x v="0"/>
    <m/>
    <x v="0"/>
    <x v="482"/>
    <x v="0"/>
    <x v="0"/>
    <x v="368"/>
    <d v="2022-12-17T00:00:00"/>
    <x v="606"/>
    <x v="0"/>
  </r>
  <r>
    <s v="5c843b26-593d-4d54-8724-2b13ef970f19"/>
    <x v="131"/>
    <x v="2"/>
    <x v="0"/>
    <x v="0"/>
    <x v="0"/>
    <m/>
    <x v="0"/>
    <x v="482"/>
    <x v="0"/>
    <x v="0"/>
    <x v="368"/>
    <d v="2022-12-17T00:00:00"/>
    <x v="606"/>
    <x v="0"/>
  </r>
  <r>
    <s v="14566117-69b4-4f8e-9bda-da8601eccf4c"/>
    <x v="250"/>
    <x v="2"/>
    <x v="0"/>
    <x v="0"/>
    <x v="0"/>
    <m/>
    <x v="0"/>
    <x v="482"/>
    <x v="0"/>
    <x v="0"/>
    <x v="368"/>
    <d v="2022-12-17T00:00:00"/>
    <x v="606"/>
    <x v="0"/>
  </r>
  <r>
    <s v="644db30f-f928-4fe1-b034-58bc2750f4ac"/>
    <x v="210"/>
    <x v="2"/>
    <x v="0"/>
    <x v="0"/>
    <x v="0"/>
    <m/>
    <x v="0"/>
    <x v="482"/>
    <x v="0"/>
    <x v="0"/>
    <x v="368"/>
    <d v="2022-12-17T00:00:00"/>
    <x v="606"/>
    <x v="0"/>
  </r>
  <r>
    <s v="ee579f79-3dfc-4886-bdb2-c76f0ea3ec4d"/>
    <x v="121"/>
    <x v="2"/>
    <x v="0"/>
    <x v="0"/>
    <x v="0"/>
    <m/>
    <x v="0"/>
    <x v="482"/>
    <x v="0"/>
    <x v="0"/>
    <x v="368"/>
    <d v="2022-12-17T00:00:00"/>
    <x v="606"/>
    <x v="0"/>
  </r>
  <r>
    <s v="921fa83f-199e-42e6-bb0f-cebde8280577"/>
    <x v="820"/>
    <x v="0"/>
    <x v="0"/>
    <x v="0"/>
    <x v="0"/>
    <m/>
    <x v="0"/>
    <x v="483"/>
    <x v="0"/>
    <x v="0"/>
    <x v="369"/>
    <d v="2022-12-17T00:00:00"/>
    <x v="606"/>
    <x v="0"/>
  </r>
  <r>
    <s v="d871e163-6c4b-4463-9cd4-1991ce0914ad"/>
    <x v="84"/>
    <x v="2"/>
    <x v="0"/>
    <x v="0"/>
    <x v="0"/>
    <m/>
    <x v="0"/>
    <x v="483"/>
    <x v="0"/>
    <x v="0"/>
    <x v="369"/>
    <d v="2022-12-17T00:00:00"/>
    <x v="606"/>
    <x v="0"/>
  </r>
  <r>
    <s v="41f97829-7e51-40fe-939b-1a38713ac264"/>
    <x v="821"/>
    <x v="0"/>
    <x v="0"/>
    <x v="0"/>
    <x v="0"/>
    <m/>
    <x v="0"/>
    <x v="483"/>
    <x v="0"/>
    <x v="0"/>
    <x v="369"/>
    <d v="2022-12-17T00:00:00"/>
    <x v="606"/>
    <x v="0"/>
  </r>
  <r>
    <s v="56fb0331-c242-4db7-98b1-65ba87e3ccc5"/>
    <x v="822"/>
    <x v="2"/>
    <x v="0"/>
    <x v="0"/>
    <x v="0"/>
    <m/>
    <x v="0"/>
    <x v="483"/>
    <x v="0"/>
    <x v="0"/>
    <x v="369"/>
    <d v="2022-12-17T00:00:00"/>
    <x v="606"/>
    <x v="0"/>
  </r>
  <r>
    <s v="c002ca15-6618-46e5-aa6f-77f67b921fe2"/>
    <x v="823"/>
    <x v="2"/>
    <x v="0"/>
    <x v="0"/>
    <x v="0"/>
    <m/>
    <x v="0"/>
    <x v="483"/>
    <x v="0"/>
    <x v="0"/>
    <x v="369"/>
    <d v="2022-12-17T00:00:00"/>
    <x v="606"/>
    <x v="0"/>
  </r>
  <r>
    <s v="acd3d6c5-e219-4944-aa06-fa23012fd094"/>
    <x v="824"/>
    <x v="2"/>
    <x v="0"/>
    <x v="0"/>
    <x v="0"/>
    <m/>
    <x v="0"/>
    <x v="483"/>
    <x v="0"/>
    <x v="0"/>
    <x v="369"/>
    <d v="2022-12-17T00:00:00"/>
    <x v="606"/>
    <x v="0"/>
  </r>
  <r>
    <s v="425bdbd1-08bc-48e8-a74a-9429a3cd5e3e"/>
    <x v="83"/>
    <x v="2"/>
    <x v="0"/>
    <x v="0"/>
    <x v="0"/>
    <m/>
    <x v="0"/>
    <x v="483"/>
    <x v="0"/>
    <x v="0"/>
    <x v="369"/>
    <d v="2022-12-17T00:00:00"/>
    <x v="606"/>
    <x v="0"/>
  </r>
  <r>
    <s v="2b7330c6-5858-4bcf-a711-c8853b358ac2"/>
    <x v="79"/>
    <x v="2"/>
    <x v="0"/>
    <x v="0"/>
    <x v="0"/>
    <m/>
    <x v="0"/>
    <x v="483"/>
    <x v="0"/>
    <x v="0"/>
    <x v="369"/>
    <d v="2022-12-17T00:00:00"/>
    <x v="606"/>
    <x v="0"/>
  </r>
  <r>
    <s v="9ed60bf8-5ad5-45c6-bcb6-ce1e17dc899a"/>
    <x v="825"/>
    <x v="2"/>
    <x v="0"/>
    <x v="0"/>
    <x v="0"/>
    <m/>
    <x v="0"/>
    <x v="483"/>
    <x v="0"/>
    <x v="0"/>
    <x v="369"/>
    <d v="2022-12-17T00:00:00"/>
    <x v="606"/>
    <x v="0"/>
  </r>
  <r>
    <s v="9f81c044-3fb3-46db-af54-645a90ecb076"/>
    <x v="826"/>
    <x v="2"/>
    <x v="0"/>
    <x v="0"/>
    <x v="0"/>
    <m/>
    <x v="0"/>
    <x v="483"/>
    <x v="0"/>
    <x v="0"/>
    <x v="369"/>
    <d v="2022-12-17T00:00:00"/>
    <x v="606"/>
    <x v="0"/>
  </r>
  <r>
    <s v="ccee879f-b89a-4807-adc7-19643d0a63a5"/>
    <x v="827"/>
    <x v="0"/>
    <x v="0"/>
    <x v="0"/>
    <x v="0"/>
    <m/>
    <x v="0"/>
    <x v="483"/>
    <x v="0"/>
    <x v="0"/>
    <x v="369"/>
    <d v="2022-12-17T00:00:00"/>
    <x v="606"/>
    <x v="0"/>
  </r>
  <r>
    <s v="8c600d51-3d74-4d67-918c-60170d678562"/>
    <x v="828"/>
    <x v="2"/>
    <x v="0"/>
    <x v="0"/>
    <x v="0"/>
    <m/>
    <x v="0"/>
    <x v="483"/>
    <x v="0"/>
    <x v="0"/>
    <x v="369"/>
    <d v="2022-12-17T00:00:00"/>
    <x v="606"/>
    <x v="0"/>
  </r>
  <r>
    <s v="8f04b4bc-7310-469a-9cce-d39f5ab69abd"/>
    <x v="829"/>
    <x v="2"/>
    <x v="0"/>
    <x v="0"/>
    <x v="0"/>
    <m/>
    <x v="0"/>
    <x v="483"/>
    <x v="0"/>
    <x v="0"/>
    <x v="369"/>
    <d v="2022-12-17T00:00:00"/>
    <x v="606"/>
    <x v="0"/>
  </r>
  <r>
    <s v="0935f657-89d5-4edb-b800-1dbb8c14e7b7"/>
    <x v="109"/>
    <x v="2"/>
    <x v="0"/>
    <x v="0"/>
    <x v="0"/>
    <m/>
    <x v="0"/>
    <x v="484"/>
    <x v="0"/>
    <x v="0"/>
    <x v="370"/>
    <d v="2022-12-17T00:00:00"/>
    <x v="606"/>
    <x v="0"/>
  </r>
  <r>
    <s v="812ec0b9-240d-4fd5-92d2-5c1fa3b15460"/>
    <x v="830"/>
    <x v="2"/>
    <x v="0"/>
    <x v="0"/>
    <x v="0"/>
    <m/>
    <x v="0"/>
    <x v="484"/>
    <x v="0"/>
    <x v="0"/>
    <x v="370"/>
    <d v="2022-12-17T00:00:00"/>
    <x v="606"/>
    <x v="0"/>
  </r>
  <r>
    <s v="bfb5d39a-4db2-41f2-983f-fe9788d58b67"/>
    <x v="133"/>
    <x v="2"/>
    <x v="0"/>
    <x v="0"/>
    <x v="0"/>
    <m/>
    <x v="0"/>
    <x v="484"/>
    <x v="0"/>
    <x v="0"/>
    <x v="370"/>
    <d v="2022-12-17T00:00:00"/>
    <x v="606"/>
    <x v="0"/>
  </r>
  <r>
    <s v="bd5b2259-af8a-4a18-a0d3-85637fc79fe7"/>
    <x v="132"/>
    <x v="2"/>
    <x v="0"/>
    <x v="0"/>
    <x v="0"/>
    <m/>
    <x v="0"/>
    <x v="484"/>
    <x v="0"/>
    <x v="0"/>
    <x v="370"/>
    <d v="2022-12-17T00:00:00"/>
    <x v="606"/>
    <x v="0"/>
  </r>
  <r>
    <s v="79c9e9c2-8b3a-44c3-9b28-a9a0d0686e81"/>
    <x v="831"/>
    <x v="2"/>
    <x v="0"/>
    <x v="0"/>
    <x v="0"/>
    <m/>
    <x v="0"/>
    <x v="484"/>
    <x v="0"/>
    <x v="0"/>
    <x v="370"/>
    <d v="2022-12-17T00:00:00"/>
    <x v="606"/>
    <x v="0"/>
  </r>
  <r>
    <s v="ba03cd86-4333-4f60-8d04-54e8f2450f43"/>
    <x v="832"/>
    <x v="2"/>
    <x v="0"/>
    <x v="0"/>
    <x v="0"/>
    <m/>
    <x v="0"/>
    <x v="484"/>
    <x v="0"/>
    <x v="0"/>
    <x v="370"/>
    <d v="2022-12-17T00:00:00"/>
    <x v="606"/>
    <x v="0"/>
  </r>
  <r>
    <s v="2e8861ee-b811-4b8f-837a-e0ce12e15056"/>
    <x v="137"/>
    <x v="2"/>
    <x v="0"/>
    <x v="0"/>
    <x v="0"/>
    <m/>
    <x v="0"/>
    <x v="484"/>
    <x v="0"/>
    <x v="0"/>
    <x v="370"/>
    <d v="2022-12-17T00:00:00"/>
    <x v="606"/>
    <x v="0"/>
  </r>
  <r>
    <s v="33eb95a0-5c73-49b3-b2b6-92fbd426ca36"/>
    <x v="138"/>
    <x v="2"/>
    <x v="0"/>
    <x v="0"/>
    <x v="0"/>
    <m/>
    <x v="0"/>
    <x v="484"/>
    <x v="0"/>
    <x v="0"/>
    <x v="370"/>
    <d v="2022-12-17T00:00:00"/>
    <x v="606"/>
    <x v="0"/>
  </r>
  <r>
    <s v="7d2d9829-cbea-4af2-a583-85104ed4ca2e"/>
    <x v="833"/>
    <x v="0"/>
    <x v="0"/>
    <x v="0"/>
    <x v="0"/>
    <m/>
    <x v="0"/>
    <x v="484"/>
    <x v="0"/>
    <x v="0"/>
    <x v="370"/>
    <d v="2022-12-17T00:00:00"/>
    <x v="606"/>
    <x v="0"/>
  </r>
  <r>
    <s v="9509df24-7030-4773-a6df-3dc588d56ab1"/>
    <x v="834"/>
    <x v="2"/>
    <x v="0"/>
    <x v="0"/>
    <x v="0"/>
    <m/>
    <x v="0"/>
    <x v="484"/>
    <x v="0"/>
    <x v="0"/>
    <x v="370"/>
    <d v="2022-12-17T00:00:00"/>
    <x v="606"/>
    <x v="0"/>
  </r>
  <r>
    <s v="0fbcdbf8-a41d-4cd9-8c92-f5b4ed56b09e"/>
    <x v="835"/>
    <x v="2"/>
    <x v="0"/>
    <x v="0"/>
    <x v="0"/>
    <m/>
    <x v="0"/>
    <x v="484"/>
    <x v="0"/>
    <x v="0"/>
    <x v="370"/>
    <d v="2022-12-17T00:00:00"/>
    <x v="606"/>
    <x v="0"/>
  </r>
  <r>
    <s v="f5069663-0d33-41cd-a927-409589a6a0dd"/>
    <x v="836"/>
    <x v="2"/>
    <x v="0"/>
    <x v="0"/>
    <x v="0"/>
    <m/>
    <x v="0"/>
    <x v="484"/>
    <x v="0"/>
    <x v="0"/>
    <x v="370"/>
    <d v="2022-12-17T00:00:00"/>
    <x v="606"/>
    <x v="0"/>
  </r>
  <r>
    <s v="ca5ac4ca-515e-4809-a066-7a3fc9659508"/>
    <x v="254"/>
    <x v="2"/>
    <x v="0"/>
    <x v="0"/>
    <x v="0"/>
    <m/>
    <x v="0"/>
    <x v="484"/>
    <x v="0"/>
    <x v="0"/>
    <x v="370"/>
    <d v="2022-12-17T00:00:00"/>
    <x v="606"/>
    <x v="0"/>
  </r>
  <r>
    <s v="962de996-170e-4925-91bd-d6ec80964af8"/>
    <x v="837"/>
    <x v="2"/>
    <x v="0"/>
    <x v="0"/>
    <x v="0"/>
    <m/>
    <x v="0"/>
    <x v="484"/>
    <x v="0"/>
    <x v="0"/>
    <x v="370"/>
    <d v="2022-12-17T00:00:00"/>
    <x v="606"/>
    <x v="0"/>
  </r>
  <r>
    <s v="fa201dfc-c0c2-40aa-94bd-dd5398fb03e9"/>
    <x v="838"/>
    <x v="2"/>
    <x v="0"/>
    <x v="0"/>
    <x v="0"/>
    <m/>
    <x v="0"/>
    <x v="484"/>
    <x v="0"/>
    <x v="0"/>
    <x v="370"/>
    <d v="2022-12-17T00:00:00"/>
    <x v="606"/>
    <x v="0"/>
  </r>
  <r>
    <s v="0ee9d514-42c6-4d56-adef-46ed6662fc97"/>
    <x v="403"/>
    <x v="2"/>
    <x v="0"/>
    <x v="0"/>
    <x v="0"/>
    <m/>
    <x v="0"/>
    <x v="484"/>
    <x v="0"/>
    <x v="0"/>
    <x v="370"/>
    <d v="2022-12-17T00:00:00"/>
    <x v="606"/>
    <x v="0"/>
  </r>
  <r>
    <s v="c13a392a-1773-4c6c-bad3-a491364a0d21"/>
    <x v="839"/>
    <x v="2"/>
    <x v="0"/>
    <x v="0"/>
    <x v="0"/>
    <m/>
    <x v="0"/>
    <x v="484"/>
    <x v="0"/>
    <x v="0"/>
    <x v="370"/>
    <d v="2022-12-17T00:00:00"/>
    <x v="606"/>
    <x v="0"/>
  </r>
  <r>
    <s v="85c7317a-92e6-4a20-82d1-0d69f9331cab"/>
    <x v="840"/>
    <x v="0"/>
    <x v="0"/>
    <x v="0"/>
    <x v="0"/>
    <m/>
    <x v="0"/>
    <x v="484"/>
    <x v="0"/>
    <x v="0"/>
    <x v="370"/>
    <d v="2022-12-17T00:00:00"/>
    <x v="606"/>
    <x v="0"/>
  </r>
  <r>
    <s v="9b299d80-41d0-4912-980b-6624a98dde63"/>
    <x v="420"/>
    <x v="2"/>
    <x v="0"/>
    <x v="0"/>
    <x v="0"/>
    <m/>
    <x v="0"/>
    <x v="484"/>
    <x v="0"/>
    <x v="0"/>
    <x v="370"/>
    <d v="2022-12-17T00:00:00"/>
    <x v="606"/>
    <x v="0"/>
  </r>
  <r>
    <s v="76f65629-53b5-4411-a918-554d4d2a1650"/>
    <x v="139"/>
    <x v="2"/>
    <x v="0"/>
    <x v="0"/>
    <x v="0"/>
    <m/>
    <x v="0"/>
    <x v="484"/>
    <x v="0"/>
    <x v="0"/>
    <x v="370"/>
    <d v="2022-12-17T00:00:00"/>
    <x v="606"/>
    <x v="0"/>
  </r>
  <r>
    <s v="ff926d65-43a6-48ca-bad0-fa24692616ed"/>
    <x v="841"/>
    <x v="2"/>
    <x v="0"/>
    <x v="0"/>
    <x v="0"/>
    <m/>
    <x v="0"/>
    <x v="488"/>
    <x v="0"/>
    <x v="0"/>
    <x v="374"/>
    <d v="2022-12-17T00:00:00"/>
    <x v="606"/>
    <x v="0"/>
  </r>
  <r>
    <s v="7dd6f88c-f580-4ab8-9531-69cda1845eda"/>
    <x v="842"/>
    <x v="0"/>
    <x v="0"/>
    <x v="0"/>
    <x v="0"/>
    <m/>
    <x v="0"/>
    <x v="488"/>
    <x v="0"/>
    <x v="0"/>
    <x v="374"/>
    <d v="2022-12-17T00:00:00"/>
    <x v="606"/>
    <x v="0"/>
  </r>
  <r>
    <s v="7807d9b9-098d-44a1-a3fb-d0c248d6e5df"/>
    <x v="843"/>
    <x v="2"/>
    <x v="0"/>
    <x v="0"/>
    <x v="0"/>
    <m/>
    <x v="0"/>
    <x v="488"/>
    <x v="0"/>
    <x v="0"/>
    <x v="374"/>
    <d v="2022-12-17T00:00:00"/>
    <x v="606"/>
    <x v="0"/>
  </r>
  <r>
    <s v="9d48d31b-ea68-45cc-993e-72f7c3cd78d5"/>
    <x v="844"/>
    <x v="2"/>
    <x v="0"/>
    <x v="0"/>
    <x v="0"/>
    <m/>
    <x v="0"/>
    <x v="488"/>
    <x v="0"/>
    <x v="0"/>
    <x v="374"/>
    <d v="2022-12-17T00:00:00"/>
    <x v="606"/>
    <x v="0"/>
  </r>
  <r>
    <s v="aa5ad194-35c8-4b7b-b368-61462724f4db"/>
    <x v="845"/>
    <x v="2"/>
    <x v="0"/>
    <x v="0"/>
    <x v="0"/>
    <m/>
    <x v="0"/>
    <x v="488"/>
    <x v="0"/>
    <x v="0"/>
    <x v="374"/>
    <d v="2022-12-17T00:00:00"/>
    <x v="606"/>
    <x v="0"/>
  </r>
  <r>
    <s v="c02f3e7e-cf25-4de1-b7ce-1eadd0696df0"/>
    <x v="438"/>
    <x v="2"/>
    <x v="0"/>
    <x v="0"/>
    <x v="0"/>
    <m/>
    <x v="0"/>
    <x v="488"/>
    <x v="0"/>
    <x v="0"/>
    <x v="374"/>
    <d v="2022-12-17T00:00:00"/>
    <x v="606"/>
    <x v="0"/>
  </r>
  <r>
    <s v="c1031067-ce5f-43e3-aaf7-72559821d9c7"/>
    <x v="229"/>
    <x v="0"/>
    <x v="0"/>
    <x v="0"/>
    <x v="0"/>
    <m/>
    <x v="0"/>
    <x v="488"/>
    <x v="0"/>
    <x v="0"/>
    <x v="374"/>
    <d v="2022-12-17T00:00:00"/>
    <x v="606"/>
    <x v="0"/>
  </r>
  <r>
    <s v="90fa8a8f-0231-434d-9ee8-7debb909dfdb"/>
    <x v="846"/>
    <x v="2"/>
    <x v="0"/>
    <x v="0"/>
    <x v="0"/>
    <m/>
    <x v="0"/>
    <x v="488"/>
    <x v="0"/>
    <x v="0"/>
    <x v="374"/>
    <d v="2022-12-17T00:00:00"/>
    <x v="606"/>
    <x v="0"/>
  </r>
  <r>
    <s v="8d69d894-f409-459c-bd16-ebad2059fa3b"/>
    <x v="194"/>
    <x v="2"/>
    <x v="0"/>
    <x v="0"/>
    <x v="0"/>
    <m/>
    <x v="0"/>
    <x v="488"/>
    <x v="0"/>
    <x v="0"/>
    <x v="374"/>
    <d v="2022-12-17T00:00:00"/>
    <x v="606"/>
    <x v="0"/>
  </r>
  <r>
    <s v="59d6d482-08e2-40b6-88f0-c5563c66b9e1"/>
    <x v="228"/>
    <x v="0"/>
    <x v="0"/>
    <x v="0"/>
    <x v="0"/>
    <m/>
    <x v="0"/>
    <x v="488"/>
    <x v="0"/>
    <x v="0"/>
    <x v="374"/>
    <d v="2022-12-17T00:00:00"/>
    <x v="606"/>
    <x v="0"/>
  </r>
  <r>
    <s v="e0a9e46f-0cf8-42f9-97a7-ae43a955741c"/>
    <x v="341"/>
    <x v="2"/>
    <x v="0"/>
    <x v="0"/>
    <x v="0"/>
    <m/>
    <x v="0"/>
    <x v="488"/>
    <x v="0"/>
    <x v="0"/>
    <x v="374"/>
    <d v="2022-12-17T00:00:00"/>
    <x v="606"/>
    <x v="0"/>
  </r>
  <r>
    <s v="39b32024-bdb8-4a85-8305-e6d4e3cf1a78"/>
    <x v="350"/>
    <x v="0"/>
    <x v="0"/>
    <x v="0"/>
    <x v="0"/>
    <m/>
    <x v="0"/>
    <x v="488"/>
    <x v="0"/>
    <x v="0"/>
    <x v="374"/>
    <d v="2022-12-17T00:00:00"/>
    <x v="606"/>
    <x v="0"/>
  </r>
  <r>
    <s v="56034823-7dba-42ef-bd5b-9493a4258a85"/>
    <x v="349"/>
    <x v="2"/>
    <x v="0"/>
    <x v="0"/>
    <x v="0"/>
    <m/>
    <x v="0"/>
    <x v="488"/>
    <x v="0"/>
    <x v="0"/>
    <x v="374"/>
    <d v="2022-12-17T00:00:00"/>
    <x v="606"/>
    <x v="0"/>
  </r>
  <r>
    <s v="69bc70ab-d96d-41d9-86c5-491419ef14c2"/>
    <x v="358"/>
    <x v="2"/>
    <x v="0"/>
    <x v="0"/>
    <x v="0"/>
    <m/>
    <x v="0"/>
    <x v="488"/>
    <x v="0"/>
    <x v="0"/>
    <x v="374"/>
    <d v="2022-12-17T00:00:00"/>
    <x v="606"/>
    <x v="0"/>
  </r>
  <r>
    <s v="f6e40e8e-d923-4fdd-b469-bb68a81c9a4e"/>
    <x v="847"/>
    <x v="2"/>
    <x v="0"/>
    <x v="0"/>
    <x v="0"/>
    <m/>
    <x v="0"/>
    <x v="489"/>
    <x v="0"/>
    <x v="0"/>
    <x v="375"/>
    <d v="2022-12-17T00:00:00"/>
    <x v="606"/>
    <x v="0"/>
  </r>
  <r>
    <s v="bb1ac2ff-355e-4d90-bf08-5a77caca937f"/>
    <x v="848"/>
    <x v="2"/>
    <x v="0"/>
    <x v="0"/>
    <x v="0"/>
    <m/>
    <x v="0"/>
    <x v="489"/>
    <x v="0"/>
    <x v="0"/>
    <x v="375"/>
    <d v="2022-12-17T00:00:00"/>
    <x v="606"/>
    <x v="0"/>
  </r>
  <r>
    <s v="48e7f6b6-99e6-478c-8cda-e77c1d54907f"/>
    <x v="849"/>
    <x v="2"/>
    <x v="0"/>
    <x v="0"/>
    <x v="0"/>
    <m/>
    <x v="0"/>
    <x v="489"/>
    <x v="0"/>
    <x v="0"/>
    <x v="375"/>
    <d v="2022-12-17T00:00:00"/>
    <x v="606"/>
    <x v="0"/>
  </r>
  <r>
    <s v="7666982e-61c4-45d1-89fa-c1bd617fea7c"/>
    <x v="850"/>
    <x v="2"/>
    <x v="0"/>
    <x v="0"/>
    <x v="0"/>
    <m/>
    <x v="0"/>
    <x v="489"/>
    <x v="0"/>
    <x v="0"/>
    <x v="375"/>
    <d v="2022-12-17T00:00:00"/>
    <x v="606"/>
    <x v="0"/>
  </r>
  <r>
    <s v="a9d79d76-7c90-4ff7-9998-4feb2f46e6f0"/>
    <x v="248"/>
    <x v="2"/>
    <x v="0"/>
    <x v="0"/>
    <x v="0"/>
    <m/>
    <x v="0"/>
    <x v="489"/>
    <x v="0"/>
    <x v="0"/>
    <x v="375"/>
    <d v="2022-12-17T00:00:00"/>
    <x v="606"/>
    <x v="0"/>
  </r>
  <r>
    <s v="0ad91769-7f25-43d4-8cc0-9140d7fbb0e9"/>
    <x v="281"/>
    <x v="2"/>
    <x v="0"/>
    <x v="0"/>
    <x v="0"/>
    <m/>
    <x v="0"/>
    <x v="489"/>
    <x v="0"/>
    <x v="0"/>
    <x v="375"/>
    <d v="2022-12-17T00:00:00"/>
    <x v="606"/>
    <x v="0"/>
  </r>
  <r>
    <s v="7f6db3dd-3756-4953-bc4e-891aaaaae344"/>
    <x v="851"/>
    <x v="2"/>
    <x v="0"/>
    <x v="0"/>
    <x v="0"/>
    <m/>
    <x v="0"/>
    <x v="489"/>
    <x v="0"/>
    <x v="0"/>
    <x v="375"/>
    <d v="2022-12-17T00:00:00"/>
    <x v="606"/>
    <x v="0"/>
  </r>
  <r>
    <s v="52322938-04f6-4bcf-936d-339d1b91fb68"/>
    <x v="852"/>
    <x v="2"/>
    <x v="0"/>
    <x v="0"/>
    <x v="0"/>
    <m/>
    <x v="0"/>
    <x v="489"/>
    <x v="0"/>
    <x v="0"/>
    <x v="375"/>
    <d v="2022-12-17T00:00:00"/>
    <x v="606"/>
    <x v="0"/>
  </r>
  <r>
    <s v="7a5a2f8a-eb6c-473c-9300-16102a1150e2"/>
    <x v="853"/>
    <x v="2"/>
    <x v="0"/>
    <x v="0"/>
    <x v="0"/>
    <m/>
    <x v="0"/>
    <x v="489"/>
    <x v="0"/>
    <x v="0"/>
    <x v="375"/>
    <d v="2022-12-17T00:00:00"/>
    <x v="606"/>
    <x v="0"/>
  </r>
  <r>
    <s v="41e6632d-5653-40cf-a9c9-f998d93059ac"/>
    <x v="854"/>
    <x v="2"/>
    <x v="0"/>
    <x v="0"/>
    <x v="0"/>
    <m/>
    <x v="0"/>
    <x v="489"/>
    <x v="0"/>
    <x v="0"/>
    <x v="375"/>
    <d v="2022-12-17T00:00:00"/>
    <x v="606"/>
    <x v="0"/>
  </r>
  <r>
    <s v="a61e58a5-7c77-4982-8393-d5fb75b4c806"/>
    <x v="333"/>
    <x v="2"/>
    <x v="0"/>
    <x v="0"/>
    <x v="0"/>
    <m/>
    <x v="0"/>
    <x v="489"/>
    <x v="0"/>
    <x v="0"/>
    <x v="375"/>
    <d v="2022-12-17T00:00:00"/>
    <x v="606"/>
    <x v="0"/>
  </r>
  <r>
    <s v="3fbdd739-4bd8-403f-8b11-525e69b2cea8"/>
    <x v="855"/>
    <x v="2"/>
    <x v="0"/>
    <x v="0"/>
    <x v="0"/>
    <m/>
    <x v="0"/>
    <x v="489"/>
    <x v="0"/>
    <x v="0"/>
    <x v="375"/>
    <d v="2022-12-17T00:00:00"/>
    <x v="606"/>
    <x v="0"/>
  </r>
  <r>
    <s v="b9045d92-1ba9-43e2-b6e9-4a13d777a891"/>
    <x v="856"/>
    <x v="0"/>
    <x v="0"/>
    <x v="0"/>
    <x v="0"/>
    <m/>
    <x v="0"/>
    <x v="489"/>
    <x v="0"/>
    <x v="0"/>
    <x v="375"/>
    <d v="2022-12-17T00:00:00"/>
    <x v="606"/>
    <x v="0"/>
  </r>
  <r>
    <s v="1c812f9d-f53b-4853-bfcf-cff97a1723cd"/>
    <x v="351"/>
    <x v="2"/>
    <x v="0"/>
    <x v="0"/>
    <x v="0"/>
    <m/>
    <x v="0"/>
    <x v="489"/>
    <x v="0"/>
    <x v="0"/>
    <x v="375"/>
    <d v="2022-12-17T00:00:00"/>
    <x v="606"/>
    <x v="0"/>
  </r>
  <r>
    <s v="1f663039-52b5-41bb-9e4f-12ebeb3b126d"/>
    <x v="857"/>
    <x v="2"/>
    <x v="0"/>
    <x v="0"/>
    <x v="0"/>
    <m/>
    <x v="0"/>
    <x v="489"/>
    <x v="0"/>
    <x v="0"/>
    <x v="375"/>
    <d v="2022-12-17T00:00:00"/>
    <x v="606"/>
    <x v="0"/>
  </r>
  <r>
    <s v="34518d93-ce35-4c57-9beb-d7df049b8677"/>
    <x v="383"/>
    <x v="2"/>
    <x v="0"/>
    <x v="0"/>
    <x v="0"/>
    <m/>
    <x v="0"/>
    <x v="489"/>
    <x v="0"/>
    <x v="0"/>
    <x v="375"/>
    <d v="2022-12-17T00:00:00"/>
    <x v="606"/>
    <x v="0"/>
  </r>
  <r>
    <s v="9050b89b-1b77-4587-b7c3-d0d1a32f28f6"/>
    <x v="401"/>
    <x v="2"/>
    <x v="0"/>
    <x v="0"/>
    <x v="0"/>
    <m/>
    <x v="0"/>
    <x v="489"/>
    <x v="0"/>
    <x v="0"/>
    <x v="375"/>
    <d v="2022-12-17T00:00:00"/>
    <x v="606"/>
    <x v="0"/>
  </r>
  <r>
    <s v="759be7e8-15da-4980-a366-66c2d43c9451"/>
    <x v="858"/>
    <x v="2"/>
    <x v="0"/>
    <x v="0"/>
    <x v="0"/>
    <m/>
    <x v="0"/>
    <x v="490"/>
    <x v="0"/>
    <x v="0"/>
    <x v="376"/>
    <d v="2022-12-17T00:00:00"/>
    <x v="606"/>
    <x v="0"/>
  </r>
  <r>
    <s v="0568f276-5791-4998-928f-5d5e399d4622"/>
    <x v="241"/>
    <x v="2"/>
    <x v="0"/>
    <x v="0"/>
    <x v="0"/>
    <m/>
    <x v="0"/>
    <x v="490"/>
    <x v="0"/>
    <x v="0"/>
    <x v="376"/>
    <d v="2022-12-17T00:00:00"/>
    <x v="606"/>
    <x v="0"/>
  </r>
  <r>
    <s v="17f9afca-794a-4aa4-91c8-4c1bede154f1"/>
    <x v="859"/>
    <x v="2"/>
    <x v="0"/>
    <x v="0"/>
    <x v="0"/>
    <m/>
    <x v="0"/>
    <x v="490"/>
    <x v="0"/>
    <x v="0"/>
    <x v="376"/>
    <d v="2022-12-17T00:00:00"/>
    <x v="606"/>
    <x v="0"/>
  </r>
  <r>
    <s v="15a4beea-0bd3-48f7-abbe-b16bc26c7cdc"/>
    <x v="257"/>
    <x v="0"/>
    <x v="0"/>
    <x v="0"/>
    <x v="0"/>
    <m/>
    <x v="0"/>
    <x v="490"/>
    <x v="0"/>
    <x v="0"/>
    <x v="376"/>
    <d v="2022-12-17T00:00:00"/>
    <x v="606"/>
    <x v="0"/>
  </r>
  <r>
    <s v="0becf395-2c65-439a-8050-0979f2ae89da"/>
    <x v="860"/>
    <x v="0"/>
    <x v="0"/>
    <x v="0"/>
    <x v="0"/>
    <m/>
    <x v="0"/>
    <x v="490"/>
    <x v="0"/>
    <x v="0"/>
    <x v="376"/>
    <d v="2022-12-17T00:00:00"/>
    <x v="606"/>
    <x v="0"/>
  </r>
  <r>
    <s v="985dd10a-d118-4b19-bef8-1ad77245bf89"/>
    <x v="861"/>
    <x v="2"/>
    <x v="0"/>
    <x v="0"/>
    <x v="0"/>
    <m/>
    <x v="0"/>
    <x v="490"/>
    <x v="0"/>
    <x v="0"/>
    <x v="376"/>
    <d v="2022-12-17T00:00:00"/>
    <x v="606"/>
    <x v="0"/>
  </r>
  <r>
    <s v="cc575e9b-c95c-410f-948b-edfd30dde331"/>
    <x v="862"/>
    <x v="0"/>
    <x v="0"/>
    <x v="0"/>
    <x v="0"/>
    <m/>
    <x v="0"/>
    <x v="490"/>
    <x v="0"/>
    <x v="0"/>
    <x v="376"/>
    <d v="2022-12-17T00:00:00"/>
    <x v="606"/>
    <x v="0"/>
  </r>
  <r>
    <s v="bfa102b5-6029-4bb1-8eff-b549bc21a3fa"/>
    <x v="863"/>
    <x v="2"/>
    <x v="0"/>
    <x v="0"/>
    <x v="0"/>
    <m/>
    <x v="0"/>
    <x v="490"/>
    <x v="0"/>
    <x v="0"/>
    <x v="376"/>
    <d v="2022-12-17T00:00:00"/>
    <x v="606"/>
    <x v="0"/>
  </r>
  <r>
    <s v="76f7f3d5-d2b3-4ea6-ba9a-659caf2e63b0"/>
    <x v="864"/>
    <x v="2"/>
    <x v="0"/>
    <x v="0"/>
    <x v="0"/>
    <m/>
    <x v="0"/>
    <x v="490"/>
    <x v="0"/>
    <x v="0"/>
    <x v="376"/>
    <d v="2022-12-17T00:00:00"/>
    <x v="606"/>
    <x v="0"/>
  </r>
  <r>
    <s v="ad092bc4-e912-480c-8f48-545d716d0e4f"/>
    <x v="865"/>
    <x v="2"/>
    <x v="0"/>
    <x v="0"/>
    <x v="0"/>
    <m/>
    <x v="0"/>
    <x v="490"/>
    <x v="0"/>
    <x v="0"/>
    <x v="376"/>
    <d v="2022-12-17T00:00:00"/>
    <x v="606"/>
    <x v="0"/>
  </r>
  <r>
    <s v="f0e2a283-1fad-4b35-895a-fecb9abd72c3"/>
    <x v="89"/>
    <x v="2"/>
    <x v="0"/>
    <x v="0"/>
    <x v="0"/>
    <m/>
    <x v="0"/>
    <x v="490"/>
    <x v="0"/>
    <x v="0"/>
    <x v="376"/>
    <d v="2022-12-17T00:00:00"/>
    <x v="606"/>
    <x v="0"/>
  </r>
  <r>
    <s v="94a623ff-7e44-4a2c-937c-26b3eab73dde"/>
    <x v="866"/>
    <x v="2"/>
    <x v="0"/>
    <x v="0"/>
    <x v="0"/>
    <m/>
    <x v="0"/>
    <x v="490"/>
    <x v="0"/>
    <x v="0"/>
    <x v="376"/>
    <d v="2022-12-17T00:00:00"/>
    <x v="606"/>
    <x v="0"/>
  </r>
  <r>
    <s v="2d428b38-db62-4b39-ad30-7ba95f38cd91"/>
    <x v="292"/>
    <x v="0"/>
    <x v="0"/>
    <x v="0"/>
    <x v="0"/>
    <m/>
    <x v="0"/>
    <x v="490"/>
    <x v="0"/>
    <x v="0"/>
    <x v="376"/>
    <d v="2022-12-17T00:00:00"/>
    <x v="606"/>
    <x v="0"/>
  </r>
  <r>
    <s v="5503c8fa-2336-45e8-a032-02461778263c"/>
    <x v="867"/>
    <x v="2"/>
    <x v="0"/>
    <x v="0"/>
    <x v="0"/>
    <m/>
    <x v="0"/>
    <x v="490"/>
    <x v="0"/>
    <x v="0"/>
    <x v="376"/>
    <d v="2022-12-17T00:00:00"/>
    <x v="606"/>
    <x v="0"/>
  </r>
  <r>
    <s v="e2126deb-2462-4f22-ba5b-fec90af5947c"/>
    <x v="238"/>
    <x v="0"/>
    <x v="0"/>
    <x v="0"/>
    <x v="0"/>
    <m/>
    <x v="0"/>
    <x v="490"/>
    <x v="0"/>
    <x v="0"/>
    <x v="376"/>
    <d v="2022-12-17T00:00:00"/>
    <x v="606"/>
    <x v="0"/>
  </r>
  <r>
    <s v="132f8ba3-1eba-4209-b393-2328ea19e32e"/>
    <x v="868"/>
    <x v="2"/>
    <x v="0"/>
    <x v="0"/>
    <x v="0"/>
    <m/>
    <x v="0"/>
    <x v="490"/>
    <x v="0"/>
    <x v="0"/>
    <x v="376"/>
    <d v="2022-12-17T00:00:00"/>
    <x v="606"/>
    <x v="0"/>
  </r>
  <r>
    <s v="1ce5b085-eb6d-4c99-b3dd-08e1afed5caa"/>
    <x v="869"/>
    <x v="2"/>
    <x v="0"/>
    <x v="0"/>
    <x v="0"/>
    <m/>
    <x v="0"/>
    <x v="490"/>
    <x v="0"/>
    <x v="0"/>
    <x v="376"/>
    <d v="2022-12-17T00:00:00"/>
    <x v="606"/>
    <x v="0"/>
  </r>
  <r>
    <s v="33d47280-7984-4d43-8c53-a94d25ec4cdd"/>
    <x v="870"/>
    <x v="2"/>
    <x v="0"/>
    <x v="0"/>
    <x v="0"/>
    <m/>
    <x v="0"/>
    <x v="485"/>
    <x v="0"/>
    <x v="0"/>
    <x v="371"/>
    <d v="2022-12-17T00:00:00"/>
    <x v="606"/>
    <x v="0"/>
  </r>
  <r>
    <s v="770a069d-aa76-42af-a587-2bfb848d9fe2"/>
    <x v="871"/>
    <x v="2"/>
    <x v="0"/>
    <x v="0"/>
    <x v="0"/>
    <m/>
    <x v="0"/>
    <x v="485"/>
    <x v="0"/>
    <x v="0"/>
    <x v="371"/>
    <d v="2022-12-17T00:00:00"/>
    <x v="606"/>
    <x v="0"/>
  </r>
  <r>
    <s v="0959a12b-07fe-4fcf-8cb6-573482ad2a7b"/>
    <x v="872"/>
    <x v="2"/>
    <x v="0"/>
    <x v="0"/>
    <x v="0"/>
    <m/>
    <x v="0"/>
    <x v="485"/>
    <x v="0"/>
    <x v="0"/>
    <x v="371"/>
    <d v="2022-12-17T00:00:00"/>
    <x v="606"/>
    <x v="0"/>
  </r>
  <r>
    <s v="c7a9cdc6-cfcc-4528-9006-0f2b7be3942c"/>
    <x v="873"/>
    <x v="2"/>
    <x v="0"/>
    <x v="0"/>
    <x v="0"/>
    <m/>
    <x v="0"/>
    <x v="485"/>
    <x v="0"/>
    <x v="0"/>
    <x v="371"/>
    <d v="2022-12-17T00:00:00"/>
    <x v="606"/>
    <x v="0"/>
  </r>
  <r>
    <s v="39ad7757-219b-4f8c-a7f0-c9958acef648"/>
    <x v="874"/>
    <x v="0"/>
    <x v="0"/>
    <x v="0"/>
    <x v="0"/>
    <m/>
    <x v="0"/>
    <x v="485"/>
    <x v="0"/>
    <x v="0"/>
    <x v="371"/>
    <d v="2022-12-17T00:00:00"/>
    <x v="606"/>
    <x v="0"/>
  </r>
  <r>
    <s v="65a98016-3f34-4836-8219-d30c8262e2f2"/>
    <x v="875"/>
    <x v="0"/>
    <x v="0"/>
    <x v="0"/>
    <x v="0"/>
    <m/>
    <x v="0"/>
    <x v="485"/>
    <x v="0"/>
    <x v="0"/>
    <x v="371"/>
    <d v="2022-12-17T00:00:00"/>
    <x v="606"/>
    <x v="0"/>
  </r>
  <r>
    <s v="11efd924-8dda-4f43-b7e0-7e93c4b5660f"/>
    <x v="876"/>
    <x v="2"/>
    <x v="0"/>
    <x v="0"/>
    <x v="0"/>
    <m/>
    <x v="0"/>
    <x v="485"/>
    <x v="0"/>
    <x v="0"/>
    <x v="371"/>
    <d v="2022-12-17T00:00:00"/>
    <x v="606"/>
    <x v="0"/>
  </r>
  <r>
    <s v="59739d24-111a-4bee-b535-fe04b68a98f7"/>
    <x v="877"/>
    <x v="2"/>
    <x v="0"/>
    <x v="0"/>
    <x v="0"/>
    <m/>
    <x v="0"/>
    <x v="485"/>
    <x v="0"/>
    <x v="0"/>
    <x v="371"/>
    <d v="2022-12-17T00:00:00"/>
    <x v="606"/>
    <x v="0"/>
  </r>
  <r>
    <s v="a866f425-8b19-4512-8ae0-c39fc3307ee7"/>
    <x v="878"/>
    <x v="2"/>
    <x v="0"/>
    <x v="0"/>
    <x v="0"/>
    <m/>
    <x v="0"/>
    <x v="485"/>
    <x v="0"/>
    <x v="0"/>
    <x v="371"/>
    <d v="2022-12-17T00:00:00"/>
    <x v="606"/>
    <x v="0"/>
  </r>
  <r>
    <s v="fa22241e-b3b0-4e3d-bf0c-be97f6841448"/>
    <x v="879"/>
    <x v="0"/>
    <x v="0"/>
    <x v="0"/>
    <x v="0"/>
    <m/>
    <x v="0"/>
    <x v="485"/>
    <x v="0"/>
    <x v="0"/>
    <x v="371"/>
    <d v="2022-12-17T00:00:00"/>
    <x v="606"/>
    <x v="0"/>
  </r>
  <r>
    <s v="48bcf2b4-e69e-4f56-b2d4-bf5cda3213ab"/>
    <x v="312"/>
    <x v="0"/>
    <x v="0"/>
    <x v="0"/>
    <x v="0"/>
    <m/>
    <x v="0"/>
    <x v="485"/>
    <x v="0"/>
    <x v="0"/>
    <x v="371"/>
    <d v="2022-12-17T00:00:00"/>
    <x v="606"/>
    <x v="0"/>
  </r>
  <r>
    <s v="9a9d77d5-e482-49a7-aa8b-dc08922f46d1"/>
    <x v="880"/>
    <x v="2"/>
    <x v="0"/>
    <x v="0"/>
    <x v="0"/>
    <m/>
    <x v="0"/>
    <x v="485"/>
    <x v="0"/>
    <x v="0"/>
    <x v="371"/>
    <d v="2022-12-17T00:00:00"/>
    <x v="606"/>
    <x v="0"/>
  </r>
  <r>
    <s v="7e1f69c0-1ac3-4f1c-889f-1912aab3fa0a"/>
    <x v="881"/>
    <x v="2"/>
    <x v="0"/>
    <x v="0"/>
    <x v="0"/>
    <m/>
    <x v="0"/>
    <x v="485"/>
    <x v="0"/>
    <x v="0"/>
    <x v="371"/>
    <d v="2022-12-17T00:00:00"/>
    <x v="606"/>
    <x v="0"/>
  </r>
  <r>
    <s v="51d74da9-17e9-486f-bdc3-eb7eef88b801"/>
    <x v="882"/>
    <x v="2"/>
    <x v="0"/>
    <x v="0"/>
    <x v="0"/>
    <m/>
    <x v="0"/>
    <x v="485"/>
    <x v="0"/>
    <x v="0"/>
    <x v="371"/>
    <d v="2022-12-17T00:00:00"/>
    <x v="606"/>
    <x v="0"/>
  </r>
  <r>
    <s v="90512d8e-ec13-4e43-915f-0c304bb83198"/>
    <x v="883"/>
    <x v="0"/>
    <x v="0"/>
    <x v="0"/>
    <x v="0"/>
    <m/>
    <x v="0"/>
    <x v="485"/>
    <x v="0"/>
    <x v="0"/>
    <x v="371"/>
    <d v="2022-12-17T00:00:00"/>
    <x v="606"/>
    <x v="0"/>
  </r>
  <r>
    <s v="a8824781-8427-4a44-8a69-57e36899ac9d"/>
    <x v="884"/>
    <x v="0"/>
    <x v="0"/>
    <x v="0"/>
    <x v="0"/>
    <m/>
    <x v="0"/>
    <x v="485"/>
    <x v="0"/>
    <x v="0"/>
    <x v="371"/>
    <d v="2022-12-17T00:00:00"/>
    <x v="606"/>
    <x v="0"/>
  </r>
  <r>
    <s v="e6cb0b37-f772-4418-9aa2-2d8739d34e78"/>
    <x v="885"/>
    <x v="2"/>
    <x v="0"/>
    <x v="0"/>
    <x v="0"/>
    <m/>
    <x v="0"/>
    <x v="485"/>
    <x v="0"/>
    <x v="0"/>
    <x v="371"/>
    <d v="2022-12-17T00:00:00"/>
    <x v="606"/>
    <x v="0"/>
  </r>
  <r>
    <s v="84b85175-7520-4e1c-a579-d849b9d3ab09"/>
    <x v="886"/>
    <x v="2"/>
    <x v="0"/>
    <x v="0"/>
    <x v="0"/>
    <m/>
    <x v="0"/>
    <x v="485"/>
    <x v="0"/>
    <x v="0"/>
    <x v="371"/>
    <d v="2022-12-17T00:00:00"/>
    <x v="606"/>
    <x v="0"/>
  </r>
  <r>
    <s v="fbd83a23-df2b-4059-b8c5-81e572872e2e"/>
    <x v="887"/>
    <x v="2"/>
    <x v="0"/>
    <x v="0"/>
    <x v="0"/>
    <m/>
    <x v="0"/>
    <x v="485"/>
    <x v="0"/>
    <x v="0"/>
    <x v="371"/>
    <d v="2022-12-17T00:00:00"/>
    <x v="606"/>
    <x v="0"/>
  </r>
  <r>
    <s v="97e6ab2d-64bf-4402-b580-4a52ec9a7cf3"/>
    <x v="888"/>
    <x v="2"/>
    <x v="0"/>
    <x v="0"/>
    <x v="0"/>
    <m/>
    <x v="0"/>
    <x v="485"/>
    <x v="0"/>
    <x v="0"/>
    <x v="371"/>
    <d v="2022-12-17T00:00:00"/>
    <x v="606"/>
    <x v="0"/>
  </r>
  <r>
    <s v="b285e16c-9667-4365-9b8a-19683fc459b3"/>
    <x v="249"/>
    <x v="0"/>
    <x v="0"/>
    <x v="0"/>
    <x v="0"/>
    <m/>
    <x v="0"/>
    <x v="485"/>
    <x v="0"/>
    <x v="0"/>
    <x v="371"/>
    <d v="2022-12-17T00:00:00"/>
    <x v="606"/>
    <x v="0"/>
  </r>
  <r>
    <s v="186f72d9-d025-4648-8cbe-e15e0f40ad26"/>
    <x v="889"/>
    <x v="2"/>
    <x v="0"/>
    <x v="0"/>
    <x v="0"/>
    <m/>
    <x v="0"/>
    <x v="485"/>
    <x v="0"/>
    <x v="0"/>
    <x v="371"/>
    <d v="2022-12-17T00:00:00"/>
    <x v="606"/>
    <x v="0"/>
  </r>
  <r>
    <s v="94e4e163-691e-403a-bc05-2178daeaca36"/>
    <x v="890"/>
    <x v="1"/>
    <x v="0"/>
    <x v="0"/>
    <x v="0"/>
    <m/>
    <x v="0"/>
    <x v="491"/>
    <x v="0"/>
    <x v="0"/>
    <x v="377"/>
    <d v="2022-12-17T00:00:00"/>
    <x v="606"/>
    <x v="0"/>
  </r>
  <r>
    <s v="8a3d7b7b-f100-48af-871f-fa7a1047707d"/>
    <x v="189"/>
    <x v="1"/>
    <x v="0"/>
    <x v="0"/>
    <x v="0"/>
    <m/>
    <x v="0"/>
    <x v="491"/>
    <x v="0"/>
    <x v="0"/>
    <x v="377"/>
    <d v="2022-12-17T00:00:00"/>
    <x v="606"/>
    <x v="0"/>
  </r>
  <r>
    <s v="ddafffb2-713b-41b7-81d5-c25fb1437571"/>
    <x v="891"/>
    <x v="1"/>
    <x v="0"/>
    <x v="0"/>
    <x v="0"/>
    <m/>
    <x v="0"/>
    <x v="491"/>
    <x v="0"/>
    <x v="0"/>
    <x v="377"/>
    <d v="2022-12-17T00:00:00"/>
    <x v="606"/>
    <x v="0"/>
  </r>
  <r>
    <s v="d21827b2-ef58-46a4-80cd-4e9729362fef"/>
    <x v="412"/>
    <x v="1"/>
    <x v="0"/>
    <x v="0"/>
    <x v="0"/>
    <m/>
    <x v="0"/>
    <x v="491"/>
    <x v="0"/>
    <x v="0"/>
    <x v="377"/>
    <d v="2022-12-17T00:00:00"/>
    <x v="606"/>
    <x v="0"/>
  </r>
  <r>
    <s v="01e9f4a9-ce63-4d2e-8109-39ad2ac43203"/>
    <x v="892"/>
    <x v="1"/>
    <x v="0"/>
    <x v="0"/>
    <x v="0"/>
    <m/>
    <x v="0"/>
    <x v="491"/>
    <x v="0"/>
    <x v="0"/>
    <x v="377"/>
    <d v="2022-12-17T00:00:00"/>
    <x v="606"/>
    <x v="0"/>
  </r>
  <r>
    <s v="6f46c5fb-0a4b-41f5-97b1-a10057bc42df"/>
    <x v="893"/>
    <x v="0"/>
    <x v="0"/>
    <x v="0"/>
    <x v="0"/>
    <m/>
    <x v="0"/>
    <x v="491"/>
    <x v="0"/>
    <x v="0"/>
    <x v="377"/>
    <d v="2022-12-17T00:00:00"/>
    <x v="606"/>
    <x v="0"/>
  </r>
  <r>
    <s v="bbb0569e-b8ea-4108-84bf-0891ad48df64"/>
    <x v="422"/>
    <x v="1"/>
    <x v="0"/>
    <x v="0"/>
    <x v="0"/>
    <m/>
    <x v="0"/>
    <x v="491"/>
    <x v="0"/>
    <x v="0"/>
    <x v="377"/>
    <d v="2022-12-17T00:00:00"/>
    <x v="606"/>
    <x v="0"/>
  </r>
  <r>
    <s v="232078f8-7147-471d-920a-aea545a745a4"/>
    <x v="894"/>
    <x v="1"/>
    <x v="0"/>
    <x v="0"/>
    <x v="0"/>
    <m/>
    <x v="0"/>
    <x v="491"/>
    <x v="0"/>
    <x v="0"/>
    <x v="377"/>
    <d v="2022-12-17T00:00:00"/>
    <x v="606"/>
    <x v="0"/>
  </r>
  <r>
    <s v="3d9398e7-9bd0-4bd1-98b1-03729e7b84c7"/>
    <x v="895"/>
    <x v="1"/>
    <x v="0"/>
    <x v="0"/>
    <x v="0"/>
    <m/>
    <x v="0"/>
    <x v="491"/>
    <x v="0"/>
    <x v="0"/>
    <x v="377"/>
    <d v="2022-12-17T00:00:00"/>
    <x v="606"/>
    <x v="0"/>
  </r>
  <r>
    <s v="3c07cd14-639d-426c-98df-c46240fd56dd"/>
    <x v="76"/>
    <x v="0"/>
    <x v="0"/>
    <x v="0"/>
    <x v="0"/>
    <m/>
    <x v="0"/>
    <x v="491"/>
    <x v="0"/>
    <x v="0"/>
    <x v="377"/>
    <d v="2022-12-17T00:00:00"/>
    <x v="606"/>
    <x v="0"/>
  </r>
  <r>
    <s v="8e3a866b-d643-417a-bd02-92e018298bf1"/>
    <x v="896"/>
    <x v="2"/>
    <x v="0"/>
    <x v="0"/>
    <x v="0"/>
    <m/>
    <x v="0"/>
    <x v="491"/>
    <x v="0"/>
    <x v="0"/>
    <x v="377"/>
    <d v="2022-12-17T00:00:00"/>
    <x v="606"/>
    <x v="0"/>
  </r>
  <r>
    <s v="4d6b38e9-e436-44b4-8179-7c620ee88fcd"/>
    <x v="897"/>
    <x v="1"/>
    <x v="0"/>
    <x v="0"/>
    <x v="0"/>
    <m/>
    <x v="0"/>
    <x v="491"/>
    <x v="0"/>
    <x v="0"/>
    <x v="377"/>
    <d v="2022-12-17T00:00:00"/>
    <x v="606"/>
    <x v="0"/>
  </r>
  <r>
    <s v="37828feb-b19d-4ed3-9e75-faac56980df3"/>
    <x v="898"/>
    <x v="1"/>
    <x v="0"/>
    <x v="0"/>
    <x v="0"/>
    <m/>
    <x v="0"/>
    <x v="491"/>
    <x v="0"/>
    <x v="0"/>
    <x v="377"/>
    <d v="2022-12-17T00:00:00"/>
    <x v="606"/>
    <x v="0"/>
  </r>
  <r>
    <s v="8c0764b1-330e-4d25-a1a3-d9a8e5a9d3a1"/>
    <x v="899"/>
    <x v="1"/>
    <x v="0"/>
    <x v="0"/>
    <x v="0"/>
    <m/>
    <x v="0"/>
    <x v="491"/>
    <x v="0"/>
    <x v="0"/>
    <x v="377"/>
    <d v="2022-12-17T00:00:00"/>
    <x v="606"/>
    <x v="0"/>
  </r>
  <r>
    <s v="64ab24dc-f769-4403-891c-aa08daa15512"/>
    <x v="900"/>
    <x v="1"/>
    <x v="0"/>
    <x v="0"/>
    <x v="0"/>
    <m/>
    <x v="0"/>
    <x v="491"/>
    <x v="0"/>
    <x v="0"/>
    <x v="377"/>
    <d v="2022-12-17T00:00:00"/>
    <x v="606"/>
    <x v="0"/>
  </r>
  <r>
    <s v="d3c597c5-2e8c-47ab-8fd4-7b6340497bcf"/>
    <x v="901"/>
    <x v="1"/>
    <x v="0"/>
    <x v="0"/>
    <x v="0"/>
    <m/>
    <x v="0"/>
    <x v="491"/>
    <x v="0"/>
    <x v="0"/>
    <x v="377"/>
    <d v="2022-12-17T00:00:00"/>
    <x v="606"/>
    <x v="0"/>
  </r>
  <r>
    <s v="fecc306e-cc2b-469a-bf90-ff168c086b2c"/>
    <x v="902"/>
    <x v="1"/>
    <x v="0"/>
    <x v="0"/>
    <x v="0"/>
    <m/>
    <x v="0"/>
    <x v="491"/>
    <x v="0"/>
    <x v="0"/>
    <x v="377"/>
    <d v="2022-12-17T00:00:00"/>
    <x v="606"/>
    <x v="0"/>
  </r>
  <r>
    <s v="a5aa9bb0-ed5e-4d23-85b9-f1a9714f92d8"/>
    <x v="903"/>
    <x v="1"/>
    <x v="0"/>
    <x v="0"/>
    <x v="0"/>
    <m/>
    <x v="0"/>
    <x v="491"/>
    <x v="0"/>
    <x v="0"/>
    <x v="377"/>
    <d v="2022-12-17T00:00:00"/>
    <x v="606"/>
    <x v="0"/>
  </r>
  <r>
    <s v="1d0d1b96-d847-4da2-8638-f3aa4ae9840d"/>
    <x v="141"/>
    <x v="1"/>
    <x v="0"/>
    <x v="0"/>
    <x v="0"/>
    <m/>
    <x v="0"/>
    <x v="491"/>
    <x v="0"/>
    <x v="0"/>
    <x v="377"/>
    <d v="2022-12-17T00:00:00"/>
    <x v="606"/>
    <x v="0"/>
  </r>
  <r>
    <s v="dc12ddd9-4dcd-4e68-bd07-4261ce942924"/>
    <x v="427"/>
    <x v="1"/>
    <x v="0"/>
    <x v="0"/>
    <x v="0"/>
    <m/>
    <x v="0"/>
    <x v="491"/>
    <x v="0"/>
    <x v="0"/>
    <x v="377"/>
    <d v="2022-12-17T00:00:00"/>
    <x v="606"/>
    <x v="0"/>
  </r>
  <r>
    <s v="a149e8df-60bd-4546-b9ec-9b07ef610e62"/>
    <x v="417"/>
    <x v="1"/>
    <x v="0"/>
    <x v="0"/>
    <x v="0"/>
    <m/>
    <x v="0"/>
    <x v="491"/>
    <x v="0"/>
    <x v="0"/>
    <x v="377"/>
    <d v="2022-12-17T00:00:00"/>
    <x v="606"/>
    <x v="0"/>
  </r>
  <r>
    <s v="7fd71e97-beca-423e-806c-dfaa3ef47c3e"/>
    <x v="904"/>
    <x v="1"/>
    <x v="0"/>
    <x v="0"/>
    <x v="0"/>
    <m/>
    <x v="0"/>
    <x v="492"/>
    <x v="0"/>
    <x v="0"/>
    <x v="378"/>
    <d v="2022-12-17T00:00:00"/>
    <x v="606"/>
    <x v="0"/>
  </r>
  <r>
    <s v="4b29c80f-77a6-4afd-8dfc-8905d647e7a8"/>
    <x v="905"/>
    <x v="1"/>
    <x v="0"/>
    <x v="0"/>
    <x v="0"/>
    <m/>
    <x v="0"/>
    <x v="492"/>
    <x v="0"/>
    <x v="0"/>
    <x v="378"/>
    <d v="2022-12-17T00:00:00"/>
    <x v="606"/>
    <x v="0"/>
  </r>
  <r>
    <s v="281e09af-d4b4-4175-8d2c-4af23b2b2c42"/>
    <x v="906"/>
    <x v="2"/>
    <x v="0"/>
    <x v="0"/>
    <x v="0"/>
    <m/>
    <x v="0"/>
    <x v="492"/>
    <x v="0"/>
    <x v="0"/>
    <x v="378"/>
    <d v="2022-12-17T00:00:00"/>
    <x v="606"/>
    <x v="0"/>
  </r>
  <r>
    <s v="93e09866-a0c5-43eb-9c32-0d4f284dfd3e"/>
    <x v="907"/>
    <x v="1"/>
    <x v="0"/>
    <x v="0"/>
    <x v="0"/>
    <m/>
    <x v="0"/>
    <x v="492"/>
    <x v="0"/>
    <x v="0"/>
    <x v="378"/>
    <d v="2022-12-17T00:00:00"/>
    <x v="606"/>
    <x v="0"/>
  </r>
  <r>
    <s v="9ce9e4fd-e03e-486a-9179-f09257d16a56"/>
    <x v="908"/>
    <x v="1"/>
    <x v="0"/>
    <x v="0"/>
    <x v="0"/>
    <m/>
    <x v="0"/>
    <x v="492"/>
    <x v="0"/>
    <x v="0"/>
    <x v="378"/>
    <d v="2022-12-17T00:00:00"/>
    <x v="606"/>
    <x v="0"/>
  </r>
  <r>
    <s v="cd101012-92cc-458c-814f-291d92c51a6b"/>
    <x v="909"/>
    <x v="0"/>
    <x v="0"/>
    <x v="0"/>
    <x v="0"/>
    <m/>
    <x v="0"/>
    <x v="492"/>
    <x v="0"/>
    <x v="0"/>
    <x v="378"/>
    <d v="2022-12-17T00:00:00"/>
    <x v="606"/>
    <x v="0"/>
  </r>
  <r>
    <s v="9cb67222-a0fb-4d1b-8a1d-4c2589f2a931"/>
    <x v="910"/>
    <x v="1"/>
    <x v="0"/>
    <x v="0"/>
    <x v="0"/>
    <m/>
    <x v="0"/>
    <x v="492"/>
    <x v="0"/>
    <x v="0"/>
    <x v="378"/>
    <d v="2022-12-17T00:00:00"/>
    <x v="606"/>
    <x v="0"/>
  </r>
  <r>
    <s v="edb593dd-0460-4a66-b726-69583c39ff8d"/>
    <x v="375"/>
    <x v="2"/>
    <x v="0"/>
    <x v="0"/>
    <x v="0"/>
    <m/>
    <x v="0"/>
    <x v="492"/>
    <x v="0"/>
    <x v="0"/>
    <x v="378"/>
    <d v="2022-12-17T00:00:00"/>
    <x v="606"/>
    <x v="0"/>
  </r>
  <r>
    <s v="e6a08ec9-4252-4159-8616-22a25056832a"/>
    <x v="911"/>
    <x v="1"/>
    <x v="0"/>
    <x v="0"/>
    <x v="0"/>
    <m/>
    <x v="0"/>
    <x v="492"/>
    <x v="0"/>
    <x v="0"/>
    <x v="378"/>
    <d v="2022-12-17T00:00:00"/>
    <x v="606"/>
    <x v="0"/>
  </r>
  <r>
    <s v="dd1143a0-5249-482a-82c0-9868b501c1b1"/>
    <x v="912"/>
    <x v="1"/>
    <x v="0"/>
    <x v="0"/>
    <x v="0"/>
    <m/>
    <x v="0"/>
    <x v="492"/>
    <x v="0"/>
    <x v="0"/>
    <x v="378"/>
    <d v="2022-12-17T00:00:00"/>
    <x v="606"/>
    <x v="0"/>
  </r>
  <r>
    <s v="bf6af670-29e1-4473-9aa0-82b9c0d392a1"/>
    <x v="913"/>
    <x v="1"/>
    <x v="0"/>
    <x v="0"/>
    <x v="0"/>
    <m/>
    <x v="0"/>
    <x v="492"/>
    <x v="0"/>
    <x v="0"/>
    <x v="378"/>
    <d v="2022-12-17T00:00:00"/>
    <x v="606"/>
    <x v="0"/>
  </r>
  <r>
    <s v="356a305b-764e-4113-9a43-79ad716e3c82"/>
    <x v="247"/>
    <x v="0"/>
    <x v="0"/>
    <x v="0"/>
    <x v="0"/>
    <m/>
    <x v="0"/>
    <x v="492"/>
    <x v="0"/>
    <x v="0"/>
    <x v="378"/>
    <d v="2022-12-17T00:00:00"/>
    <x v="606"/>
    <x v="0"/>
  </r>
  <r>
    <s v="b73390c8-4d81-4c58-9591-9abaed7bad2c"/>
    <x v="440"/>
    <x v="1"/>
    <x v="0"/>
    <x v="0"/>
    <x v="0"/>
    <m/>
    <x v="0"/>
    <x v="492"/>
    <x v="0"/>
    <x v="0"/>
    <x v="378"/>
    <d v="2022-12-17T00:00:00"/>
    <x v="606"/>
    <x v="0"/>
  </r>
  <r>
    <s v="f9a3d0c7-3525-4c61-ac01-4aeb53365f7c"/>
    <x v="409"/>
    <x v="2"/>
    <x v="0"/>
    <x v="0"/>
    <x v="0"/>
    <m/>
    <x v="0"/>
    <x v="492"/>
    <x v="0"/>
    <x v="0"/>
    <x v="378"/>
    <d v="2022-12-17T00:00:00"/>
    <x v="606"/>
    <x v="0"/>
  </r>
  <r>
    <s v="cf1b78f9-5964-481a-b91b-18c8ea1fabcc"/>
    <x v="106"/>
    <x v="1"/>
    <x v="0"/>
    <x v="0"/>
    <x v="0"/>
    <m/>
    <x v="0"/>
    <x v="492"/>
    <x v="0"/>
    <x v="0"/>
    <x v="378"/>
    <d v="2022-12-17T00:00:00"/>
    <x v="606"/>
    <x v="0"/>
  </r>
  <r>
    <s v="d398c8ed-4191-4afb-8363-82488d9323e8"/>
    <x v="112"/>
    <x v="1"/>
    <x v="0"/>
    <x v="0"/>
    <x v="0"/>
    <m/>
    <x v="0"/>
    <x v="492"/>
    <x v="0"/>
    <x v="0"/>
    <x v="378"/>
    <d v="2022-12-17T00:00:00"/>
    <x v="606"/>
    <x v="0"/>
  </r>
  <r>
    <s v="2ac379d7-ed56-48d8-9d99-4ba58f212657"/>
    <x v="914"/>
    <x v="2"/>
    <x v="0"/>
    <x v="0"/>
    <x v="0"/>
    <m/>
    <x v="0"/>
    <x v="492"/>
    <x v="0"/>
    <x v="0"/>
    <x v="378"/>
    <d v="2022-12-17T00:00:00"/>
    <x v="606"/>
    <x v="0"/>
  </r>
  <r>
    <s v="b41def53-ad37-45a4-b81c-b000e0699286"/>
    <x v="915"/>
    <x v="1"/>
    <x v="0"/>
    <x v="0"/>
    <x v="0"/>
    <m/>
    <x v="0"/>
    <x v="492"/>
    <x v="0"/>
    <x v="0"/>
    <x v="378"/>
    <d v="2022-12-17T00:00:00"/>
    <x v="606"/>
    <x v="0"/>
  </r>
  <r>
    <s v="2e1ab23d-0367-4166-b98f-3d4f6f09fe3a"/>
    <x v="380"/>
    <x v="0"/>
    <x v="0"/>
    <x v="0"/>
    <x v="0"/>
    <m/>
    <x v="0"/>
    <x v="492"/>
    <x v="0"/>
    <x v="0"/>
    <x v="378"/>
    <d v="2022-12-17T00:00:00"/>
    <x v="606"/>
    <x v="0"/>
  </r>
  <r>
    <s v="97b1e287-602f-4bff-913d-b1b809a62258"/>
    <x v="916"/>
    <x v="1"/>
    <x v="0"/>
    <x v="0"/>
    <x v="0"/>
    <m/>
    <x v="0"/>
    <x v="492"/>
    <x v="0"/>
    <x v="0"/>
    <x v="378"/>
    <d v="2022-12-17T00:00:00"/>
    <x v="606"/>
    <x v="0"/>
  </r>
  <r>
    <s v="99c39a56-2356-4bb6-827a-09b8dfc107c8"/>
    <x v="917"/>
    <x v="2"/>
    <x v="0"/>
    <x v="0"/>
    <x v="0"/>
    <m/>
    <x v="0"/>
    <x v="492"/>
    <x v="0"/>
    <x v="0"/>
    <x v="378"/>
    <d v="2022-12-17T00:00:00"/>
    <x v="606"/>
    <x v="0"/>
  </r>
  <r>
    <s v="7896be72-a720-426d-99cb-fe53baf420cd"/>
    <x v="918"/>
    <x v="1"/>
    <x v="0"/>
    <x v="0"/>
    <x v="0"/>
    <m/>
    <x v="0"/>
    <x v="492"/>
    <x v="0"/>
    <x v="0"/>
    <x v="378"/>
    <d v="2022-12-17T00:00:00"/>
    <x v="606"/>
    <x v="0"/>
  </r>
  <r>
    <s v="20a5e283-68be-4aa3-9b39-8cbd0ddfdde3"/>
    <x v="919"/>
    <x v="1"/>
    <x v="0"/>
    <x v="0"/>
    <x v="0"/>
    <m/>
    <x v="0"/>
    <x v="492"/>
    <x v="0"/>
    <x v="0"/>
    <x v="378"/>
    <d v="2022-12-17T00:00:00"/>
    <x v="606"/>
    <x v="0"/>
  </r>
  <r>
    <s v="0fbd44b9-2355-4423-b73d-15f1eeb9572e"/>
    <x v="920"/>
    <x v="1"/>
    <x v="0"/>
    <x v="0"/>
    <x v="0"/>
    <m/>
    <x v="0"/>
    <x v="492"/>
    <x v="0"/>
    <x v="0"/>
    <x v="378"/>
    <d v="2022-12-17T00:00:00"/>
    <x v="606"/>
    <x v="0"/>
  </r>
  <r>
    <s v="5531ccbb-e166-49c3-b894-7a3b59cb3488"/>
    <x v="436"/>
    <x v="2"/>
    <x v="0"/>
    <x v="0"/>
    <x v="0"/>
    <m/>
    <x v="0"/>
    <x v="492"/>
    <x v="0"/>
    <x v="0"/>
    <x v="378"/>
    <d v="2022-12-17T00:00:00"/>
    <x v="606"/>
    <x v="0"/>
  </r>
  <r>
    <s v="21310bd6-5420-4b12-b123-741d6e99e223"/>
    <x v="921"/>
    <x v="0"/>
    <x v="0"/>
    <x v="0"/>
    <x v="0"/>
    <m/>
    <x v="0"/>
    <x v="492"/>
    <x v="0"/>
    <x v="0"/>
    <x v="378"/>
    <d v="2022-12-17T00:00:00"/>
    <x v="606"/>
    <x v="0"/>
  </r>
  <r>
    <s v="ce125aa1-7ac5-4288-97bb-85b7f34e92a4"/>
    <x v="922"/>
    <x v="2"/>
    <x v="0"/>
    <x v="0"/>
    <x v="0"/>
    <m/>
    <x v="0"/>
    <x v="492"/>
    <x v="0"/>
    <x v="0"/>
    <x v="378"/>
    <d v="2022-12-17T00:00:00"/>
    <x v="606"/>
    <x v="0"/>
  </r>
  <r>
    <s v="a994f9d4-bbee-4a01-81e7-705be321646e"/>
    <x v="134"/>
    <x v="1"/>
    <x v="0"/>
    <x v="0"/>
    <x v="0"/>
    <m/>
    <x v="0"/>
    <x v="492"/>
    <x v="0"/>
    <x v="0"/>
    <x v="378"/>
    <d v="2022-12-17T00:00:00"/>
    <x v="606"/>
    <x v="0"/>
  </r>
  <r>
    <s v="2d04ce02-2444-4f4f-b346-ac25eb5d40bb"/>
    <x v="923"/>
    <x v="1"/>
    <x v="0"/>
    <x v="0"/>
    <x v="0"/>
    <m/>
    <x v="0"/>
    <x v="492"/>
    <x v="0"/>
    <x v="0"/>
    <x v="378"/>
    <d v="2022-12-17T00:00:00"/>
    <x v="606"/>
    <x v="0"/>
  </r>
  <r>
    <s v="4c603ae6-2b91-48bf-84d7-c20d86b5550e"/>
    <x v="924"/>
    <x v="2"/>
    <x v="0"/>
    <x v="0"/>
    <x v="0"/>
    <m/>
    <x v="0"/>
    <x v="493"/>
    <x v="0"/>
    <x v="0"/>
    <x v="379"/>
    <d v="2022-12-17T00:00:00"/>
    <x v="606"/>
    <x v="0"/>
  </r>
  <r>
    <s v="f381cb01-2db3-4b54-b5b6-08131dc8f5f2"/>
    <x v="925"/>
    <x v="1"/>
    <x v="0"/>
    <x v="0"/>
    <x v="0"/>
    <m/>
    <x v="0"/>
    <x v="493"/>
    <x v="0"/>
    <x v="0"/>
    <x v="379"/>
    <d v="2022-12-17T00:00:00"/>
    <x v="606"/>
    <x v="0"/>
  </r>
  <r>
    <s v="2e0f536e-dc4f-460c-aba5-5b0299d77abf"/>
    <x v="926"/>
    <x v="1"/>
    <x v="0"/>
    <x v="0"/>
    <x v="0"/>
    <m/>
    <x v="0"/>
    <x v="493"/>
    <x v="0"/>
    <x v="0"/>
    <x v="379"/>
    <d v="2022-12-17T00:00:00"/>
    <x v="606"/>
    <x v="0"/>
  </r>
  <r>
    <s v="f4257fd8-3326-47ed-99bd-0d7e6d766d9d"/>
    <x v="173"/>
    <x v="1"/>
    <x v="0"/>
    <x v="0"/>
    <x v="0"/>
    <m/>
    <x v="0"/>
    <x v="493"/>
    <x v="0"/>
    <x v="0"/>
    <x v="379"/>
    <d v="2022-12-17T00:00:00"/>
    <x v="606"/>
    <x v="0"/>
  </r>
  <r>
    <s v="32ad5707-4c3f-48db-a745-227bd29008bb"/>
    <x v="927"/>
    <x v="0"/>
    <x v="0"/>
    <x v="0"/>
    <x v="0"/>
    <m/>
    <x v="0"/>
    <x v="493"/>
    <x v="0"/>
    <x v="0"/>
    <x v="379"/>
    <d v="2022-12-17T00:00:00"/>
    <x v="606"/>
    <x v="0"/>
  </r>
  <r>
    <s v="6632d76d-25c9-4650-b02b-3d2e550ced4b"/>
    <x v="928"/>
    <x v="2"/>
    <x v="0"/>
    <x v="0"/>
    <x v="0"/>
    <m/>
    <x v="0"/>
    <x v="493"/>
    <x v="0"/>
    <x v="0"/>
    <x v="379"/>
    <d v="2022-12-17T00:00:00"/>
    <x v="606"/>
    <x v="0"/>
  </r>
  <r>
    <s v="f7ca2b3e-092d-4b19-a41f-ecc2f58fe7ba"/>
    <x v="929"/>
    <x v="1"/>
    <x v="0"/>
    <x v="0"/>
    <x v="0"/>
    <m/>
    <x v="0"/>
    <x v="493"/>
    <x v="0"/>
    <x v="0"/>
    <x v="379"/>
    <d v="2022-12-17T00:00:00"/>
    <x v="606"/>
    <x v="0"/>
  </r>
  <r>
    <s v="bb30bcf4-5ef8-48e4-965e-1670d56600ab"/>
    <x v="85"/>
    <x v="2"/>
    <x v="0"/>
    <x v="0"/>
    <x v="0"/>
    <m/>
    <x v="0"/>
    <x v="493"/>
    <x v="0"/>
    <x v="0"/>
    <x v="379"/>
    <d v="2022-12-17T00:00:00"/>
    <x v="606"/>
    <x v="0"/>
  </r>
  <r>
    <s v="df15cf13-be06-4814-ab82-dc075d0c7811"/>
    <x v="99"/>
    <x v="2"/>
    <x v="0"/>
    <x v="0"/>
    <x v="0"/>
    <m/>
    <x v="0"/>
    <x v="493"/>
    <x v="0"/>
    <x v="0"/>
    <x v="379"/>
    <d v="2022-12-17T00:00:00"/>
    <x v="606"/>
    <x v="0"/>
  </r>
  <r>
    <s v="018823ae-9a88-44e4-862b-cc80b011d6dc"/>
    <x v="930"/>
    <x v="1"/>
    <x v="0"/>
    <x v="0"/>
    <x v="0"/>
    <m/>
    <x v="0"/>
    <x v="493"/>
    <x v="0"/>
    <x v="0"/>
    <x v="379"/>
    <d v="2022-12-17T00:00:00"/>
    <x v="606"/>
    <x v="0"/>
  </r>
  <r>
    <s v="ddd28a3e-76f1-4fdc-a6df-e274e3e65093"/>
    <x v="209"/>
    <x v="1"/>
    <x v="0"/>
    <x v="0"/>
    <x v="0"/>
    <m/>
    <x v="0"/>
    <x v="493"/>
    <x v="0"/>
    <x v="0"/>
    <x v="379"/>
    <d v="2022-12-17T00:00:00"/>
    <x v="606"/>
    <x v="0"/>
  </r>
  <r>
    <s v="2f1f76f9-d2ff-497b-a373-8484bcc23cda"/>
    <x v="297"/>
    <x v="1"/>
    <x v="0"/>
    <x v="0"/>
    <x v="0"/>
    <m/>
    <x v="0"/>
    <x v="493"/>
    <x v="0"/>
    <x v="0"/>
    <x v="379"/>
    <d v="2022-12-17T00:00:00"/>
    <x v="606"/>
    <x v="0"/>
  </r>
  <r>
    <s v="5a2ce7a4-d0fe-4b0e-b0f1-4932f1ff7ed1"/>
    <x v="931"/>
    <x v="0"/>
    <x v="0"/>
    <x v="0"/>
    <x v="0"/>
    <m/>
    <x v="0"/>
    <x v="493"/>
    <x v="0"/>
    <x v="0"/>
    <x v="379"/>
    <d v="2022-12-17T00:00:00"/>
    <x v="606"/>
    <x v="0"/>
  </r>
  <r>
    <s v="d0ffd50f-d135-4099-812e-7c3f39a4ba15"/>
    <x v="932"/>
    <x v="1"/>
    <x v="0"/>
    <x v="0"/>
    <x v="0"/>
    <m/>
    <x v="0"/>
    <x v="493"/>
    <x v="0"/>
    <x v="0"/>
    <x v="379"/>
    <d v="2022-12-17T00:00:00"/>
    <x v="606"/>
    <x v="0"/>
  </r>
  <r>
    <s v="669f8232-9ec8-420d-9fbd-4c1d70a35b6b"/>
    <x v="110"/>
    <x v="2"/>
    <x v="0"/>
    <x v="0"/>
    <x v="0"/>
    <m/>
    <x v="0"/>
    <x v="493"/>
    <x v="0"/>
    <x v="0"/>
    <x v="379"/>
    <d v="2022-12-17T00:00:00"/>
    <x v="606"/>
    <x v="0"/>
  </r>
  <r>
    <s v="dc17a5ae-5064-408b-adef-cae8add182b9"/>
    <x v="933"/>
    <x v="0"/>
    <x v="0"/>
    <x v="0"/>
    <x v="0"/>
    <m/>
    <x v="0"/>
    <x v="493"/>
    <x v="0"/>
    <x v="0"/>
    <x v="379"/>
    <d v="2022-12-17T00:00:00"/>
    <x v="606"/>
    <x v="0"/>
  </r>
  <r>
    <s v="77d601c5-a778-4af0-bdf4-dc28298946d2"/>
    <x v="934"/>
    <x v="2"/>
    <x v="0"/>
    <x v="0"/>
    <x v="0"/>
    <m/>
    <x v="0"/>
    <x v="493"/>
    <x v="0"/>
    <x v="0"/>
    <x v="379"/>
    <d v="2022-12-17T00:00:00"/>
    <x v="606"/>
    <x v="0"/>
  </r>
  <r>
    <s v="900ab86a-6e04-45ec-ac9b-37d9be8bddfe"/>
    <x v="935"/>
    <x v="1"/>
    <x v="0"/>
    <x v="0"/>
    <x v="0"/>
    <m/>
    <x v="0"/>
    <x v="493"/>
    <x v="0"/>
    <x v="0"/>
    <x v="379"/>
    <d v="2022-12-17T00:00:00"/>
    <x v="606"/>
    <x v="0"/>
  </r>
  <r>
    <s v="5684b437-d15e-429c-af32-6345415d587b"/>
    <x v="936"/>
    <x v="2"/>
    <x v="0"/>
    <x v="0"/>
    <x v="0"/>
    <m/>
    <x v="0"/>
    <x v="493"/>
    <x v="0"/>
    <x v="0"/>
    <x v="379"/>
    <d v="2022-12-17T00:00:00"/>
    <x v="606"/>
    <x v="0"/>
  </r>
  <r>
    <s v="04c26cd6-6e23-48cb-af3c-4dfcd25f1b3d"/>
    <x v="191"/>
    <x v="1"/>
    <x v="0"/>
    <x v="0"/>
    <x v="0"/>
    <m/>
    <x v="0"/>
    <x v="493"/>
    <x v="0"/>
    <x v="0"/>
    <x v="379"/>
    <d v="2022-12-17T00:00:00"/>
    <x v="606"/>
    <x v="0"/>
  </r>
  <r>
    <s v="bba32600-b48d-4a25-8d2e-cac3d3a1525f"/>
    <x v="111"/>
    <x v="2"/>
    <x v="0"/>
    <x v="0"/>
    <x v="0"/>
    <m/>
    <x v="0"/>
    <x v="493"/>
    <x v="0"/>
    <x v="0"/>
    <x v="379"/>
    <d v="2022-12-17T00:00:00"/>
    <x v="606"/>
    <x v="0"/>
  </r>
  <r>
    <s v="ce757b38-0df7-46cb-a174-dff2d3a0479f"/>
    <x v="937"/>
    <x v="1"/>
    <x v="0"/>
    <x v="0"/>
    <x v="0"/>
    <m/>
    <x v="0"/>
    <x v="493"/>
    <x v="0"/>
    <x v="0"/>
    <x v="379"/>
    <d v="2022-12-17T00:00:00"/>
    <x v="606"/>
    <x v="0"/>
  </r>
  <r>
    <s v="1ffad100-a8ca-4fe6-930d-83369380a2a0"/>
    <x v="217"/>
    <x v="1"/>
    <x v="0"/>
    <x v="0"/>
    <x v="0"/>
    <m/>
    <x v="0"/>
    <x v="493"/>
    <x v="0"/>
    <x v="0"/>
    <x v="379"/>
    <d v="2022-12-17T00:00:00"/>
    <x v="606"/>
    <x v="0"/>
  </r>
  <r>
    <s v="e4c0b027-5d29-4695-a1c3-866d00b84e95"/>
    <x v="938"/>
    <x v="1"/>
    <x v="0"/>
    <x v="0"/>
    <x v="0"/>
    <m/>
    <x v="0"/>
    <x v="493"/>
    <x v="0"/>
    <x v="0"/>
    <x v="379"/>
    <d v="2022-12-17T00:00:00"/>
    <x v="606"/>
    <x v="0"/>
  </r>
  <r>
    <s v="3278777a-5343-46f1-907e-64c52af7ad70"/>
    <x v="939"/>
    <x v="1"/>
    <x v="0"/>
    <x v="0"/>
    <x v="0"/>
    <m/>
    <x v="0"/>
    <x v="493"/>
    <x v="0"/>
    <x v="0"/>
    <x v="379"/>
    <d v="2022-12-17T00:00:00"/>
    <x v="606"/>
    <x v="0"/>
  </r>
  <r>
    <s v="9ac722d0-8873-432a-982e-4c6974a1985b"/>
    <x v="940"/>
    <x v="1"/>
    <x v="0"/>
    <x v="0"/>
    <x v="0"/>
    <m/>
    <x v="0"/>
    <x v="493"/>
    <x v="0"/>
    <x v="0"/>
    <x v="379"/>
    <d v="2022-12-17T00:00:00"/>
    <x v="606"/>
    <x v="0"/>
  </r>
  <r>
    <s v="72e80d0a-1dac-46e3-8a84-3f8522e635a7"/>
    <x v="941"/>
    <x v="1"/>
    <x v="0"/>
    <x v="0"/>
    <x v="0"/>
    <m/>
    <x v="0"/>
    <x v="493"/>
    <x v="0"/>
    <x v="0"/>
    <x v="379"/>
    <d v="2022-12-17T00:00:00"/>
    <x v="606"/>
    <x v="0"/>
  </r>
  <r>
    <s v="1362dfd2-ee1c-49a2-b568-80954e80469f"/>
    <x v="221"/>
    <x v="1"/>
    <x v="0"/>
    <x v="0"/>
    <x v="0"/>
    <m/>
    <x v="0"/>
    <x v="493"/>
    <x v="0"/>
    <x v="0"/>
    <x v="379"/>
    <d v="2022-12-17T00:00:00"/>
    <x v="606"/>
    <x v="0"/>
  </r>
  <r>
    <s v="0a3b96cb-c1eb-4a6b-a28e-7184b5f17de2"/>
    <x v="942"/>
    <x v="1"/>
    <x v="0"/>
    <x v="0"/>
    <x v="0"/>
    <m/>
    <x v="0"/>
    <x v="494"/>
    <x v="0"/>
    <x v="0"/>
    <x v="380"/>
    <d v="2022-12-17T00:00:00"/>
    <x v="606"/>
    <x v="0"/>
  </r>
  <r>
    <s v="4da292aa-13f7-49c7-b0f1-5db5785adbf9"/>
    <x v="943"/>
    <x v="1"/>
    <x v="0"/>
    <x v="0"/>
    <x v="0"/>
    <m/>
    <x v="0"/>
    <x v="494"/>
    <x v="0"/>
    <x v="0"/>
    <x v="380"/>
    <d v="2022-12-17T00:00:00"/>
    <x v="606"/>
    <x v="0"/>
  </r>
  <r>
    <s v="663bf0ef-f47c-48fc-afb5-2d94eab40e74"/>
    <x v="944"/>
    <x v="2"/>
    <x v="0"/>
    <x v="0"/>
    <x v="0"/>
    <m/>
    <x v="0"/>
    <x v="494"/>
    <x v="0"/>
    <x v="0"/>
    <x v="380"/>
    <d v="2022-12-17T00:00:00"/>
    <x v="606"/>
    <x v="0"/>
  </r>
  <r>
    <s v="53c29c37-8422-43b9-ba96-198d6eff77ed"/>
    <x v="945"/>
    <x v="1"/>
    <x v="0"/>
    <x v="0"/>
    <x v="0"/>
    <m/>
    <x v="0"/>
    <x v="494"/>
    <x v="0"/>
    <x v="0"/>
    <x v="380"/>
    <d v="2022-12-17T00:00:00"/>
    <x v="606"/>
    <x v="0"/>
  </r>
  <r>
    <s v="ee6af052-8ae5-4cb1-b1f3-853bd76cc95a"/>
    <x v="129"/>
    <x v="1"/>
    <x v="0"/>
    <x v="0"/>
    <x v="0"/>
    <m/>
    <x v="0"/>
    <x v="494"/>
    <x v="0"/>
    <x v="0"/>
    <x v="380"/>
    <d v="2022-12-17T00:00:00"/>
    <x v="606"/>
    <x v="0"/>
  </r>
  <r>
    <s v="9a42f922-9ac9-40d0-b6d3-f265cf6da8e2"/>
    <x v="946"/>
    <x v="2"/>
    <x v="0"/>
    <x v="0"/>
    <x v="0"/>
    <m/>
    <x v="0"/>
    <x v="494"/>
    <x v="0"/>
    <x v="0"/>
    <x v="380"/>
    <d v="2022-12-17T00:00:00"/>
    <x v="606"/>
    <x v="0"/>
  </r>
  <r>
    <s v="cab9c6bb-5c41-4785-a080-2491748f6db9"/>
    <x v="947"/>
    <x v="2"/>
    <x v="0"/>
    <x v="0"/>
    <x v="0"/>
    <m/>
    <x v="0"/>
    <x v="494"/>
    <x v="0"/>
    <x v="0"/>
    <x v="380"/>
    <d v="2022-12-17T00:00:00"/>
    <x v="606"/>
    <x v="0"/>
  </r>
  <r>
    <s v="d69cc634-37f9-44b8-9992-c8c8d927d842"/>
    <x v="948"/>
    <x v="1"/>
    <x v="0"/>
    <x v="0"/>
    <x v="0"/>
    <m/>
    <x v="0"/>
    <x v="494"/>
    <x v="0"/>
    <x v="0"/>
    <x v="380"/>
    <d v="2022-12-17T00:00:00"/>
    <x v="606"/>
    <x v="0"/>
  </r>
  <r>
    <s v="9db7c546-4105-4f39-84d5-57dcac509322"/>
    <x v="949"/>
    <x v="2"/>
    <x v="0"/>
    <x v="0"/>
    <x v="0"/>
    <m/>
    <x v="0"/>
    <x v="494"/>
    <x v="0"/>
    <x v="0"/>
    <x v="380"/>
    <d v="2022-12-17T00:00:00"/>
    <x v="606"/>
    <x v="0"/>
  </r>
  <r>
    <s v="89806a76-0f83-486b-8c0a-7e2e12c64eaf"/>
    <x v="950"/>
    <x v="0"/>
    <x v="0"/>
    <x v="0"/>
    <x v="0"/>
    <m/>
    <x v="0"/>
    <x v="494"/>
    <x v="0"/>
    <x v="0"/>
    <x v="380"/>
    <d v="2022-12-17T00:00:00"/>
    <x v="606"/>
    <x v="0"/>
  </r>
  <r>
    <s v="4af3f230-96c8-4fac-bbfc-b25081758885"/>
    <x v="951"/>
    <x v="1"/>
    <x v="0"/>
    <x v="0"/>
    <x v="0"/>
    <m/>
    <x v="0"/>
    <x v="494"/>
    <x v="0"/>
    <x v="0"/>
    <x v="380"/>
    <d v="2022-12-17T00:00:00"/>
    <x v="606"/>
    <x v="0"/>
  </r>
  <r>
    <s v="4d973a02-102a-43d6-b93a-a5eb1897343c"/>
    <x v="952"/>
    <x v="2"/>
    <x v="0"/>
    <x v="0"/>
    <x v="0"/>
    <m/>
    <x v="0"/>
    <x v="494"/>
    <x v="0"/>
    <x v="0"/>
    <x v="380"/>
    <d v="2022-12-17T00:00:00"/>
    <x v="606"/>
    <x v="0"/>
  </r>
  <r>
    <s v="26c64ee4-4f11-49ce-84de-eb0b507bcf14"/>
    <x v="953"/>
    <x v="1"/>
    <x v="0"/>
    <x v="0"/>
    <x v="0"/>
    <m/>
    <x v="0"/>
    <x v="494"/>
    <x v="0"/>
    <x v="0"/>
    <x v="380"/>
    <d v="2022-12-17T00:00:00"/>
    <x v="606"/>
    <x v="0"/>
  </r>
  <r>
    <s v="d952a469-a169-47e3-be03-e57c5e790149"/>
    <x v="954"/>
    <x v="1"/>
    <x v="0"/>
    <x v="0"/>
    <x v="0"/>
    <m/>
    <x v="0"/>
    <x v="494"/>
    <x v="0"/>
    <x v="0"/>
    <x v="380"/>
    <d v="2022-12-17T00:00:00"/>
    <x v="606"/>
    <x v="0"/>
  </r>
  <r>
    <s v="db51bd1f-5a50-4408-a168-a5ab67849390"/>
    <x v="955"/>
    <x v="2"/>
    <x v="0"/>
    <x v="0"/>
    <x v="0"/>
    <m/>
    <x v="0"/>
    <x v="494"/>
    <x v="0"/>
    <x v="0"/>
    <x v="380"/>
    <d v="2022-12-17T00:00:00"/>
    <x v="606"/>
    <x v="0"/>
  </r>
  <r>
    <s v="17e761ac-3713-4abb-a395-4fd97df31eda"/>
    <x v="956"/>
    <x v="2"/>
    <x v="0"/>
    <x v="0"/>
    <x v="0"/>
    <m/>
    <x v="0"/>
    <x v="494"/>
    <x v="0"/>
    <x v="0"/>
    <x v="380"/>
    <d v="2022-12-17T00:00:00"/>
    <x v="606"/>
    <x v="0"/>
  </r>
  <r>
    <s v="0e975d20-53a9-43aa-a547-df54f2b14f00"/>
    <x v="957"/>
    <x v="1"/>
    <x v="0"/>
    <x v="0"/>
    <x v="0"/>
    <m/>
    <x v="0"/>
    <x v="494"/>
    <x v="0"/>
    <x v="0"/>
    <x v="380"/>
    <d v="2022-12-17T00:00:00"/>
    <x v="606"/>
    <x v="0"/>
  </r>
  <r>
    <s v="e9320632-f2c0-4dd2-a6b5-b1393b052d50"/>
    <x v="958"/>
    <x v="1"/>
    <x v="0"/>
    <x v="0"/>
    <x v="0"/>
    <m/>
    <x v="0"/>
    <x v="494"/>
    <x v="0"/>
    <x v="0"/>
    <x v="380"/>
    <d v="2022-12-17T00:00:00"/>
    <x v="606"/>
    <x v="0"/>
  </r>
  <r>
    <s v="3422c323-b3f6-4a72-baf4-e80f709212cd"/>
    <x v="959"/>
    <x v="2"/>
    <x v="0"/>
    <x v="0"/>
    <x v="0"/>
    <m/>
    <x v="0"/>
    <x v="494"/>
    <x v="0"/>
    <x v="0"/>
    <x v="380"/>
    <d v="2022-12-17T00:00:00"/>
    <x v="606"/>
    <x v="0"/>
  </r>
  <r>
    <s v="a1807d03-c58b-4ede-be88-f56d46ca40f5"/>
    <x v="66"/>
    <x v="0"/>
    <x v="0"/>
    <x v="0"/>
    <x v="0"/>
    <m/>
    <x v="0"/>
    <x v="495"/>
    <x v="0"/>
    <x v="0"/>
    <x v="381"/>
    <d v="2022-12-17T00:00:00"/>
    <x v="606"/>
    <x v="0"/>
  </r>
  <r>
    <s v="35885370-e75f-4633-9133-2131ad6fbfd9"/>
    <x v="960"/>
    <x v="1"/>
    <x v="0"/>
    <x v="0"/>
    <x v="0"/>
    <m/>
    <x v="0"/>
    <x v="495"/>
    <x v="0"/>
    <x v="0"/>
    <x v="381"/>
    <d v="2022-12-17T00:00:00"/>
    <x v="606"/>
    <x v="0"/>
  </r>
  <r>
    <s v="4626072d-5106-4e31-a1ff-272d2f11a08f"/>
    <x v="961"/>
    <x v="0"/>
    <x v="0"/>
    <x v="0"/>
    <x v="0"/>
    <m/>
    <x v="0"/>
    <x v="495"/>
    <x v="0"/>
    <x v="0"/>
    <x v="381"/>
    <d v="2022-12-17T00:00:00"/>
    <x v="606"/>
    <x v="0"/>
  </r>
  <r>
    <s v="1fa2e041-c0d5-4331-9a66-2f9bafc82b5d"/>
    <x v="962"/>
    <x v="1"/>
    <x v="0"/>
    <x v="0"/>
    <x v="0"/>
    <m/>
    <x v="0"/>
    <x v="495"/>
    <x v="0"/>
    <x v="0"/>
    <x v="381"/>
    <d v="2022-12-17T00:00:00"/>
    <x v="606"/>
    <x v="0"/>
  </r>
  <r>
    <s v="1055808a-685e-4c1a-8c25-67d4c3e69472"/>
    <x v="963"/>
    <x v="1"/>
    <x v="0"/>
    <x v="0"/>
    <x v="0"/>
    <m/>
    <x v="0"/>
    <x v="495"/>
    <x v="0"/>
    <x v="0"/>
    <x v="381"/>
    <d v="2022-12-17T00:00:00"/>
    <x v="606"/>
    <x v="0"/>
  </r>
  <r>
    <s v="895c46fb-21a7-4945-803f-568308c61afe"/>
    <x v="964"/>
    <x v="0"/>
    <x v="0"/>
    <x v="0"/>
    <x v="0"/>
    <m/>
    <x v="0"/>
    <x v="495"/>
    <x v="0"/>
    <x v="0"/>
    <x v="381"/>
    <d v="2022-12-17T00:00:00"/>
    <x v="606"/>
    <x v="0"/>
  </r>
  <r>
    <s v="5028a16f-3675-4198-8df9-1cc313fd66e3"/>
    <x v="196"/>
    <x v="0"/>
    <x v="0"/>
    <x v="0"/>
    <x v="0"/>
    <m/>
    <x v="0"/>
    <x v="495"/>
    <x v="0"/>
    <x v="0"/>
    <x v="381"/>
    <d v="2022-12-17T00:00:00"/>
    <x v="606"/>
    <x v="0"/>
  </r>
  <r>
    <s v="e6ca6b26-1309-42fc-862e-093d434b4776"/>
    <x v="153"/>
    <x v="1"/>
    <x v="0"/>
    <x v="0"/>
    <x v="0"/>
    <m/>
    <x v="0"/>
    <x v="495"/>
    <x v="0"/>
    <x v="0"/>
    <x v="381"/>
    <d v="2022-12-17T00:00:00"/>
    <x v="606"/>
    <x v="0"/>
  </r>
  <r>
    <s v="5b22a592-51e5-4c29-90c0-124db0aac82e"/>
    <x v="965"/>
    <x v="1"/>
    <x v="0"/>
    <x v="0"/>
    <x v="0"/>
    <m/>
    <x v="0"/>
    <x v="495"/>
    <x v="0"/>
    <x v="0"/>
    <x v="381"/>
    <d v="2022-12-17T00:00:00"/>
    <x v="606"/>
    <x v="0"/>
  </r>
  <r>
    <s v="6aac9458-1524-45c7-af2b-ae9f2bf64c45"/>
    <x v="966"/>
    <x v="1"/>
    <x v="0"/>
    <x v="0"/>
    <x v="0"/>
    <m/>
    <x v="0"/>
    <x v="495"/>
    <x v="0"/>
    <x v="0"/>
    <x v="381"/>
    <d v="2022-12-17T00:00:00"/>
    <x v="606"/>
    <x v="0"/>
  </r>
  <r>
    <s v="c37e69db-f148-4a43-a725-80b47a62f876"/>
    <x v="43"/>
    <x v="0"/>
    <x v="0"/>
    <x v="0"/>
    <x v="0"/>
    <m/>
    <x v="0"/>
    <x v="495"/>
    <x v="0"/>
    <x v="0"/>
    <x v="381"/>
    <d v="2022-12-17T00:00:00"/>
    <x v="606"/>
    <x v="0"/>
  </r>
  <r>
    <s v="a7b1ac20-dfdd-4534-bdec-f2ed54e140ea"/>
    <x v="7"/>
    <x v="0"/>
    <x v="0"/>
    <x v="0"/>
    <x v="0"/>
    <m/>
    <x v="0"/>
    <x v="495"/>
    <x v="0"/>
    <x v="0"/>
    <x v="381"/>
    <d v="2022-12-17T00:00:00"/>
    <x v="606"/>
    <x v="0"/>
  </r>
  <r>
    <s v="387981cc-7482-4ecb-bfc6-d53f77638543"/>
    <x v="967"/>
    <x v="0"/>
    <x v="0"/>
    <x v="0"/>
    <x v="0"/>
    <m/>
    <x v="0"/>
    <x v="495"/>
    <x v="0"/>
    <x v="0"/>
    <x v="381"/>
    <d v="2022-12-17T00:00:00"/>
    <x v="606"/>
    <x v="0"/>
  </r>
  <r>
    <s v="b374d0cb-ef04-4f00-99ed-e51b4a8cb815"/>
    <x v="92"/>
    <x v="0"/>
    <x v="0"/>
    <x v="0"/>
    <x v="0"/>
    <m/>
    <x v="0"/>
    <x v="495"/>
    <x v="0"/>
    <x v="0"/>
    <x v="381"/>
    <d v="2022-12-17T00:00:00"/>
    <x v="606"/>
    <x v="0"/>
  </r>
  <r>
    <s v="152d29ff-0f7e-4c00-88ba-8001155a42aa"/>
    <x v="324"/>
    <x v="0"/>
    <x v="0"/>
    <x v="0"/>
    <x v="0"/>
    <m/>
    <x v="0"/>
    <x v="495"/>
    <x v="0"/>
    <x v="0"/>
    <x v="381"/>
    <d v="2022-12-17T00:00:00"/>
    <x v="606"/>
    <x v="0"/>
  </r>
  <r>
    <s v="091d4b5b-7232-4d78-840a-142d50c8ea84"/>
    <x v="968"/>
    <x v="1"/>
    <x v="0"/>
    <x v="0"/>
    <x v="0"/>
    <m/>
    <x v="0"/>
    <x v="495"/>
    <x v="0"/>
    <x v="0"/>
    <x v="381"/>
    <d v="2022-12-17T00:00:00"/>
    <x v="606"/>
    <x v="0"/>
  </r>
  <r>
    <s v="1b08930c-8b14-4468-a2fb-6020a30b06bb"/>
    <x v="93"/>
    <x v="0"/>
    <x v="0"/>
    <x v="0"/>
    <x v="0"/>
    <m/>
    <x v="0"/>
    <x v="495"/>
    <x v="0"/>
    <x v="0"/>
    <x v="381"/>
    <d v="2022-12-17T00:00:00"/>
    <x v="606"/>
    <x v="0"/>
  </r>
  <r>
    <s v="3ec19850-d7ea-45a8-985d-51b3efd132fc"/>
    <x v="969"/>
    <x v="0"/>
    <x v="0"/>
    <x v="0"/>
    <x v="0"/>
    <m/>
    <x v="0"/>
    <x v="496"/>
    <x v="0"/>
    <x v="0"/>
    <x v="382"/>
    <d v="2022-12-17T00:00:00"/>
    <x v="606"/>
    <x v="0"/>
  </r>
  <r>
    <s v="3608153f-7081-45f3-909f-935cf74be779"/>
    <x v="970"/>
    <x v="1"/>
    <x v="0"/>
    <x v="0"/>
    <x v="0"/>
    <m/>
    <x v="0"/>
    <x v="496"/>
    <x v="0"/>
    <x v="0"/>
    <x v="382"/>
    <d v="2022-12-17T00:00:00"/>
    <x v="606"/>
    <x v="0"/>
  </r>
  <r>
    <s v="93ce33a8-6d61-4adf-9571-c36d559ea805"/>
    <x v="971"/>
    <x v="1"/>
    <x v="0"/>
    <x v="0"/>
    <x v="0"/>
    <m/>
    <x v="0"/>
    <x v="496"/>
    <x v="0"/>
    <x v="0"/>
    <x v="382"/>
    <d v="2022-12-17T00:00:00"/>
    <x v="606"/>
    <x v="0"/>
  </r>
  <r>
    <s v="76e64354-423d-40e6-9c04-301c8f791a6b"/>
    <x v="972"/>
    <x v="1"/>
    <x v="0"/>
    <x v="0"/>
    <x v="0"/>
    <m/>
    <x v="0"/>
    <x v="496"/>
    <x v="0"/>
    <x v="0"/>
    <x v="382"/>
    <d v="2022-12-17T00:00:00"/>
    <x v="606"/>
    <x v="0"/>
  </r>
  <r>
    <s v="55fe38ee-29e2-426f-b4d1-b7faf3fcc9dc"/>
    <x v="230"/>
    <x v="0"/>
    <x v="0"/>
    <x v="0"/>
    <x v="0"/>
    <m/>
    <x v="0"/>
    <x v="496"/>
    <x v="0"/>
    <x v="0"/>
    <x v="382"/>
    <d v="2022-12-17T00:00:00"/>
    <x v="606"/>
    <x v="0"/>
  </r>
  <r>
    <s v="14af25c9-9ce7-4086-b476-13ac4387e0e7"/>
    <x v="973"/>
    <x v="0"/>
    <x v="0"/>
    <x v="0"/>
    <x v="0"/>
    <m/>
    <x v="0"/>
    <x v="496"/>
    <x v="0"/>
    <x v="0"/>
    <x v="382"/>
    <d v="2022-12-17T00:00:00"/>
    <x v="606"/>
    <x v="0"/>
  </r>
  <r>
    <s v="a41521aa-68ab-453a-a40e-17994a758883"/>
    <x v="306"/>
    <x v="0"/>
    <x v="0"/>
    <x v="0"/>
    <x v="0"/>
    <m/>
    <x v="0"/>
    <x v="496"/>
    <x v="0"/>
    <x v="0"/>
    <x v="382"/>
    <d v="2022-12-17T00:00:00"/>
    <x v="606"/>
    <x v="0"/>
  </r>
  <r>
    <s v="2d375339-f620-4564-ab10-9cc806541c5c"/>
    <x v="974"/>
    <x v="1"/>
    <x v="0"/>
    <x v="0"/>
    <x v="0"/>
    <m/>
    <x v="0"/>
    <x v="496"/>
    <x v="0"/>
    <x v="0"/>
    <x v="382"/>
    <d v="2022-12-17T00:00:00"/>
    <x v="606"/>
    <x v="0"/>
  </r>
  <r>
    <s v="3b4d9106-e91f-433d-8f6c-d24aab4e558f"/>
    <x v="975"/>
    <x v="1"/>
    <x v="0"/>
    <x v="0"/>
    <x v="0"/>
    <m/>
    <x v="0"/>
    <x v="496"/>
    <x v="0"/>
    <x v="0"/>
    <x v="382"/>
    <d v="2022-12-17T00:00:00"/>
    <x v="606"/>
    <x v="0"/>
  </r>
  <r>
    <s v="8944666d-322a-4700-9b96-d661dad362c5"/>
    <x v="976"/>
    <x v="1"/>
    <x v="0"/>
    <x v="0"/>
    <x v="0"/>
    <m/>
    <x v="0"/>
    <x v="496"/>
    <x v="0"/>
    <x v="0"/>
    <x v="382"/>
    <d v="2022-12-17T00:00:00"/>
    <x v="606"/>
    <x v="0"/>
  </r>
  <r>
    <s v="5849048a-0b2c-46bf-872f-55c841c46687"/>
    <x v="977"/>
    <x v="1"/>
    <x v="0"/>
    <x v="0"/>
    <x v="0"/>
    <m/>
    <x v="0"/>
    <x v="496"/>
    <x v="0"/>
    <x v="0"/>
    <x v="382"/>
    <d v="2022-12-17T00:00:00"/>
    <x v="606"/>
    <x v="0"/>
  </r>
  <r>
    <s v="108a725f-9514-465f-b881-349408f2b90c"/>
    <x v="978"/>
    <x v="1"/>
    <x v="0"/>
    <x v="0"/>
    <x v="0"/>
    <m/>
    <x v="0"/>
    <x v="496"/>
    <x v="0"/>
    <x v="0"/>
    <x v="382"/>
    <d v="2022-12-17T00:00:00"/>
    <x v="606"/>
    <x v="0"/>
  </r>
  <r>
    <s v="be749e2d-b53d-4134-be2b-ddc10f1e8b4a"/>
    <x v="979"/>
    <x v="1"/>
    <x v="0"/>
    <x v="0"/>
    <x v="0"/>
    <m/>
    <x v="0"/>
    <x v="496"/>
    <x v="0"/>
    <x v="0"/>
    <x v="382"/>
    <d v="2022-12-17T00:00:00"/>
    <x v="606"/>
    <x v="0"/>
  </r>
  <r>
    <s v="3dba0841-a203-4053-8d37-2d6203b6b47b"/>
    <x v="980"/>
    <x v="1"/>
    <x v="0"/>
    <x v="0"/>
    <x v="0"/>
    <m/>
    <x v="0"/>
    <x v="496"/>
    <x v="0"/>
    <x v="0"/>
    <x v="382"/>
    <d v="2022-12-17T00:00:00"/>
    <x v="606"/>
    <x v="0"/>
  </r>
  <r>
    <s v="df4f3ccb-44a0-4b01-8533-929675dd07f3"/>
    <x v="981"/>
    <x v="1"/>
    <x v="0"/>
    <x v="0"/>
    <x v="0"/>
    <m/>
    <x v="0"/>
    <x v="497"/>
    <x v="0"/>
    <x v="0"/>
    <x v="383"/>
    <d v="2022-12-17T00:00:00"/>
    <x v="606"/>
    <x v="0"/>
  </r>
  <r>
    <s v="c7dfcf11-55d8-420e-b88b-a9e1f9568e2c"/>
    <x v="982"/>
    <x v="1"/>
    <x v="0"/>
    <x v="0"/>
    <x v="0"/>
    <m/>
    <x v="0"/>
    <x v="497"/>
    <x v="0"/>
    <x v="0"/>
    <x v="383"/>
    <d v="2022-12-17T00:00:00"/>
    <x v="606"/>
    <x v="0"/>
  </r>
  <r>
    <s v="fe58e749-0e0f-423e-b482-ffcedbe7deda"/>
    <x v="983"/>
    <x v="1"/>
    <x v="0"/>
    <x v="0"/>
    <x v="0"/>
    <m/>
    <x v="0"/>
    <x v="497"/>
    <x v="0"/>
    <x v="0"/>
    <x v="383"/>
    <d v="2022-12-17T00:00:00"/>
    <x v="606"/>
    <x v="0"/>
  </r>
  <r>
    <s v="b4f8389b-aadf-416d-be80-91f8e9eaad5a"/>
    <x v="984"/>
    <x v="0"/>
    <x v="0"/>
    <x v="0"/>
    <x v="0"/>
    <m/>
    <x v="0"/>
    <x v="497"/>
    <x v="0"/>
    <x v="0"/>
    <x v="383"/>
    <d v="2022-12-17T00:00:00"/>
    <x v="606"/>
    <x v="0"/>
  </r>
  <r>
    <s v="84917970-fd8d-4bc4-9bc3-fac3cc3806d4"/>
    <x v="985"/>
    <x v="1"/>
    <x v="0"/>
    <x v="0"/>
    <x v="0"/>
    <m/>
    <x v="0"/>
    <x v="497"/>
    <x v="0"/>
    <x v="0"/>
    <x v="383"/>
    <d v="2022-12-17T00:00:00"/>
    <x v="606"/>
    <x v="0"/>
  </r>
  <r>
    <s v="c207d152-d69f-436b-8a3e-d9c2c50f9ecf"/>
    <x v="986"/>
    <x v="1"/>
    <x v="0"/>
    <x v="0"/>
    <x v="0"/>
    <m/>
    <x v="0"/>
    <x v="497"/>
    <x v="0"/>
    <x v="0"/>
    <x v="383"/>
    <d v="2022-12-17T00:00:00"/>
    <x v="606"/>
    <x v="0"/>
  </r>
  <r>
    <s v="45e86853-a20b-4cc1-8d10-edbd244b257b"/>
    <x v="987"/>
    <x v="0"/>
    <x v="0"/>
    <x v="0"/>
    <x v="0"/>
    <m/>
    <x v="0"/>
    <x v="497"/>
    <x v="0"/>
    <x v="0"/>
    <x v="383"/>
    <d v="2022-12-17T00:00:00"/>
    <x v="606"/>
    <x v="0"/>
  </r>
  <r>
    <s v="303fdad2-d07b-4d5a-934c-de293e79ec0e"/>
    <x v="988"/>
    <x v="0"/>
    <x v="0"/>
    <x v="0"/>
    <x v="0"/>
    <m/>
    <x v="0"/>
    <x v="497"/>
    <x v="0"/>
    <x v="0"/>
    <x v="383"/>
    <d v="2022-12-17T00:00:00"/>
    <x v="606"/>
    <x v="0"/>
  </r>
  <r>
    <s v="d70b734f-76a4-43d6-a4ae-beac528ad150"/>
    <x v="989"/>
    <x v="1"/>
    <x v="0"/>
    <x v="0"/>
    <x v="0"/>
    <m/>
    <x v="0"/>
    <x v="497"/>
    <x v="0"/>
    <x v="0"/>
    <x v="383"/>
    <d v="2022-12-17T00:00:00"/>
    <x v="606"/>
    <x v="0"/>
  </r>
  <r>
    <s v="1a6acaf6-ce19-4d60-a783-fe600a47540f"/>
    <x v="990"/>
    <x v="1"/>
    <x v="0"/>
    <x v="0"/>
    <x v="0"/>
    <m/>
    <x v="0"/>
    <x v="497"/>
    <x v="0"/>
    <x v="0"/>
    <x v="383"/>
    <d v="2022-12-17T00:00:00"/>
    <x v="606"/>
    <x v="0"/>
  </r>
  <r>
    <s v="10c5177f-a7a5-4dfd-af25-0d135ce0f6a8"/>
    <x v="321"/>
    <x v="0"/>
    <x v="0"/>
    <x v="0"/>
    <x v="0"/>
    <m/>
    <x v="0"/>
    <x v="497"/>
    <x v="0"/>
    <x v="0"/>
    <x v="383"/>
    <d v="2022-12-17T00:00:00"/>
    <x v="606"/>
    <x v="0"/>
  </r>
  <r>
    <s v="8ee5f42d-09d5-492f-b0de-4871e474e333"/>
    <x v="274"/>
    <x v="0"/>
    <x v="0"/>
    <x v="0"/>
    <x v="0"/>
    <m/>
    <x v="0"/>
    <x v="497"/>
    <x v="0"/>
    <x v="0"/>
    <x v="383"/>
    <d v="2022-12-17T00:00:00"/>
    <x v="606"/>
    <x v="0"/>
  </r>
  <r>
    <s v="3fa1db4b-374c-4321-a809-38e676112802"/>
    <x v="991"/>
    <x v="1"/>
    <x v="0"/>
    <x v="0"/>
    <x v="0"/>
    <m/>
    <x v="0"/>
    <x v="497"/>
    <x v="0"/>
    <x v="0"/>
    <x v="383"/>
    <d v="2022-12-17T00:00:00"/>
    <x v="606"/>
    <x v="0"/>
  </r>
  <r>
    <s v="0a4ae7e4-9a5e-48f6-8f8e-1b9045ef5826"/>
    <x v="992"/>
    <x v="0"/>
    <x v="0"/>
    <x v="0"/>
    <x v="0"/>
    <m/>
    <x v="0"/>
    <x v="497"/>
    <x v="0"/>
    <x v="0"/>
    <x v="383"/>
    <d v="2022-12-17T00:00:00"/>
    <x v="606"/>
    <x v="0"/>
  </r>
  <r>
    <s v="17958f81-8751-4d2e-a004-e2050ed43c0a"/>
    <x v="993"/>
    <x v="1"/>
    <x v="0"/>
    <x v="0"/>
    <x v="0"/>
    <m/>
    <x v="0"/>
    <x v="498"/>
    <x v="0"/>
    <x v="0"/>
    <x v="384"/>
    <d v="2022-12-17T00:00:00"/>
    <x v="606"/>
    <x v="0"/>
  </r>
  <r>
    <s v="fcec491e-c318-4b94-b009-5aca05a72cbf"/>
    <x v="994"/>
    <x v="0"/>
    <x v="0"/>
    <x v="0"/>
    <x v="0"/>
    <m/>
    <x v="0"/>
    <x v="498"/>
    <x v="0"/>
    <x v="0"/>
    <x v="384"/>
    <d v="2022-12-17T00:00:00"/>
    <x v="606"/>
    <x v="0"/>
  </r>
  <r>
    <s v="f71726f2-ff40-4a79-9158-6a0bcdd97329"/>
    <x v="995"/>
    <x v="1"/>
    <x v="0"/>
    <x v="0"/>
    <x v="0"/>
    <m/>
    <x v="0"/>
    <x v="498"/>
    <x v="0"/>
    <x v="0"/>
    <x v="384"/>
    <d v="2022-12-17T00:00:00"/>
    <x v="606"/>
    <x v="0"/>
  </r>
  <r>
    <s v="852a438f-2e7b-4762-8086-b89fba647953"/>
    <x v="996"/>
    <x v="1"/>
    <x v="0"/>
    <x v="0"/>
    <x v="0"/>
    <m/>
    <x v="0"/>
    <x v="498"/>
    <x v="0"/>
    <x v="0"/>
    <x v="384"/>
    <d v="2022-12-17T00:00:00"/>
    <x v="606"/>
    <x v="0"/>
  </r>
  <r>
    <s v="d1ce1eaa-8a24-4888-bfcb-6a6863368c07"/>
    <x v="997"/>
    <x v="1"/>
    <x v="0"/>
    <x v="0"/>
    <x v="0"/>
    <m/>
    <x v="0"/>
    <x v="498"/>
    <x v="0"/>
    <x v="0"/>
    <x v="384"/>
    <d v="2022-12-17T00:00:00"/>
    <x v="606"/>
    <x v="0"/>
  </r>
  <r>
    <s v="80589c32-0efb-4fcc-94cc-a748b826ce99"/>
    <x v="998"/>
    <x v="1"/>
    <x v="0"/>
    <x v="0"/>
    <x v="0"/>
    <m/>
    <x v="0"/>
    <x v="498"/>
    <x v="0"/>
    <x v="0"/>
    <x v="384"/>
    <d v="2022-12-17T00:00:00"/>
    <x v="606"/>
    <x v="0"/>
  </r>
  <r>
    <s v="1b6c0788-c0db-45d2-b6bd-44aec652ac22"/>
    <x v="421"/>
    <x v="0"/>
    <x v="0"/>
    <x v="0"/>
    <x v="0"/>
    <m/>
    <x v="0"/>
    <x v="498"/>
    <x v="0"/>
    <x v="0"/>
    <x v="384"/>
    <d v="2022-12-17T00:00:00"/>
    <x v="606"/>
    <x v="0"/>
  </r>
  <r>
    <s v="a149a4a9-1e05-4bf0-87ae-e682a0cd5612"/>
    <x v="429"/>
    <x v="2"/>
    <x v="0"/>
    <x v="0"/>
    <x v="0"/>
    <m/>
    <x v="0"/>
    <x v="498"/>
    <x v="0"/>
    <x v="0"/>
    <x v="384"/>
    <d v="2022-12-17T00:00:00"/>
    <x v="606"/>
    <x v="0"/>
  </r>
  <r>
    <s v="5c15a442-2ec9-409b-88d2-78d307988e80"/>
    <x v="999"/>
    <x v="2"/>
    <x v="0"/>
    <x v="0"/>
    <x v="0"/>
    <m/>
    <x v="0"/>
    <x v="498"/>
    <x v="0"/>
    <x v="0"/>
    <x v="384"/>
    <d v="2022-12-17T00:00:00"/>
    <x v="606"/>
    <x v="0"/>
  </r>
  <r>
    <s v="93924a2b-9f83-4783-9130-7122836d8f37"/>
    <x v="1000"/>
    <x v="2"/>
    <x v="0"/>
    <x v="0"/>
    <x v="0"/>
    <m/>
    <x v="0"/>
    <x v="498"/>
    <x v="0"/>
    <x v="0"/>
    <x v="384"/>
    <d v="2022-12-17T00:00:00"/>
    <x v="606"/>
    <x v="0"/>
  </r>
  <r>
    <s v="7924714b-9ec9-4f1e-b50d-11eaa8c946fa"/>
    <x v="1001"/>
    <x v="2"/>
    <x v="0"/>
    <x v="0"/>
    <x v="0"/>
    <m/>
    <x v="0"/>
    <x v="498"/>
    <x v="0"/>
    <x v="0"/>
    <x v="384"/>
    <d v="2022-12-17T00:00:00"/>
    <x v="606"/>
    <x v="0"/>
  </r>
  <r>
    <s v="32227ab8-e903-475f-a12a-75695dfd6420"/>
    <x v="1002"/>
    <x v="2"/>
    <x v="0"/>
    <x v="0"/>
    <x v="0"/>
    <m/>
    <x v="0"/>
    <x v="498"/>
    <x v="0"/>
    <x v="0"/>
    <x v="384"/>
    <d v="2022-12-17T00:00:00"/>
    <x v="606"/>
    <x v="0"/>
  </r>
  <r>
    <s v="e7d21c1c-0b5e-4568-8523-fb15dbc2c7de"/>
    <x v="252"/>
    <x v="0"/>
    <x v="0"/>
    <x v="0"/>
    <x v="0"/>
    <m/>
    <x v="0"/>
    <x v="498"/>
    <x v="0"/>
    <x v="0"/>
    <x v="384"/>
    <d v="2022-12-17T00:00:00"/>
    <x v="606"/>
    <x v="0"/>
  </r>
  <r>
    <s v="dd3f121a-c83f-4286-93fe-a53cb0037c52"/>
    <x v="1003"/>
    <x v="1"/>
    <x v="0"/>
    <x v="0"/>
    <x v="0"/>
    <m/>
    <x v="0"/>
    <x v="498"/>
    <x v="0"/>
    <x v="0"/>
    <x v="384"/>
    <d v="2022-12-17T00:00:00"/>
    <x v="606"/>
    <x v="0"/>
  </r>
  <r>
    <s v="284d468e-bc8a-4141-b68f-9e3051678902"/>
    <x v="359"/>
    <x v="0"/>
    <x v="0"/>
    <x v="0"/>
    <x v="0"/>
    <m/>
    <x v="0"/>
    <x v="498"/>
    <x v="0"/>
    <x v="0"/>
    <x v="384"/>
    <d v="2022-12-17T00:00:00"/>
    <x v="606"/>
    <x v="0"/>
  </r>
  <r>
    <s v="6bf5eec8-bf8c-489c-9d8a-e229523ab8ab"/>
    <x v="1004"/>
    <x v="1"/>
    <x v="0"/>
    <x v="0"/>
    <x v="0"/>
    <m/>
    <x v="0"/>
    <x v="498"/>
    <x v="0"/>
    <x v="0"/>
    <x v="384"/>
    <d v="2022-12-17T00:00:00"/>
    <x v="606"/>
    <x v="0"/>
  </r>
  <r>
    <s v="1aac803b-2c17-42e9-854b-5621bb2bfd81"/>
    <x v="1005"/>
    <x v="2"/>
    <x v="0"/>
    <x v="0"/>
    <x v="0"/>
    <m/>
    <x v="0"/>
    <x v="498"/>
    <x v="0"/>
    <x v="0"/>
    <x v="384"/>
    <d v="2022-12-17T00:00:00"/>
    <x v="606"/>
    <x v="0"/>
  </r>
  <r>
    <s v="afcb9dc2-88cd-443a-b6fe-238ec316e392"/>
    <x v="1006"/>
    <x v="1"/>
    <x v="0"/>
    <x v="0"/>
    <x v="0"/>
    <m/>
    <x v="0"/>
    <x v="499"/>
    <x v="0"/>
    <x v="0"/>
    <x v="385"/>
    <d v="2022-12-17T00:00:00"/>
    <x v="606"/>
    <x v="0"/>
  </r>
  <r>
    <s v="30d4b605-7217-42b5-bb15-335c6699c1fe"/>
    <x v="1007"/>
    <x v="1"/>
    <x v="0"/>
    <x v="0"/>
    <x v="0"/>
    <m/>
    <x v="0"/>
    <x v="499"/>
    <x v="0"/>
    <x v="0"/>
    <x v="385"/>
    <d v="2022-12-17T00:00:00"/>
    <x v="606"/>
    <x v="0"/>
  </r>
  <r>
    <s v="fe85afd3-5dd7-448f-9b1d-95273f12680a"/>
    <x v="1008"/>
    <x v="1"/>
    <x v="0"/>
    <x v="0"/>
    <x v="0"/>
    <m/>
    <x v="0"/>
    <x v="499"/>
    <x v="0"/>
    <x v="0"/>
    <x v="385"/>
    <d v="2022-12-17T00:00:00"/>
    <x v="606"/>
    <x v="0"/>
  </r>
  <r>
    <s v="6fccb4a0-1878-4397-841b-2387d586e8a9"/>
    <x v="1009"/>
    <x v="1"/>
    <x v="0"/>
    <x v="0"/>
    <x v="0"/>
    <m/>
    <x v="0"/>
    <x v="499"/>
    <x v="0"/>
    <x v="0"/>
    <x v="385"/>
    <d v="2022-12-17T00:00:00"/>
    <x v="606"/>
    <x v="0"/>
  </r>
  <r>
    <s v="a2fdce19-4070-4719-9d87-cc56c60b2f84"/>
    <x v="48"/>
    <x v="0"/>
    <x v="0"/>
    <x v="0"/>
    <x v="0"/>
    <m/>
    <x v="0"/>
    <x v="499"/>
    <x v="0"/>
    <x v="0"/>
    <x v="385"/>
    <d v="2022-12-17T00:00:00"/>
    <x v="606"/>
    <x v="0"/>
  </r>
  <r>
    <s v="21caeca2-fb12-4064-8050-c1c98ee7af66"/>
    <x v="8"/>
    <x v="2"/>
    <x v="0"/>
    <x v="0"/>
    <x v="0"/>
    <m/>
    <x v="0"/>
    <x v="499"/>
    <x v="0"/>
    <x v="0"/>
    <x v="385"/>
    <d v="2022-12-17T00:00:00"/>
    <x v="606"/>
    <x v="0"/>
  </r>
  <r>
    <s v="02b71081-eb2e-4b76-a74a-b2f5900692a0"/>
    <x v="1010"/>
    <x v="2"/>
    <x v="0"/>
    <x v="0"/>
    <x v="0"/>
    <m/>
    <x v="0"/>
    <x v="499"/>
    <x v="0"/>
    <x v="0"/>
    <x v="385"/>
    <d v="2022-12-17T00:00:00"/>
    <x v="606"/>
    <x v="0"/>
  </r>
  <r>
    <s v="795f51a7-48c4-47b0-a146-4b32540fe74f"/>
    <x v="103"/>
    <x v="0"/>
    <x v="0"/>
    <x v="0"/>
    <x v="0"/>
    <m/>
    <x v="0"/>
    <x v="499"/>
    <x v="0"/>
    <x v="0"/>
    <x v="385"/>
    <d v="2022-12-17T00:00:00"/>
    <x v="606"/>
    <x v="0"/>
  </r>
  <r>
    <s v="2f4abf09-b33b-42d7-a5fe-a6fbb73d39b9"/>
    <x v="1011"/>
    <x v="2"/>
    <x v="0"/>
    <x v="0"/>
    <x v="0"/>
    <m/>
    <x v="0"/>
    <x v="499"/>
    <x v="0"/>
    <x v="0"/>
    <x v="385"/>
    <d v="2022-12-17T00:00:00"/>
    <x v="606"/>
    <x v="0"/>
  </r>
  <r>
    <s v="11cb9187-aaa1-404b-a420-bce158485880"/>
    <x v="68"/>
    <x v="2"/>
    <x v="0"/>
    <x v="0"/>
    <x v="0"/>
    <m/>
    <x v="0"/>
    <x v="499"/>
    <x v="0"/>
    <x v="0"/>
    <x v="385"/>
    <d v="2022-12-17T00:00:00"/>
    <x v="606"/>
    <x v="0"/>
  </r>
  <r>
    <s v="f2e6663d-3fc8-48a5-a450-7fcd6c9ab47d"/>
    <x v="1012"/>
    <x v="1"/>
    <x v="0"/>
    <x v="0"/>
    <x v="0"/>
    <m/>
    <x v="0"/>
    <x v="499"/>
    <x v="0"/>
    <x v="0"/>
    <x v="385"/>
    <d v="2022-12-17T00:00:00"/>
    <x v="606"/>
    <x v="0"/>
  </r>
  <r>
    <s v="1f961330-e87b-4fad-9aba-899e8f49be37"/>
    <x v="1013"/>
    <x v="1"/>
    <x v="0"/>
    <x v="0"/>
    <x v="0"/>
    <m/>
    <x v="0"/>
    <x v="499"/>
    <x v="0"/>
    <x v="0"/>
    <x v="385"/>
    <d v="2022-12-17T00:00:00"/>
    <x v="606"/>
    <x v="0"/>
  </r>
  <r>
    <s v="34a72459-b98c-45e3-877e-56d4fd5724e7"/>
    <x v="16"/>
    <x v="2"/>
    <x v="0"/>
    <x v="0"/>
    <x v="0"/>
    <m/>
    <x v="0"/>
    <x v="499"/>
    <x v="0"/>
    <x v="0"/>
    <x v="385"/>
    <d v="2022-12-17T00:00:00"/>
    <x v="606"/>
    <x v="0"/>
  </r>
  <r>
    <s v="d80d12a3-0abc-4ec0-9c10-61c8ba27e462"/>
    <x v="1014"/>
    <x v="2"/>
    <x v="0"/>
    <x v="0"/>
    <x v="0"/>
    <m/>
    <x v="0"/>
    <x v="499"/>
    <x v="0"/>
    <x v="0"/>
    <x v="385"/>
    <d v="2022-12-17T00:00:00"/>
    <x v="606"/>
    <x v="0"/>
  </r>
  <r>
    <s v="e71a6fb1-cfd8-40ba-a06a-da8e3dcea7ef"/>
    <x v="1015"/>
    <x v="1"/>
    <x v="0"/>
    <x v="0"/>
    <x v="0"/>
    <m/>
    <x v="0"/>
    <x v="499"/>
    <x v="0"/>
    <x v="0"/>
    <x v="385"/>
    <d v="2022-12-17T00:00:00"/>
    <x v="606"/>
    <x v="0"/>
  </r>
  <r>
    <s v="560e3737-5eda-47e3-9065-cd0ce9aba6ed"/>
    <x v="1016"/>
    <x v="1"/>
    <x v="0"/>
    <x v="0"/>
    <x v="0"/>
    <m/>
    <x v="0"/>
    <x v="499"/>
    <x v="0"/>
    <x v="0"/>
    <x v="385"/>
    <d v="2022-12-17T00:00:00"/>
    <x v="606"/>
    <x v="0"/>
  </r>
  <r>
    <s v="851fbaed-f24c-462c-95d8-1eb84c2c4a83"/>
    <x v="94"/>
    <x v="2"/>
    <x v="0"/>
    <x v="0"/>
    <x v="0"/>
    <m/>
    <x v="0"/>
    <x v="499"/>
    <x v="0"/>
    <x v="0"/>
    <x v="385"/>
    <d v="2022-12-17T00:00:00"/>
    <x v="606"/>
    <x v="0"/>
  </r>
  <r>
    <s v="83911c05-1563-41ca-a0fe-514e632e36d9"/>
    <x v="1017"/>
    <x v="1"/>
    <x v="0"/>
    <x v="0"/>
    <x v="0"/>
    <m/>
    <x v="0"/>
    <x v="499"/>
    <x v="0"/>
    <x v="0"/>
    <x v="385"/>
    <d v="2022-12-17T00:00:00"/>
    <x v="606"/>
    <x v="0"/>
  </r>
  <r>
    <s v="2d11e506-d891-4af0-8be4-4efa31dfe3a3"/>
    <x v="1018"/>
    <x v="1"/>
    <x v="0"/>
    <x v="0"/>
    <x v="0"/>
    <m/>
    <x v="0"/>
    <x v="499"/>
    <x v="0"/>
    <x v="0"/>
    <x v="385"/>
    <d v="2022-12-17T00:00:00"/>
    <x v="606"/>
    <x v="0"/>
  </r>
  <r>
    <s v="c5e0234d-e0f2-4ec7-9f04-2306e82eed61"/>
    <x v="1"/>
    <x v="0"/>
    <x v="0"/>
    <x v="0"/>
    <x v="0"/>
    <m/>
    <x v="0"/>
    <x v="499"/>
    <x v="0"/>
    <x v="0"/>
    <x v="385"/>
    <d v="2022-12-17T00:00:00"/>
    <x v="606"/>
    <x v="0"/>
  </r>
  <r>
    <s v="3b1ed62d-6ec5-4d4d-aae5-c83b37fe6dce"/>
    <x v="1019"/>
    <x v="1"/>
    <x v="0"/>
    <x v="0"/>
    <x v="0"/>
    <m/>
    <x v="0"/>
    <x v="500"/>
    <x v="0"/>
    <x v="0"/>
    <x v="386"/>
    <d v="2022-12-17T00:00:00"/>
    <x v="606"/>
    <x v="0"/>
  </r>
  <r>
    <s v="c63b717a-5058-4c6d-a5b3-66c461e03f4f"/>
    <x v="1020"/>
    <x v="1"/>
    <x v="0"/>
    <x v="0"/>
    <x v="0"/>
    <m/>
    <x v="0"/>
    <x v="500"/>
    <x v="0"/>
    <x v="0"/>
    <x v="386"/>
    <d v="2022-12-17T00:00:00"/>
    <x v="606"/>
    <x v="0"/>
  </r>
  <r>
    <s v="232c3bbc-a87e-49fe-8900-72e2a392b80b"/>
    <x v="1021"/>
    <x v="1"/>
    <x v="0"/>
    <x v="0"/>
    <x v="0"/>
    <m/>
    <x v="0"/>
    <x v="500"/>
    <x v="0"/>
    <x v="0"/>
    <x v="386"/>
    <d v="2022-12-17T00:00:00"/>
    <x v="606"/>
    <x v="0"/>
  </r>
  <r>
    <s v="3e9309b7-c828-4ba4-9e54-1cb2444dbee4"/>
    <x v="1022"/>
    <x v="1"/>
    <x v="0"/>
    <x v="0"/>
    <x v="0"/>
    <m/>
    <x v="0"/>
    <x v="500"/>
    <x v="0"/>
    <x v="0"/>
    <x v="386"/>
    <d v="2022-12-17T00:00:00"/>
    <x v="606"/>
    <x v="0"/>
  </r>
  <r>
    <s v="0801ffeb-6e01-4ec8-b955-85fe42cc1f50"/>
    <x v="1023"/>
    <x v="1"/>
    <x v="0"/>
    <x v="0"/>
    <x v="0"/>
    <m/>
    <x v="0"/>
    <x v="500"/>
    <x v="0"/>
    <x v="0"/>
    <x v="386"/>
    <d v="2022-12-17T00:00:00"/>
    <x v="606"/>
    <x v="0"/>
  </r>
  <r>
    <s v="00896ec2-1e55-41cf-bd22-3ff6a7a32393"/>
    <x v="1024"/>
    <x v="1"/>
    <x v="0"/>
    <x v="0"/>
    <x v="0"/>
    <m/>
    <x v="0"/>
    <x v="500"/>
    <x v="0"/>
    <x v="0"/>
    <x v="386"/>
    <d v="2022-12-17T00:00:00"/>
    <x v="606"/>
    <x v="0"/>
  </r>
  <r>
    <s v="4d4fa61b-134a-4e53-9198-ee56b38b2b22"/>
    <x v="1025"/>
    <x v="0"/>
    <x v="0"/>
    <x v="0"/>
    <x v="0"/>
    <m/>
    <x v="0"/>
    <x v="500"/>
    <x v="0"/>
    <x v="0"/>
    <x v="386"/>
    <d v="2022-12-17T00:00:00"/>
    <x v="606"/>
    <x v="0"/>
  </r>
  <r>
    <s v="b0d9cd78-e870-467b-a37b-1630a8165894"/>
    <x v="1026"/>
    <x v="2"/>
    <x v="0"/>
    <x v="0"/>
    <x v="0"/>
    <m/>
    <x v="0"/>
    <x v="500"/>
    <x v="0"/>
    <x v="0"/>
    <x v="386"/>
    <d v="2022-12-17T00:00:00"/>
    <x v="606"/>
    <x v="0"/>
  </r>
  <r>
    <s v="c1bd6f8a-2dd3-428a-849d-ce34adaddc5c"/>
    <x v="1027"/>
    <x v="2"/>
    <x v="0"/>
    <x v="0"/>
    <x v="0"/>
    <m/>
    <x v="0"/>
    <x v="500"/>
    <x v="0"/>
    <x v="0"/>
    <x v="386"/>
    <d v="2022-12-17T00:00:00"/>
    <x v="606"/>
    <x v="0"/>
  </r>
  <r>
    <s v="c5589f59-f402-4838-b4f2-0d6e7970425a"/>
    <x v="1028"/>
    <x v="1"/>
    <x v="0"/>
    <x v="0"/>
    <x v="0"/>
    <m/>
    <x v="0"/>
    <x v="500"/>
    <x v="0"/>
    <x v="0"/>
    <x v="386"/>
    <d v="2022-12-17T00:00:00"/>
    <x v="606"/>
    <x v="0"/>
  </r>
  <r>
    <s v="70d57199-00b1-4020-9864-e25a1952faad"/>
    <x v="1029"/>
    <x v="2"/>
    <x v="0"/>
    <x v="0"/>
    <x v="0"/>
    <m/>
    <x v="0"/>
    <x v="500"/>
    <x v="0"/>
    <x v="0"/>
    <x v="386"/>
    <d v="2022-12-17T00:00:00"/>
    <x v="606"/>
    <x v="0"/>
  </r>
  <r>
    <s v="2424055b-7da4-479d-9fe2-77d8d4bb2cef"/>
    <x v="1030"/>
    <x v="2"/>
    <x v="0"/>
    <x v="0"/>
    <x v="0"/>
    <m/>
    <x v="0"/>
    <x v="500"/>
    <x v="0"/>
    <x v="0"/>
    <x v="386"/>
    <d v="2022-12-17T00:00:00"/>
    <x v="606"/>
    <x v="0"/>
  </r>
  <r>
    <s v="d9c067a2-454f-4e19-a7f3-fe1aca1fc234"/>
    <x v="213"/>
    <x v="1"/>
    <x v="0"/>
    <x v="0"/>
    <x v="0"/>
    <m/>
    <x v="0"/>
    <x v="500"/>
    <x v="0"/>
    <x v="0"/>
    <x v="386"/>
    <d v="2022-12-17T00:00:00"/>
    <x v="606"/>
    <x v="0"/>
  </r>
  <r>
    <s v="9f05c5e8-9259-4477-a3e2-9b8f02c54581"/>
    <x v="1031"/>
    <x v="1"/>
    <x v="0"/>
    <x v="0"/>
    <x v="0"/>
    <m/>
    <x v="0"/>
    <x v="500"/>
    <x v="0"/>
    <x v="0"/>
    <x v="386"/>
    <d v="2022-12-17T00:00:00"/>
    <x v="606"/>
    <x v="0"/>
  </r>
  <r>
    <s v="6000c651-04f9-4a82-bca9-5860f74199d6"/>
    <x v="1032"/>
    <x v="2"/>
    <x v="0"/>
    <x v="0"/>
    <x v="0"/>
    <m/>
    <x v="0"/>
    <x v="500"/>
    <x v="0"/>
    <x v="0"/>
    <x v="386"/>
    <d v="2022-12-17T00:00:00"/>
    <x v="606"/>
    <x v="0"/>
  </r>
  <r>
    <s v="83ba0ab2-aefa-44ca-8415-cef13e036844"/>
    <x v="1033"/>
    <x v="1"/>
    <x v="0"/>
    <x v="0"/>
    <x v="0"/>
    <m/>
    <x v="0"/>
    <x v="500"/>
    <x v="0"/>
    <x v="0"/>
    <x v="386"/>
    <d v="2022-12-17T00:00:00"/>
    <x v="606"/>
    <x v="0"/>
  </r>
  <r>
    <s v="9a266858-26d6-4794-af68-4261a5077d8e"/>
    <x v="446"/>
    <x v="2"/>
    <x v="0"/>
    <x v="0"/>
    <x v="0"/>
    <m/>
    <x v="0"/>
    <x v="501"/>
    <x v="0"/>
    <x v="0"/>
    <x v="387"/>
    <d v="2022-12-17T00:00:00"/>
    <x v="606"/>
    <x v="0"/>
  </r>
  <r>
    <s v="1cad0639-eb6f-43cd-9375-e4a9df63e958"/>
    <x v="447"/>
    <x v="1"/>
    <x v="0"/>
    <x v="0"/>
    <x v="0"/>
    <m/>
    <x v="0"/>
    <x v="501"/>
    <x v="0"/>
    <x v="0"/>
    <x v="387"/>
    <d v="2022-12-17T00:00:00"/>
    <x v="606"/>
    <x v="0"/>
  </r>
  <r>
    <s v="b1469122-16cf-4714-86a2-3224430391b8"/>
    <x v="450"/>
    <x v="1"/>
    <x v="0"/>
    <x v="0"/>
    <x v="0"/>
    <m/>
    <x v="0"/>
    <x v="501"/>
    <x v="0"/>
    <x v="0"/>
    <x v="387"/>
    <d v="2022-12-17T00:00:00"/>
    <x v="606"/>
    <x v="0"/>
  </r>
  <r>
    <s v="bff7367a-19db-4fd1-8d40-604a1ce1e3f7"/>
    <x v="451"/>
    <x v="1"/>
    <x v="0"/>
    <x v="0"/>
    <x v="0"/>
    <m/>
    <x v="0"/>
    <x v="501"/>
    <x v="0"/>
    <x v="0"/>
    <x v="387"/>
    <d v="2022-12-17T00:00:00"/>
    <x v="606"/>
    <x v="0"/>
  </r>
  <r>
    <s v="30fe81fc-4db8-4246-9d3c-e8812832af01"/>
    <x v="452"/>
    <x v="1"/>
    <x v="0"/>
    <x v="0"/>
    <x v="0"/>
    <m/>
    <x v="0"/>
    <x v="501"/>
    <x v="0"/>
    <x v="0"/>
    <x v="387"/>
    <d v="2022-12-17T00:00:00"/>
    <x v="606"/>
    <x v="0"/>
  </r>
  <r>
    <s v="957b16eb-bf35-4913-afc3-327fb8506c1f"/>
    <x v="453"/>
    <x v="1"/>
    <x v="0"/>
    <x v="0"/>
    <x v="0"/>
    <m/>
    <x v="0"/>
    <x v="501"/>
    <x v="0"/>
    <x v="0"/>
    <x v="387"/>
    <d v="2022-12-17T00:00:00"/>
    <x v="606"/>
    <x v="0"/>
  </r>
  <r>
    <s v="275a72a9-ffd5-444f-a2b4-5f6e6b48cf3a"/>
    <x v="455"/>
    <x v="1"/>
    <x v="0"/>
    <x v="0"/>
    <x v="0"/>
    <m/>
    <x v="0"/>
    <x v="501"/>
    <x v="0"/>
    <x v="0"/>
    <x v="387"/>
    <d v="2022-12-17T00:00:00"/>
    <x v="606"/>
    <x v="0"/>
  </r>
  <r>
    <s v="364f6e2f-4913-494a-bf6a-0b76549fbeac"/>
    <x v="459"/>
    <x v="1"/>
    <x v="0"/>
    <x v="0"/>
    <x v="0"/>
    <m/>
    <x v="0"/>
    <x v="501"/>
    <x v="0"/>
    <x v="0"/>
    <x v="387"/>
    <d v="2022-12-17T00:00:00"/>
    <x v="606"/>
    <x v="0"/>
  </r>
  <r>
    <s v="bf955bb3-45b8-4252-8903-b11f3143ed67"/>
    <x v="463"/>
    <x v="1"/>
    <x v="0"/>
    <x v="0"/>
    <x v="0"/>
    <m/>
    <x v="0"/>
    <x v="501"/>
    <x v="0"/>
    <x v="0"/>
    <x v="387"/>
    <d v="2022-12-17T00:00:00"/>
    <x v="606"/>
    <x v="0"/>
  </r>
  <r>
    <s v="16acc00c-a959-435e-b3ca-0dd3d88d7a97"/>
    <x v="465"/>
    <x v="0"/>
    <x v="0"/>
    <x v="0"/>
    <x v="0"/>
    <m/>
    <x v="0"/>
    <x v="501"/>
    <x v="0"/>
    <x v="0"/>
    <x v="387"/>
    <d v="2022-12-17T00:00:00"/>
    <x v="606"/>
    <x v="0"/>
  </r>
  <r>
    <s v="6be2b4d6-3fc0-48dd-a6a2-18bb7ac143b2"/>
    <x v="467"/>
    <x v="2"/>
    <x v="0"/>
    <x v="0"/>
    <x v="0"/>
    <m/>
    <x v="0"/>
    <x v="501"/>
    <x v="0"/>
    <x v="0"/>
    <x v="387"/>
    <d v="2022-12-17T00:00:00"/>
    <x v="606"/>
    <x v="0"/>
  </r>
  <r>
    <s v="eb0d534b-af71-4372-bf0c-6fb85a578f10"/>
    <x v="396"/>
    <x v="2"/>
    <x v="0"/>
    <x v="0"/>
    <x v="0"/>
    <m/>
    <x v="0"/>
    <x v="501"/>
    <x v="0"/>
    <x v="0"/>
    <x v="387"/>
    <d v="2022-12-17T00:00:00"/>
    <x v="606"/>
    <x v="0"/>
  </r>
  <r>
    <s v="26b9d0e2-d754-4da9-8ee1-8c158b4b4047"/>
    <x v="473"/>
    <x v="1"/>
    <x v="0"/>
    <x v="0"/>
    <x v="0"/>
    <m/>
    <x v="0"/>
    <x v="501"/>
    <x v="0"/>
    <x v="0"/>
    <x v="387"/>
    <d v="2022-12-17T00:00:00"/>
    <x v="606"/>
    <x v="0"/>
  </r>
  <r>
    <s v="c21327d8-2fdb-4365-8a4e-191301062a2a"/>
    <x v="474"/>
    <x v="1"/>
    <x v="0"/>
    <x v="0"/>
    <x v="0"/>
    <m/>
    <x v="0"/>
    <x v="501"/>
    <x v="0"/>
    <x v="0"/>
    <x v="387"/>
    <d v="2022-12-17T00:00:00"/>
    <x v="606"/>
    <x v="0"/>
  </r>
  <r>
    <s v="b8244f15-f743-4ef4-84e2-59fc1b6b3e41"/>
    <x v="476"/>
    <x v="1"/>
    <x v="0"/>
    <x v="0"/>
    <x v="0"/>
    <m/>
    <x v="0"/>
    <x v="501"/>
    <x v="0"/>
    <x v="0"/>
    <x v="387"/>
    <d v="2022-12-17T00:00:00"/>
    <x v="606"/>
    <x v="0"/>
  </r>
  <r>
    <s v="4ec856b6-332d-40cf-a8cb-a4337d107005"/>
    <x v="272"/>
    <x v="2"/>
    <x v="0"/>
    <x v="0"/>
    <x v="0"/>
    <m/>
    <x v="0"/>
    <x v="502"/>
    <x v="0"/>
    <x v="0"/>
    <x v="388"/>
    <d v="2022-12-17T00:00:00"/>
    <x v="606"/>
    <x v="0"/>
  </r>
  <r>
    <s v="459f7c4f-e625-49cc-ae26-8414da698664"/>
    <x v="485"/>
    <x v="2"/>
    <x v="0"/>
    <x v="0"/>
    <x v="0"/>
    <m/>
    <x v="0"/>
    <x v="502"/>
    <x v="0"/>
    <x v="0"/>
    <x v="388"/>
    <d v="2022-12-17T00:00:00"/>
    <x v="606"/>
    <x v="0"/>
  </r>
  <r>
    <s v="30cef6de-6b53-4e81-b8ce-a674f0328371"/>
    <x v="487"/>
    <x v="1"/>
    <x v="0"/>
    <x v="0"/>
    <x v="0"/>
    <m/>
    <x v="0"/>
    <x v="502"/>
    <x v="0"/>
    <x v="0"/>
    <x v="388"/>
    <d v="2022-12-17T00:00:00"/>
    <x v="606"/>
    <x v="0"/>
  </r>
  <r>
    <s v="5bf1307e-16cc-4fed-971c-b6c70e4b225a"/>
    <x v="488"/>
    <x v="1"/>
    <x v="0"/>
    <x v="0"/>
    <x v="0"/>
    <m/>
    <x v="0"/>
    <x v="502"/>
    <x v="0"/>
    <x v="0"/>
    <x v="388"/>
    <d v="2022-12-17T00:00:00"/>
    <x v="606"/>
    <x v="0"/>
  </r>
  <r>
    <s v="a0fcb764-49a0-4bd2-ac04-9c38ff43fd3c"/>
    <x v="489"/>
    <x v="2"/>
    <x v="0"/>
    <x v="0"/>
    <x v="0"/>
    <m/>
    <x v="0"/>
    <x v="502"/>
    <x v="0"/>
    <x v="0"/>
    <x v="388"/>
    <d v="2022-12-17T00:00:00"/>
    <x v="606"/>
    <x v="0"/>
  </r>
  <r>
    <s v="827c561b-deee-4e07-8e97-df13cebe7ee9"/>
    <x v="364"/>
    <x v="2"/>
    <x v="0"/>
    <x v="0"/>
    <x v="0"/>
    <m/>
    <x v="0"/>
    <x v="502"/>
    <x v="0"/>
    <x v="0"/>
    <x v="388"/>
    <d v="2022-12-17T00:00:00"/>
    <x v="606"/>
    <x v="0"/>
  </r>
  <r>
    <s v="f3180651-34a1-4fa6-b943-16a3d7998261"/>
    <x v="264"/>
    <x v="1"/>
    <x v="0"/>
    <x v="0"/>
    <x v="0"/>
    <m/>
    <x v="0"/>
    <x v="502"/>
    <x v="0"/>
    <x v="0"/>
    <x v="388"/>
    <d v="2022-12-17T00:00:00"/>
    <x v="606"/>
    <x v="0"/>
  </r>
  <r>
    <s v="d1169363-f3c9-4af8-8887-ff842177da0a"/>
    <x v="495"/>
    <x v="1"/>
    <x v="0"/>
    <x v="0"/>
    <x v="0"/>
    <m/>
    <x v="0"/>
    <x v="502"/>
    <x v="0"/>
    <x v="0"/>
    <x v="388"/>
    <d v="2022-12-17T00:00:00"/>
    <x v="606"/>
    <x v="0"/>
  </r>
  <r>
    <s v="2f4b5fe6-f9cb-405a-9a06-1ba275a2ec34"/>
    <x v="263"/>
    <x v="2"/>
    <x v="0"/>
    <x v="0"/>
    <x v="0"/>
    <m/>
    <x v="0"/>
    <x v="502"/>
    <x v="0"/>
    <x v="0"/>
    <x v="388"/>
    <d v="2022-12-17T00:00:00"/>
    <x v="606"/>
    <x v="0"/>
  </r>
  <r>
    <s v="e7280055-5841-45dd-91d4-c2509b69d50d"/>
    <x v="284"/>
    <x v="2"/>
    <x v="0"/>
    <x v="0"/>
    <x v="0"/>
    <m/>
    <x v="0"/>
    <x v="502"/>
    <x v="0"/>
    <x v="0"/>
    <x v="388"/>
    <d v="2022-12-17T00:00:00"/>
    <x v="606"/>
    <x v="0"/>
  </r>
  <r>
    <s v="234c4867-31ea-449d-8bb4-c919f6abf063"/>
    <x v="327"/>
    <x v="2"/>
    <x v="0"/>
    <x v="0"/>
    <x v="0"/>
    <m/>
    <x v="0"/>
    <x v="502"/>
    <x v="0"/>
    <x v="0"/>
    <x v="388"/>
    <d v="2022-12-17T00:00:00"/>
    <x v="606"/>
    <x v="0"/>
  </r>
  <r>
    <s v="b7c379d6-fdd7-40c9-860e-186025196317"/>
    <x v="499"/>
    <x v="0"/>
    <x v="0"/>
    <x v="0"/>
    <x v="0"/>
    <m/>
    <x v="0"/>
    <x v="502"/>
    <x v="0"/>
    <x v="0"/>
    <x v="388"/>
    <d v="2022-12-17T00:00:00"/>
    <x v="606"/>
    <x v="0"/>
  </r>
  <r>
    <s v="d6be2ebf-3a03-4518-8c31-693c3002b930"/>
    <x v="500"/>
    <x v="2"/>
    <x v="0"/>
    <x v="0"/>
    <x v="0"/>
    <m/>
    <x v="0"/>
    <x v="502"/>
    <x v="0"/>
    <x v="0"/>
    <x v="388"/>
    <d v="2022-12-17T00:00:00"/>
    <x v="606"/>
    <x v="0"/>
  </r>
  <r>
    <s v="26bee525-7e54-4880-b749-80494f4501d9"/>
    <x v="501"/>
    <x v="0"/>
    <x v="0"/>
    <x v="0"/>
    <x v="0"/>
    <m/>
    <x v="0"/>
    <x v="502"/>
    <x v="0"/>
    <x v="0"/>
    <x v="388"/>
    <d v="2022-12-17T00:00:00"/>
    <x v="606"/>
    <x v="0"/>
  </r>
  <r>
    <s v="4587928d-cf0f-4158-beea-a64c2952f130"/>
    <x v="504"/>
    <x v="1"/>
    <x v="0"/>
    <x v="0"/>
    <x v="0"/>
    <m/>
    <x v="0"/>
    <x v="502"/>
    <x v="0"/>
    <x v="0"/>
    <x v="388"/>
    <d v="2022-12-17T00:00:00"/>
    <x v="606"/>
    <x v="0"/>
  </r>
  <r>
    <s v="58a80cc9-b8c8-431f-9456-16c3c56ee204"/>
    <x v="507"/>
    <x v="1"/>
    <x v="0"/>
    <x v="0"/>
    <x v="0"/>
    <m/>
    <x v="0"/>
    <x v="502"/>
    <x v="0"/>
    <x v="0"/>
    <x v="388"/>
    <d v="2022-12-17T00:00:00"/>
    <x v="606"/>
    <x v="0"/>
  </r>
  <r>
    <s v="7eadacca-3f5a-49d2-b4e5-94c1b9d29845"/>
    <x v="511"/>
    <x v="1"/>
    <x v="0"/>
    <x v="0"/>
    <x v="0"/>
    <m/>
    <x v="0"/>
    <x v="503"/>
    <x v="0"/>
    <x v="0"/>
    <x v="389"/>
    <d v="2022-12-17T00:00:00"/>
    <x v="606"/>
    <x v="0"/>
  </r>
  <r>
    <s v="a39fae57-bc50-4bc2-a660-9038e96b356c"/>
    <x v="513"/>
    <x v="1"/>
    <x v="0"/>
    <x v="0"/>
    <x v="0"/>
    <m/>
    <x v="0"/>
    <x v="503"/>
    <x v="0"/>
    <x v="0"/>
    <x v="389"/>
    <d v="2022-12-17T00:00:00"/>
    <x v="606"/>
    <x v="0"/>
  </r>
  <r>
    <s v="55e4a8b4-e8b6-41be-ac00-47fef6a155d6"/>
    <x v="514"/>
    <x v="2"/>
    <x v="0"/>
    <x v="0"/>
    <x v="0"/>
    <m/>
    <x v="0"/>
    <x v="503"/>
    <x v="0"/>
    <x v="0"/>
    <x v="389"/>
    <d v="2022-12-17T00:00:00"/>
    <x v="606"/>
    <x v="0"/>
  </r>
  <r>
    <s v="9e624802-626a-4c4f-9940-f7f39014ab86"/>
    <x v="516"/>
    <x v="1"/>
    <x v="0"/>
    <x v="0"/>
    <x v="0"/>
    <m/>
    <x v="0"/>
    <x v="503"/>
    <x v="0"/>
    <x v="0"/>
    <x v="389"/>
    <d v="2022-12-17T00:00:00"/>
    <x v="606"/>
    <x v="0"/>
  </r>
  <r>
    <s v="b452e823-2485-4e30-b31d-0a1fdf315925"/>
    <x v="518"/>
    <x v="1"/>
    <x v="0"/>
    <x v="0"/>
    <x v="0"/>
    <m/>
    <x v="0"/>
    <x v="503"/>
    <x v="0"/>
    <x v="0"/>
    <x v="389"/>
    <d v="2022-12-17T00:00:00"/>
    <x v="606"/>
    <x v="0"/>
  </r>
  <r>
    <s v="96cfc064-abcf-4607-b242-5633bd192b71"/>
    <x v="519"/>
    <x v="1"/>
    <x v="0"/>
    <x v="0"/>
    <x v="0"/>
    <m/>
    <x v="0"/>
    <x v="503"/>
    <x v="0"/>
    <x v="0"/>
    <x v="389"/>
    <d v="2022-12-17T00:00:00"/>
    <x v="606"/>
    <x v="0"/>
  </r>
  <r>
    <s v="f8a032b8-345c-4e89-90b8-0fd397ada06b"/>
    <x v="522"/>
    <x v="1"/>
    <x v="0"/>
    <x v="0"/>
    <x v="0"/>
    <m/>
    <x v="0"/>
    <x v="503"/>
    <x v="0"/>
    <x v="0"/>
    <x v="389"/>
    <d v="2022-12-17T00:00:00"/>
    <x v="606"/>
    <x v="0"/>
  </r>
  <r>
    <s v="0ac3858b-6da4-478e-823d-9c862dbb671e"/>
    <x v="523"/>
    <x v="1"/>
    <x v="0"/>
    <x v="0"/>
    <x v="0"/>
    <m/>
    <x v="0"/>
    <x v="503"/>
    <x v="0"/>
    <x v="0"/>
    <x v="389"/>
    <d v="2022-12-17T00:00:00"/>
    <x v="606"/>
    <x v="0"/>
  </r>
  <r>
    <s v="db7dc14e-4e1e-4095-aadb-7d3525629d95"/>
    <x v="524"/>
    <x v="2"/>
    <x v="0"/>
    <x v="0"/>
    <x v="0"/>
    <m/>
    <x v="0"/>
    <x v="503"/>
    <x v="0"/>
    <x v="0"/>
    <x v="389"/>
    <d v="2022-12-17T00:00:00"/>
    <x v="606"/>
    <x v="0"/>
  </r>
  <r>
    <s v="03bbf91e-8982-4f94-87e2-29860b46fa4a"/>
    <x v="525"/>
    <x v="1"/>
    <x v="0"/>
    <x v="0"/>
    <x v="0"/>
    <m/>
    <x v="0"/>
    <x v="503"/>
    <x v="0"/>
    <x v="0"/>
    <x v="389"/>
    <d v="2022-12-17T00:00:00"/>
    <x v="606"/>
    <x v="0"/>
  </r>
  <r>
    <s v="7f0693a4-d0be-42fd-9a3c-e9b7d6450033"/>
    <x v="527"/>
    <x v="1"/>
    <x v="0"/>
    <x v="0"/>
    <x v="0"/>
    <m/>
    <x v="0"/>
    <x v="503"/>
    <x v="0"/>
    <x v="0"/>
    <x v="389"/>
    <d v="2022-12-17T00:00:00"/>
    <x v="606"/>
    <x v="0"/>
  </r>
  <r>
    <s v="054a322b-db5c-45c5-b76b-f03994e55149"/>
    <x v="528"/>
    <x v="1"/>
    <x v="0"/>
    <x v="0"/>
    <x v="0"/>
    <m/>
    <x v="0"/>
    <x v="503"/>
    <x v="0"/>
    <x v="0"/>
    <x v="389"/>
    <d v="2022-12-17T00:00:00"/>
    <x v="606"/>
    <x v="0"/>
  </r>
  <r>
    <s v="a0d7dc0d-93b6-4821-8f39-8b3008dc7178"/>
    <x v="533"/>
    <x v="1"/>
    <x v="0"/>
    <x v="0"/>
    <x v="0"/>
    <m/>
    <x v="0"/>
    <x v="503"/>
    <x v="0"/>
    <x v="0"/>
    <x v="389"/>
    <d v="2022-12-17T00:00:00"/>
    <x v="606"/>
    <x v="0"/>
  </r>
  <r>
    <s v="9a84b825-1aea-46a6-a291-30e61623ee35"/>
    <x v="535"/>
    <x v="2"/>
    <x v="0"/>
    <x v="0"/>
    <x v="0"/>
    <m/>
    <x v="0"/>
    <x v="503"/>
    <x v="0"/>
    <x v="0"/>
    <x v="389"/>
    <d v="2022-12-17T00:00:00"/>
    <x v="606"/>
    <x v="0"/>
  </r>
  <r>
    <s v="f6eeb3d5-4a96-4b9c-9dda-7e58fcec8b83"/>
    <x v="536"/>
    <x v="1"/>
    <x v="0"/>
    <x v="0"/>
    <x v="0"/>
    <m/>
    <x v="0"/>
    <x v="503"/>
    <x v="0"/>
    <x v="0"/>
    <x v="389"/>
    <d v="2022-12-17T00:00:00"/>
    <x v="606"/>
    <x v="0"/>
  </r>
  <r>
    <s v="4fb58080-6262-4f46-9b16-3588eb1eda91"/>
    <x v="537"/>
    <x v="1"/>
    <x v="0"/>
    <x v="0"/>
    <x v="0"/>
    <m/>
    <x v="0"/>
    <x v="503"/>
    <x v="0"/>
    <x v="0"/>
    <x v="389"/>
    <d v="2022-12-17T00:00:00"/>
    <x v="606"/>
    <x v="0"/>
  </r>
  <r>
    <s v="a116afe7-1753-48d0-b83e-0315e30715a6"/>
    <x v="538"/>
    <x v="2"/>
    <x v="0"/>
    <x v="0"/>
    <x v="0"/>
    <m/>
    <x v="0"/>
    <x v="503"/>
    <x v="0"/>
    <x v="0"/>
    <x v="389"/>
    <d v="2022-12-17T00:00:00"/>
    <x v="606"/>
    <x v="0"/>
  </r>
  <r>
    <s v="3dd4dd61-4d04-437b-953b-0c1db3ba63cf"/>
    <x v="246"/>
    <x v="2"/>
    <x v="0"/>
    <x v="0"/>
    <x v="0"/>
    <m/>
    <x v="0"/>
    <x v="504"/>
    <x v="0"/>
    <x v="0"/>
    <x v="390"/>
    <d v="2022-12-17T00:00:00"/>
    <x v="606"/>
    <x v="0"/>
  </r>
  <r>
    <s v="8f28595c-f817-4068-974c-abb32795b36e"/>
    <x v="539"/>
    <x v="1"/>
    <x v="0"/>
    <x v="0"/>
    <x v="0"/>
    <m/>
    <x v="0"/>
    <x v="504"/>
    <x v="0"/>
    <x v="0"/>
    <x v="390"/>
    <d v="2022-12-17T00:00:00"/>
    <x v="606"/>
    <x v="0"/>
  </r>
  <r>
    <s v="49c867de-b13d-44d6-a0e0-c0f8dc40da9a"/>
    <x v="540"/>
    <x v="1"/>
    <x v="0"/>
    <x v="0"/>
    <x v="0"/>
    <m/>
    <x v="0"/>
    <x v="504"/>
    <x v="0"/>
    <x v="0"/>
    <x v="390"/>
    <d v="2022-12-17T00:00:00"/>
    <x v="606"/>
    <x v="0"/>
  </r>
  <r>
    <s v="7c7a21b3-d2dd-4af2-bdd3-78fb865f9901"/>
    <x v="543"/>
    <x v="2"/>
    <x v="0"/>
    <x v="0"/>
    <x v="0"/>
    <m/>
    <x v="0"/>
    <x v="504"/>
    <x v="0"/>
    <x v="0"/>
    <x v="390"/>
    <d v="2022-12-17T00:00:00"/>
    <x v="606"/>
    <x v="0"/>
  </r>
  <r>
    <s v="bb06010d-7dbd-408f-a6ca-1cdf02fe5790"/>
    <x v="546"/>
    <x v="2"/>
    <x v="0"/>
    <x v="0"/>
    <x v="0"/>
    <m/>
    <x v="0"/>
    <x v="504"/>
    <x v="0"/>
    <x v="0"/>
    <x v="390"/>
    <d v="2022-12-17T00:00:00"/>
    <x v="606"/>
    <x v="0"/>
  </r>
  <r>
    <s v="e51c0264-fae4-443f-8f40-8c3269674954"/>
    <x v="547"/>
    <x v="2"/>
    <x v="0"/>
    <x v="0"/>
    <x v="0"/>
    <m/>
    <x v="0"/>
    <x v="504"/>
    <x v="0"/>
    <x v="0"/>
    <x v="390"/>
    <d v="2022-12-17T00:00:00"/>
    <x v="606"/>
    <x v="0"/>
  </r>
  <r>
    <s v="9b019aea-1bab-4eef-b5aa-2a902c3e4a0e"/>
    <x v="549"/>
    <x v="1"/>
    <x v="0"/>
    <x v="0"/>
    <x v="0"/>
    <m/>
    <x v="0"/>
    <x v="504"/>
    <x v="0"/>
    <x v="0"/>
    <x v="390"/>
    <d v="2022-12-17T00:00:00"/>
    <x v="606"/>
    <x v="0"/>
  </r>
  <r>
    <s v="6783dc6a-9423-4113-8e21-0792a760baf9"/>
    <x v="550"/>
    <x v="2"/>
    <x v="0"/>
    <x v="0"/>
    <x v="0"/>
    <m/>
    <x v="0"/>
    <x v="504"/>
    <x v="0"/>
    <x v="0"/>
    <x v="390"/>
    <d v="2022-12-17T00:00:00"/>
    <x v="606"/>
    <x v="0"/>
  </r>
  <r>
    <s v="f42ef3ec-6cfc-444b-a1fd-2227fbcfecd0"/>
    <x v="553"/>
    <x v="2"/>
    <x v="0"/>
    <x v="0"/>
    <x v="0"/>
    <m/>
    <x v="0"/>
    <x v="504"/>
    <x v="0"/>
    <x v="0"/>
    <x v="390"/>
    <d v="2022-12-17T00:00:00"/>
    <x v="606"/>
    <x v="0"/>
  </r>
  <r>
    <s v="77b868e2-b3ca-46b4-9e50-0b6cc7397872"/>
    <x v="554"/>
    <x v="1"/>
    <x v="0"/>
    <x v="0"/>
    <x v="0"/>
    <m/>
    <x v="0"/>
    <x v="504"/>
    <x v="0"/>
    <x v="0"/>
    <x v="390"/>
    <d v="2022-12-17T00:00:00"/>
    <x v="606"/>
    <x v="0"/>
  </r>
  <r>
    <s v="0bb4443e-4226-4480-99c4-4be1944f3c60"/>
    <x v="555"/>
    <x v="2"/>
    <x v="0"/>
    <x v="0"/>
    <x v="0"/>
    <m/>
    <x v="0"/>
    <x v="504"/>
    <x v="0"/>
    <x v="0"/>
    <x v="390"/>
    <d v="2022-12-17T00:00:00"/>
    <x v="606"/>
    <x v="0"/>
  </r>
  <r>
    <s v="89c26613-7855-41c4-bb88-8336d045d603"/>
    <x v="558"/>
    <x v="2"/>
    <x v="0"/>
    <x v="0"/>
    <x v="0"/>
    <m/>
    <x v="0"/>
    <x v="504"/>
    <x v="0"/>
    <x v="0"/>
    <x v="390"/>
    <d v="2022-12-17T00:00:00"/>
    <x v="606"/>
    <x v="0"/>
  </r>
  <r>
    <s v="7c1fbed3-2c7b-41c6-9d02-2c0ee24744c7"/>
    <x v="560"/>
    <x v="1"/>
    <x v="0"/>
    <x v="0"/>
    <x v="0"/>
    <m/>
    <x v="0"/>
    <x v="504"/>
    <x v="0"/>
    <x v="0"/>
    <x v="390"/>
    <d v="2022-12-17T00:00:00"/>
    <x v="606"/>
    <x v="0"/>
  </r>
  <r>
    <s v="6556f0df-1f9b-4d09-a041-4a8652a78be9"/>
    <x v="561"/>
    <x v="2"/>
    <x v="0"/>
    <x v="0"/>
    <x v="0"/>
    <m/>
    <x v="0"/>
    <x v="504"/>
    <x v="0"/>
    <x v="0"/>
    <x v="390"/>
    <d v="2022-12-17T00:00:00"/>
    <x v="606"/>
    <x v="0"/>
  </r>
  <r>
    <s v="719c6522-bd58-487a-85bd-4e141038c86a"/>
    <x v="562"/>
    <x v="1"/>
    <x v="0"/>
    <x v="0"/>
    <x v="0"/>
    <m/>
    <x v="0"/>
    <x v="504"/>
    <x v="0"/>
    <x v="0"/>
    <x v="390"/>
    <d v="2022-12-17T00:00:00"/>
    <x v="606"/>
    <x v="0"/>
  </r>
  <r>
    <s v="6a47a447-e8f7-45ab-b67c-f9ae61b05895"/>
    <x v="563"/>
    <x v="1"/>
    <x v="0"/>
    <x v="0"/>
    <x v="0"/>
    <m/>
    <x v="0"/>
    <x v="504"/>
    <x v="0"/>
    <x v="0"/>
    <x v="390"/>
    <d v="2022-12-17T00:00:00"/>
    <x v="606"/>
    <x v="0"/>
  </r>
  <r>
    <s v="3457ca3f-5083-468a-a016-317d3107a15b"/>
    <x v="565"/>
    <x v="2"/>
    <x v="0"/>
    <x v="0"/>
    <x v="0"/>
    <m/>
    <x v="0"/>
    <x v="504"/>
    <x v="0"/>
    <x v="0"/>
    <x v="390"/>
    <d v="2022-12-17T00:00:00"/>
    <x v="606"/>
    <x v="0"/>
  </r>
  <r>
    <s v="4422216d-7ffe-4083-a760-8c395483b110"/>
    <x v="154"/>
    <x v="1"/>
    <x v="0"/>
    <x v="0"/>
    <x v="0"/>
    <m/>
    <x v="0"/>
    <x v="504"/>
    <x v="0"/>
    <x v="0"/>
    <x v="390"/>
    <d v="2022-12-17T00:00:00"/>
    <x v="606"/>
    <x v="0"/>
  </r>
  <r>
    <s v="924c6117-e4ca-470b-bb93-1d060f17772e"/>
    <x v="567"/>
    <x v="1"/>
    <x v="0"/>
    <x v="0"/>
    <x v="0"/>
    <m/>
    <x v="0"/>
    <x v="504"/>
    <x v="0"/>
    <x v="0"/>
    <x v="390"/>
    <d v="2022-12-17T00:00:00"/>
    <x v="606"/>
    <x v="0"/>
  </r>
  <r>
    <s v="18d58a3c-ea30-4ff3-b6ed-9ec1d9fa25a0"/>
    <x v="255"/>
    <x v="2"/>
    <x v="0"/>
    <x v="0"/>
    <x v="0"/>
    <m/>
    <x v="0"/>
    <x v="504"/>
    <x v="0"/>
    <x v="0"/>
    <x v="390"/>
    <d v="2022-12-17T00:00:00"/>
    <x v="606"/>
    <x v="0"/>
  </r>
  <r>
    <s v="d7a2dfbc-4201-4f19-854c-41310151b4b4"/>
    <x v="574"/>
    <x v="2"/>
    <x v="0"/>
    <x v="0"/>
    <x v="0"/>
    <m/>
    <x v="0"/>
    <x v="505"/>
    <x v="0"/>
    <x v="0"/>
    <x v="391"/>
    <d v="2022-12-17T00:00:00"/>
    <x v="606"/>
    <x v="0"/>
  </r>
  <r>
    <s v="44da4311-daf1-4148-a22e-d027989315b7"/>
    <x v="576"/>
    <x v="2"/>
    <x v="0"/>
    <x v="0"/>
    <x v="0"/>
    <m/>
    <x v="0"/>
    <x v="505"/>
    <x v="0"/>
    <x v="0"/>
    <x v="391"/>
    <d v="2022-12-17T00:00:00"/>
    <x v="606"/>
    <x v="0"/>
  </r>
  <r>
    <s v="dc1c73a3-ca08-4916-8429-cef7ba2deff6"/>
    <x v="577"/>
    <x v="1"/>
    <x v="0"/>
    <x v="0"/>
    <x v="0"/>
    <m/>
    <x v="0"/>
    <x v="505"/>
    <x v="0"/>
    <x v="0"/>
    <x v="391"/>
    <d v="2022-12-17T00:00:00"/>
    <x v="606"/>
    <x v="0"/>
  </r>
  <r>
    <s v="279de6c6-888a-42b7-86ed-1e8529c6972b"/>
    <x v="579"/>
    <x v="1"/>
    <x v="0"/>
    <x v="0"/>
    <x v="0"/>
    <m/>
    <x v="0"/>
    <x v="505"/>
    <x v="0"/>
    <x v="0"/>
    <x v="391"/>
    <d v="2022-12-17T00:00:00"/>
    <x v="606"/>
    <x v="0"/>
  </r>
  <r>
    <s v="4e84098c-dde7-4d9e-ac8b-5dcfd5acc07a"/>
    <x v="581"/>
    <x v="1"/>
    <x v="0"/>
    <x v="0"/>
    <x v="0"/>
    <m/>
    <x v="0"/>
    <x v="505"/>
    <x v="0"/>
    <x v="0"/>
    <x v="391"/>
    <d v="2022-12-17T00:00:00"/>
    <x v="606"/>
    <x v="0"/>
  </r>
  <r>
    <s v="687c9674-21aa-405f-8376-01892533c3ac"/>
    <x v="582"/>
    <x v="1"/>
    <x v="0"/>
    <x v="0"/>
    <x v="0"/>
    <m/>
    <x v="0"/>
    <x v="505"/>
    <x v="0"/>
    <x v="0"/>
    <x v="391"/>
    <d v="2022-12-17T00:00:00"/>
    <x v="606"/>
    <x v="0"/>
  </r>
  <r>
    <s v="f95fe764-31cb-4ce4-8903-ff460be54394"/>
    <x v="585"/>
    <x v="1"/>
    <x v="0"/>
    <x v="0"/>
    <x v="0"/>
    <m/>
    <x v="0"/>
    <x v="505"/>
    <x v="0"/>
    <x v="0"/>
    <x v="391"/>
    <d v="2022-12-17T00:00:00"/>
    <x v="606"/>
    <x v="0"/>
  </r>
  <r>
    <s v="74d14e5b-0c82-49e5-9f51-7ca56298b4af"/>
    <x v="291"/>
    <x v="0"/>
    <x v="0"/>
    <x v="0"/>
    <x v="0"/>
    <m/>
    <x v="0"/>
    <x v="505"/>
    <x v="0"/>
    <x v="0"/>
    <x v="391"/>
    <d v="2022-12-17T00:00:00"/>
    <x v="606"/>
    <x v="0"/>
  </r>
  <r>
    <s v="d8dd16bd-ce4c-4e11-b5ec-1bd5288f6414"/>
    <x v="588"/>
    <x v="2"/>
    <x v="0"/>
    <x v="0"/>
    <x v="0"/>
    <m/>
    <x v="0"/>
    <x v="505"/>
    <x v="0"/>
    <x v="0"/>
    <x v="391"/>
    <d v="2022-12-17T00:00:00"/>
    <x v="606"/>
    <x v="0"/>
  </r>
  <r>
    <s v="c59f1915-5fbe-47ee-aba6-0517e47b0dd6"/>
    <x v="589"/>
    <x v="1"/>
    <x v="0"/>
    <x v="0"/>
    <x v="0"/>
    <m/>
    <x v="0"/>
    <x v="505"/>
    <x v="0"/>
    <x v="0"/>
    <x v="391"/>
    <d v="2022-12-17T00:00:00"/>
    <x v="606"/>
    <x v="0"/>
  </r>
  <r>
    <s v="90a6371c-3859-460b-937c-ae59d18a714d"/>
    <x v="590"/>
    <x v="1"/>
    <x v="0"/>
    <x v="0"/>
    <x v="0"/>
    <m/>
    <x v="0"/>
    <x v="505"/>
    <x v="0"/>
    <x v="0"/>
    <x v="391"/>
    <d v="2022-12-17T00:00:00"/>
    <x v="606"/>
    <x v="0"/>
  </r>
  <r>
    <s v="7c9567ab-9445-4949-b4e0-0e4804f09dc6"/>
    <x v="591"/>
    <x v="2"/>
    <x v="0"/>
    <x v="0"/>
    <x v="0"/>
    <m/>
    <x v="0"/>
    <x v="505"/>
    <x v="0"/>
    <x v="0"/>
    <x v="391"/>
    <d v="2022-12-17T00:00:00"/>
    <x v="606"/>
    <x v="0"/>
  </r>
  <r>
    <s v="57b4e6f3-cba2-4ac8-ac33-40ecae753512"/>
    <x v="156"/>
    <x v="1"/>
    <x v="0"/>
    <x v="0"/>
    <x v="0"/>
    <m/>
    <x v="0"/>
    <x v="505"/>
    <x v="0"/>
    <x v="0"/>
    <x v="391"/>
    <d v="2022-12-17T00:00:00"/>
    <x v="606"/>
    <x v="0"/>
  </r>
  <r>
    <s v="f2a92cd1-4ee4-4840-be6f-8e3bbf5dc3f1"/>
    <x v="597"/>
    <x v="1"/>
    <x v="0"/>
    <x v="0"/>
    <x v="0"/>
    <m/>
    <x v="0"/>
    <x v="505"/>
    <x v="0"/>
    <x v="0"/>
    <x v="391"/>
    <d v="2022-12-17T00:00:00"/>
    <x v="606"/>
    <x v="0"/>
  </r>
  <r>
    <s v="03c76dfd-dde4-4628-8917-4bd146be0e0b"/>
    <x v="598"/>
    <x v="1"/>
    <x v="0"/>
    <x v="0"/>
    <x v="0"/>
    <m/>
    <x v="0"/>
    <x v="505"/>
    <x v="0"/>
    <x v="0"/>
    <x v="391"/>
    <d v="2022-12-17T00:00:00"/>
    <x v="606"/>
    <x v="0"/>
  </r>
  <r>
    <s v="b745bedb-6f56-4898-b1b1-dd8465d5d101"/>
    <x v="599"/>
    <x v="2"/>
    <x v="0"/>
    <x v="0"/>
    <x v="0"/>
    <m/>
    <x v="0"/>
    <x v="505"/>
    <x v="0"/>
    <x v="0"/>
    <x v="391"/>
    <d v="2022-12-17T00:00:00"/>
    <x v="606"/>
    <x v="0"/>
  </r>
  <r>
    <s v="90b8594c-ac1b-4cb3-b31a-b3e77ee0bb11"/>
    <x v="601"/>
    <x v="1"/>
    <x v="0"/>
    <x v="0"/>
    <x v="0"/>
    <m/>
    <x v="0"/>
    <x v="505"/>
    <x v="0"/>
    <x v="0"/>
    <x v="391"/>
    <d v="2022-12-17T00:00:00"/>
    <x v="606"/>
    <x v="0"/>
  </r>
  <r>
    <s v="80c20ef2-b0d6-49f1-bf2f-e6163f0a15c1"/>
    <x v="15"/>
    <x v="0"/>
    <x v="0"/>
    <x v="0"/>
    <x v="0"/>
    <m/>
    <x v="0"/>
    <x v="505"/>
    <x v="0"/>
    <x v="0"/>
    <x v="391"/>
    <d v="2022-12-17T00:00:00"/>
    <x v="606"/>
    <x v="0"/>
  </r>
  <r>
    <s v="edf41315-13e7-4594-b83e-b6a3d4e3f314"/>
    <x v="603"/>
    <x v="2"/>
    <x v="0"/>
    <x v="0"/>
    <x v="0"/>
    <m/>
    <x v="0"/>
    <x v="505"/>
    <x v="0"/>
    <x v="0"/>
    <x v="391"/>
    <d v="2022-12-17T00:00:00"/>
    <x v="606"/>
    <x v="0"/>
  </r>
  <r>
    <s v="fae1aaa5-e23c-47e6-a6d7-2eaad7a22dfb"/>
    <x v="605"/>
    <x v="1"/>
    <x v="0"/>
    <x v="0"/>
    <x v="0"/>
    <m/>
    <x v="0"/>
    <x v="505"/>
    <x v="0"/>
    <x v="0"/>
    <x v="391"/>
    <d v="2022-12-17T00:00:00"/>
    <x v="606"/>
    <x v="0"/>
  </r>
  <r>
    <s v="528a40a3-205b-454e-bb65-c4435258d2b1"/>
    <x v="608"/>
    <x v="1"/>
    <x v="0"/>
    <x v="0"/>
    <x v="0"/>
    <m/>
    <x v="0"/>
    <x v="505"/>
    <x v="0"/>
    <x v="0"/>
    <x v="391"/>
    <d v="2022-12-17T00:00:00"/>
    <x v="606"/>
    <x v="0"/>
  </r>
  <r>
    <s v="6bd11a6a-6b63-42a4-8f9f-a29396ded832"/>
    <x v="611"/>
    <x v="1"/>
    <x v="0"/>
    <x v="0"/>
    <x v="0"/>
    <m/>
    <x v="0"/>
    <x v="506"/>
    <x v="0"/>
    <x v="0"/>
    <x v="392"/>
    <d v="2022-12-17T00:00:00"/>
    <x v="606"/>
    <x v="0"/>
  </r>
  <r>
    <s v="6d883456-1212-4d40-94a3-bc65187f8ec7"/>
    <x v="277"/>
    <x v="0"/>
    <x v="0"/>
    <x v="0"/>
    <x v="0"/>
    <m/>
    <x v="0"/>
    <x v="506"/>
    <x v="0"/>
    <x v="0"/>
    <x v="392"/>
    <d v="2022-12-17T00:00:00"/>
    <x v="606"/>
    <x v="0"/>
  </r>
  <r>
    <s v="fab49554-7ccc-49c6-91b2-1e4c7b491f63"/>
    <x v="616"/>
    <x v="1"/>
    <x v="0"/>
    <x v="0"/>
    <x v="0"/>
    <m/>
    <x v="0"/>
    <x v="506"/>
    <x v="0"/>
    <x v="0"/>
    <x v="392"/>
    <d v="2022-12-17T00:00:00"/>
    <x v="606"/>
    <x v="0"/>
  </r>
  <r>
    <s v="5b34c440-60e7-4f84-b4d6-1e985a597615"/>
    <x v="619"/>
    <x v="1"/>
    <x v="0"/>
    <x v="0"/>
    <x v="0"/>
    <m/>
    <x v="0"/>
    <x v="506"/>
    <x v="0"/>
    <x v="0"/>
    <x v="392"/>
    <d v="2022-12-17T00:00:00"/>
    <x v="606"/>
    <x v="0"/>
  </r>
  <r>
    <s v="034508a7-f7c0-4fe9-a5d7-f08260c8ede1"/>
    <x v="155"/>
    <x v="2"/>
    <x v="0"/>
    <x v="0"/>
    <x v="0"/>
    <m/>
    <x v="0"/>
    <x v="506"/>
    <x v="0"/>
    <x v="0"/>
    <x v="392"/>
    <d v="2022-12-17T00:00:00"/>
    <x v="606"/>
    <x v="0"/>
  </r>
  <r>
    <s v="81357d26-b5e1-4e70-96d9-fa96c85bbd0e"/>
    <x v="620"/>
    <x v="2"/>
    <x v="0"/>
    <x v="0"/>
    <x v="0"/>
    <m/>
    <x v="0"/>
    <x v="506"/>
    <x v="0"/>
    <x v="0"/>
    <x v="392"/>
    <d v="2022-12-17T00:00:00"/>
    <x v="606"/>
    <x v="0"/>
  </r>
  <r>
    <s v="bc9b50b6-8c30-4d0a-961c-a95aedff22a3"/>
    <x v="621"/>
    <x v="1"/>
    <x v="0"/>
    <x v="0"/>
    <x v="0"/>
    <m/>
    <x v="0"/>
    <x v="506"/>
    <x v="0"/>
    <x v="0"/>
    <x v="392"/>
    <d v="2022-12-17T00:00:00"/>
    <x v="606"/>
    <x v="0"/>
  </r>
  <r>
    <s v="63743431-4f70-41d3-9da8-ddc2cc8d22e6"/>
    <x v="623"/>
    <x v="1"/>
    <x v="0"/>
    <x v="0"/>
    <x v="0"/>
    <m/>
    <x v="0"/>
    <x v="506"/>
    <x v="0"/>
    <x v="0"/>
    <x v="392"/>
    <d v="2022-12-17T00:00:00"/>
    <x v="606"/>
    <x v="0"/>
  </r>
  <r>
    <s v="0b36afa3-d198-4556-92dc-8e71a576d151"/>
    <x v="626"/>
    <x v="1"/>
    <x v="0"/>
    <x v="0"/>
    <x v="0"/>
    <m/>
    <x v="0"/>
    <x v="506"/>
    <x v="0"/>
    <x v="0"/>
    <x v="392"/>
    <d v="2022-12-17T00:00:00"/>
    <x v="606"/>
    <x v="0"/>
  </r>
  <r>
    <s v="460c43e7-162d-4355-a2ba-a60804550f92"/>
    <x v="628"/>
    <x v="1"/>
    <x v="0"/>
    <x v="0"/>
    <x v="0"/>
    <m/>
    <x v="0"/>
    <x v="506"/>
    <x v="0"/>
    <x v="0"/>
    <x v="392"/>
    <d v="2022-12-17T00:00:00"/>
    <x v="606"/>
    <x v="0"/>
  </r>
  <r>
    <s v="01695a4f-d7ec-41f9-ba29-b362080dee2f"/>
    <x v="629"/>
    <x v="0"/>
    <x v="0"/>
    <x v="0"/>
    <x v="0"/>
    <m/>
    <x v="0"/>
    <x v="506"/>
    <x v="0"/>
    <x v="0"/>
    <x v="392"/>
    <d v="2022-12-17T00:00:00"/>
    <x v="606"/>
    <x v="0"/>
  </r>
  <r>
    <s v="26ec960d-361e-4dc1-a8fc-99ccfb6e336b"/>
    <x v="631"/>
    <x v="1"/>
    <x v="0"/>
    <x v="0"/>
    <x v="0"/>
    <m/>
    <x v="0"/>
    <x v="506"/>
    <x v="0"/>
    <x v="0"/>
    <x v="392"/>
    <d v="2022-12-17T00:00:00"/>
    <x v="606"/>
    <x v="0"/>
  </r>
  <r>
    <s v="743379ed-36b1-4696-9af2-8b78b25d9f32"/>
    <x v="632"/>
    <x v="1"/>
    <x v="0"/>
    <x v="0"/>
    <x v="0"/>
    <m/>
    <x v="0"/>
    <x v="506"/>
    <x v="0"/>
    <x v="0"/>
    <x v="392"/>
    <d v="2022-12-17T00:00:00"/>
    <x v="606"/>
    <x v="0"/>
  </r>
  <r>
    <s v="f170e7ad-1a4c-48d4-8f87-cc67b4bd5f0d"/>
    <x v="636"/>
    <x v="2"/>
    <x v="0"/>
    <x v="0"/>
    <x v="0"/>
    <m/>
    <x v="0"/>
    <x v="506"/>
    <x v="0"/>
    <x v="0"/>
    <x v="392"/>
    <d v="2022-12-17T00:00:00"/>
    <x v="606"/>
    <x v="0"/>
  </r>
  <r>
    <s v="05099e07-5c72-46db-bbab-c35ccfe5cd13"/>
    <x v="637"/>
    <x v="2"/>
    <x v="0"/>
    <x v="0"/>
    <x v="0"/>
    <m/>
    <x v="0"/>
    <x v="506"/>
    <x v="0"/>
    <x v="0"/>
    <x v="392"/>
    <d v="2022-12-17T00:00:00"/>
    <x v="606"/>
    <x v="0"/>
  </r>
  <r>
    <s v="47c60144-ffb7-4b2a-8a10-c32446378bb0"/>
    <x v="638"/>
    <x v="2"/>
    <x v="0"/>
    <x v="0"/>
    <x v="0"/>
    <m/>
    <x v="0"/>
    <x v="506"/>
    <x v="0"/>
    <x v="0"/>
    <x v="392"/>
    <d v="2022-12-17T00:00:00"/>
    <x v="606"/>
    <x v="0"/>
  </r>
  <r>
    <s v="533c30a6-4bfd-4a2c-a094-05fedd3d89a9"/>
    <x v="639"/>
    <x v="1"/>
    <x v="0"/>
    <x v="0"/>
    <x v="0"/>
    <m/>
    <x v="0"/>
    <x v="506"/>
    <x v="0"/>
    <x v="0"/>
    <x v="392"/>
    <d v="2022-12-17T00:00:00"/>
    <x v="606"/>
    <x v="0"/>
  </r>
  <r>
    <s v="4b41a8cb-71df-4150-98f4-1b8ae61be963"/>
    <x v="239"/>
    <x v="2"/>
    <x v="0"/>
    <x v="0"/>
    <x v="0"/>
    <m/>
    <x v="0"/>
    <x v="506"/>
    <x v="0"/>
    <x v="0"/>
    <x v="392"/>
    <d v="2022-12-17T00:00:00"/>
    <x v="606"/>
    <x v="0"/>
  </r>
  <r>
    <s v="8a11acc5-c32f-4803-8abd-d3b193160cd4"/>
    <x v="273"/>
    <x v="2"/>
    <x v="0"/>
    <x v="0"/>
    <x v="0"/>
    <m/>
    <x v="0"/>
    <x v="506"/>
    <x v="0"/>
    <x v="0"/>
    <x v="392"/>
    <d v="2022-12-17T00:00:00"/>
    <x v="606"/>
    <x v="0"/>
  </r>
  <r>
    <s v="ce82a875-67dc-45ba-a615-65a1abd94fe1"/>
    <x v="643"/>
    <x v="1"/>
    <x v="0"/>
    <x v="0"/>
    <x v="0"/>
    <m/>
    <x v="0"/>
    <x v="506"/>
    <x v="0"/>
    <x v="0"/>
    <x v="392"/>
    <d v="2022-12-17T00:00:00"/>
    <x v="606"/>
    <x v="0"/>
  </r>
  <r>
    <s v="5d73a357-7dae-47ec-a33b-c29a4a7b16d5"/>
    <x v="645"/>
    <x v="1"/>
    <x v="0"/>
    <x v="0"/>
    <x v="0"/>
    <m/>
    <x v="0"/>
    <x v="506"/>
    <x v="0"/>
    <x v="0"/>
    <x v="392"/>
    <d v="2022-12-17T00:00:00"/>
    <x v="606"/>
    <x v="0"/>
  </r>
  <r>
    <s v="cacd7a1e-058d-4bc5-bb94-0d3478794eba"/>
    <x v="646"/>
    <x v="1"/>
    <x v="0"/>
    <x v="0"/>
    <x v="0"/>
    <m/>
    <x v="0"/>
    <x v="507"/>
    <x v="0"/>
    <x v="0"/>
    <x v="393"/>
    <d v="2022-12-17T00:00:00"/>
    <x v="606"/>
    <x v="0"/>
  </r>
  <r>
    <s v="4bbe5215-74a1-4b20-9c8c-1fcf698f3158"/>
    <x v="647"/>
    <x v="2"/>
    <x v="0"/>
    <x v="0"/>
    <x v="0"/>
    <m/>
    <x v="0"/>
    <x v="507"/>
    <x v="0"/>
    <x v="0"/>
    <x v="393"/>
    <d v="2022-12-17T00:00:00"/>
    <x v="606"/>
    <x v="0"/>
  </r>
  <r>
    <s v="42ed4275-4e9e-42f5-bc9b-4c58dcd276ff"/>
    <x v="651"/>
    <x v="1"/>
    <x v="0"/>
    <x v="0"/>
    <x v="0"/>
    <m/>
    <x v="0"/>
    <x v="507"/>
    <x v="0"/>
    <x v="0"/>
    <x v="393"/>
    <d v="2022-12-17T00:00:00"/>
    <x v="606"/>
    <x v="0"/>
  </r>
  <r>
    <s v="1c92d77e-2bc4-4e8b-9f75-2918359d93ac"/>
    <x v="652"/>
    <x v="2"/>
    <x v="0"/>
    <x v="0"/>
    <x v="0"/>
    <m/>
    <x v="0"/>
    <x v="507"/>
    <x v="0"/>
    <x v="0"/>
    <x v="393"/>
    <d v="2022-12-17T00:00:00"/>
    <x v="606"/>
    <x v="0"/>
  </r>
  <r>
    <s v="5af40270-04c0-4360-8b01-ee3eb764894a"/>
    <x v="653"/>
    <x v="0"/>
    <x v="0"/>
    <x v="0"/>
    <x v="0"/>
    <m/>
    <x v="0"/>
    <x v="507"/>
    <x v="0"/>
    <x v="0"/>
    <x v="393"/>
    <d v="2022-12-17T00:00:00"/>
    <x v="606"/>
    <x v="0"/>
  </r>
  <r>
    <s v="fd709b29-f7de-46aa-b1fc-fc434bb749d5"/>
    <x v="656"/>
    <x v="1"/>
    <x v="0"/>
    <x v="0"/>
    <x v="0"/>
    <m/>
    <x v="0"/>
    <x v="507"/>
    <x v="0"/>
    <x v="0"/>
    <x v="393"/>
    <d v="2022-12-17T00:00:00"/>
    <x v="606"/>
    <x v="0"/>
  </r>
  <r>
    <s v="8951b089-365b-4a7c-aa50-23f8c221b072"/>
    <x v="657"/>
    <x v="2"/>
    <x v="0"/>
    <x v="0"/>
    <x v="0"/>
    <m/>
    <x v="0"/>
    <x v="507"/>
    <x v="0"/>
    <x v="0"/>
    <x v="393"/>
    <d v="2022-12-17T00:00:00"/>
    <x v="606"/>
    <x v="0"/>
  </r>
  <r>
    <s v="62e87e46-1d3d-44f8-bb55-73401e457b86"/>
    <x v="662"/>
    <x v="1"/>
    <x v="0"/>
    <x v="0"/>
    <x v="0"/>
    <m/>
    <x v="0"/>
    <x v="507"/>
    <x v="0"/>
    <x v="0"/>
    <x v="393"/>
    <d v="2022-12-17T00:00:00"/>
    <x v="606"/>
    <x v="0"/>
  </r>
  <r>
    <s v="bc96ebd0-4f37-411a-9557-92407b5ee134"/>
    <x v="663"/>
    <x v="2"/>
    <x v="0"/>
    <x v="0"/>
    <x v="0"/>
    <m/>
    <x v="0"/>
    <x v="507"/>
    <x v="0"/>
    <x v="0"/>
    <x v="393"/>
    <d v="2022-12-17T00:00:00"/>
    <x v="606"/>
    <x v="0"/>
  </r>
  <r>
    <s v="1b2524b2-262d-44c2-a003-2075100b2aaf"/>
    <x v="667"/>
    <x v="1"/>
    <x v="0"/>
    <x v="0"/>
    <x v="0"/>
    <m/>
    <x v="0"/>
    <x v="507"/>
    <x v="0"/>
    <x v="0"/>
    <x v="393"/>
    <d v="2022-12-17T00:00:00"/>
    <x v="606"/>
    <x v="0"/>
  </r>
  <r>
    <s v="b3a2782e-b8e6-4910-b49a-798a3dad7372"/>
    <x v="668"/>
    <x v="1"/>
    <x v="0"/>
    <x v="0"/>
    <x v="0"/>
    <m/>
    <x v="0"/>
    <x v="507"/>
    <x v="0"/>
    <x v="0"/>
    <x v="393"/>
    <d v="2022-12-17T00:00:00"/>
    <x v="606"/>
    <x v="0"/>
  </r>
  <r>
    <s v="1094214e-abbd-431e-bc0d-8ee6e7f7e89e"/>
    <x v="669"/>
    <x v="2"/>
    <x v="0"/>
    <x v="0"/>
    <x v="0"/>
    <m/>
    <x v="0"/>
    <x v="507"/>
    <x v="0"/>
    <x v="0"/>
    <x v="393"/>
    <d v="2022-12-17T00:00:00"/>
    <x v="606"/>
    <x v="0"/>
  </r>
  <r>
    <s v="7ba0eac4-92ea-4caa-917d-9e844332adaa"/>
    <x v="256"/>
    <x v="0"/>
    <x v="0"/>
    <x v="0"/>
    <x v="0"/>
    <m/>
    <x v="0"/>
    <x v="507"/>
    <x v="0"/>
    <x v="0"/>
    <x v="393"/>
    <d v="2022-12-17T00:00:00"/>
    <x v="606"/>
    <x v="0"/>
  </r>
  <r>
    <s v="1e52e160-a43d-464d-a129-af04de22f957"/>
    <x v="672"/>
    <x v="2"/>
    <x v="0"/>
    <x v="0"/>
    <x v="0"/>
    <m/>
    <x v="0"/>
    <x v="507"/>
    <x v="0"/>
    <x v="0"/>
    <x v="393"/>
    <d v="2022-12-17T00:00:00"/>
    <x v="606"/>
    <x v="0"/>
  </r>
  <r>
    <s v="a4722993-e09e-492e-875e-89e4c60f1ac9"/>
    <x v="674"/>
    <x v="2"/>
    <x v="0"/>
    <x v="0"/>
    <x v="0"/>
    <m/>
    <x v="0"/>
    <x v="507"/>
    <x v="0"/>
    <x v="0"/>
    <x v="393"/>
    <d v="2022-12-17T00:00:00"/>
    <x v="606"/>
    <x v="0"/>
  </r>
  <r>
    <s v="95be00ad-6bd2-4735-befd-b4ad44e69ac0"/>
    <x v="678"/>
    <x v="0"/>
    <x v="0"/>
    <x v="0"/>
    <x v="0"/>
    <m/>
    <x v="0"/>
    <x v="507"/>
    <x v="0"/>
    <x v="0"/>
    <x v="393"/>
    <d v="2022-12-17T00:00:00"/>
    <x v="606"/>
    <x v="0"/>
  </r>
  <r>
    <s v="fe4b5140-f695-4542-b06e-962409f0a55c"/>
    <x v="679"/>
    <x v="0"/>
    <x v="0"/>
    <x v="0"/>
    <x v="0"/>
    <m/>
    <x v="0"/>
    <x v="507"/>
    <x v="0"/>
    <x v="0"/>
    <x v="393"/>
    <d v="2022-12-17T00:00:00"/>
    <x v="606"/>
    <x v="0"/>
  </r>
  <r>
    <s v="0360f6cc-bf97-4325-9d0a-ce6d70b5ab88"/>
    <x v="681"/>
    <x v="0"/>
    <x v="0"/>
    <x v="0"/>
    <x v="0"/>
    <m/>
    <x v="0"/>
    <x v="507"/>
    <x v="0"/>
    <x v="0"/>
    <x v="393"/>
    <d v="2022-12-17T00:00:00"/>
    <x v="606"/>
    <x v="0"/>
  </r>
  <r>
    <s v="9288b7e5-90aa-4c83-b7bc-4834052939ba"/>
    <x v="117"/>
    <x v="2"/>
    <x v="0"/>
    <x v="0"/>
    <x v="0"/>
    <m/>
    <x v="0"/>
    <x v="508"/>
    <x v="0"/>
    <x v="0"/>
    <x v="394"/>
    <d v="2022-12-17T00:00:00"/>
    <x v="606"/>
    <x v="0"/>
  </r>
  <r>
    <s v="f75761f5-925b-44c1-a2a5-74b8000e4a8d"/>
    <x v="135"/>
    <x v="2"/>
    <x v="0"/>
    <x v="0"/>
    <x v="0"/>
    <m/>
    <x v="0"/>
    <x v="508"/>
    <x v="0"/>
    <x v="0"/>
    <x v="394"/>
    <d v="2022-12-17T00:00:00"/>
    <x v="606"/>
    <x v="0"/>
  </r>
  <r>
    <s v="1b040e20-f78e-4a7a-a93f-c4a2b0375700"/>
    <x v="682"/>
    <x v="2"/>
    <x v="0"/>
    <x v="0"/>
    <x v="0"/>
    <m/>
    <x v="0"/>
    <x v="508"/>
    <x v="0"/>
    <x v="0"/>
    <x v="394"/>
    <d v="2022-12-17T00:00:00"/>
    <x v="606"/>
    <x v="0"/>
  </r>
  <r>
    <s v="b4cbdcfc-528e-4c3f-9d6f-139006d80864"/>
    <x v="684"/>
    <x v="2"/>
    <x v="0"/>
    <x v="0"/>
    <x v="0"/>
    <m/>
    <x v="0"/>
    <x v="508"/>
    <x v="0"/>
    <x v="0"/>
    <x v="394"/>
    <d v="2022-12-17T00:00:00"/>
    <x v="606"/>
    <x v="0"/>
  </r>
  <r>
    <s v="92944d63-702e-4e18-8c18-07187df53406"/>
    <x v="685"/>
    <x v="2"/>
    <x v="0"/>
    <x v="0"/>
    <x v="0"/>
    <m/>
    <x v="0"/>
    <x v="508"/>
    <x v="0"/>
    <x v="0"/>
    <x v="394"/>
    <d v="2022-12-17T00:00:00"/>
    <x v="606"/>
    <x v="0"/>
  </r>
  <r>
    <s v="749f4b18-5648-4ff3-b6d6-3f6c9a57fe41"/>
    <x v="114"/>
    <x v="2"/>
    <x v="0"/>
    <x v="0"/>
    <x v="0"/>
    <m/>
    <x v="0"/>
    <x v="508"/>
    <x v="0"/>
    <x v="0"/>
    <x v="394"/>
    <d v="2022-12-17T00:00:00"/>
    <x v="606"/>
    <x v="0"/>
  </r>
  <r>
    <s v="d199a36c-b2d6-4b84-a48d-f95f4689221f"/>
    <x v="686"/>
    <x v="2"/>
    <x v="0"/>
    <x v="0"/>
    <x v="0"/>
    <m/>
    <x v="0"/>
    <x v="508"/>
    <x v="0"/>
    <x v="0"/>
    <x v="394"/>
    <d v="2022-12-17T00:00:00"/>
    <x v="606"/>
    <x v="0"/>
  </r>
  <r>
    <s v="05f572dd-59a1-4bbe-8ac5-4f1be3826c5c"/>
    <x v="688"/>
    <x v="2"/>
    <x v="0"/>
    <x v="0"/>
    <x v="0"/>
    <m/>
    <x v="0"/>
    <x v="508"/>
    <x v="0"/>
    <x v="0"/>
    <x v="394"/>
    <d v="2022-12-17T00:00:00"/>
    <x v="606"/>
    <x v="0"/>
  </r>
  <r>
    <s v="7fb0be5e-c8d3-4a74-bca1-325eed6a5a36"/>
    <x v="689"/>
    <x v="2"/>
    <x v="0"/>
    <x v="0"/>
    <x v="0"/>
    <m/>
    <x v="0"/>
    <x v="508"/>
    <x v="0"/>
    <x v="0"/>
    <x v="394"/>
    <d v="2022-12-17T00:00:00"/>
    <x v="606"/>
    <x v="0"/>
  </r>
  <r>
    <s v="9a184239-c209-4a64-b26b-21e2837e139a"/>
    <x v="170"/>
    <x v="2"/>
    <x v="0"/>
    <x v="0"/>
    <x v="0"/>
    <m/>
    <x v="0"/>
    <x v="508"/>
    <x v="0"/>
    <x v="0"/>
    <x v="394"/>
    <d v="2022-12-17T00:00:00"/>
    <x v="606"/>
    <x v="0"/>
  </r>
  <r>
    <s v="6f3a9eb3-66e0-4f05-bc0a-83e2b0e63594"/>
    <x v="690"/>
    <x v="2"/>
    <x v="0"/>
    <x v="0"/>
    <x v="0"/>
    <m/>
    <x v="0"/>
    <x v="508"/>
    <x v="0"/>
    <x v="0"/>
    <x v="394"/>
    <d v="2022-12-17T00:00:00"/>
    <x v="606"/>
    <x v="0"/>
  </r>
  <r>
    <s v="78213b14-7647-406d-a0f1-a287a0cc9f8f"/>
    <x v="692"/>
    <x v="2"/>
    <x v="0"/>
    <x v="0"/>
    <x v="0"/>
    <m/>
    <x v="0"/>
    <x v="508"/>
    <x v="0"/>
    <x v="0"/>
    <x v="394"/>
    <d v="2022-12-17T00:00:00"/>
    <x v="606"/>
    <x v="0"/>
  </r>
  <r>
    <s v="83c8a49c-8f45-49bd-bc2a-d976075f889c"/>
    <x v="693"/>
    <x v="2"/>
    <x v="0"/>
    <x v="0"/>
    <x v="0"/>
    <m/>
    <x v="0"/>
    <x v="508"/>
    <x v="0"/>
    <x v="0"/>
    <x v="394"/>
    <d v="2022-12-17T00:00:00"/>
    <x v="606"/>
    <x v="0"/>
  </r>
  <r>
    <s v="87fbe0bd-9eb4-4e99-93c7-3e1122ab478b"/>
    <x v="696"/>
    <x v="2"/>
    <x v="0"/>
    <x v="0"/>
    <x v="0"/>
    <m/>
    <x v="0"/>
    <x v="508"/>
    <x v="0"/>
    <x v="0"/>
    <x v="394"/>
    <d v="2022-12-17T00:00:00"/>
    <x v="606"/>
    <x v="0"/>
  </r>
  <r>
    <s v="d683b363-81ce-4522-a00d-bef58e26a83e"/>
    <x v="116"/>
    <x v="2"/>
    <x v="0"/>
    <x v="0"/>
    <x v="0"/>
    <m/>
    <x v="0"/>
    <x v="508"/>
    <x v="0"/>
    <x v="0"/>
    <x v="394"/>
    <d v="2022-12-17T00:00:00"/>
    <x v="606"/>
    <x v="0"/>
  </r>
  <r>
    <s v="0bc5b731-8272-4d7f-b725-2c137e104dce"/>
    <x v="251"/>
    <x v="0"/>
    <x v="0"/>
    <x v="0"/>
    <x v="0"/>
    <m/>
    <x v="0"/>
    <x v="508"/>
    <x v="0"/>
    <x v="0"/>
    <x v="394"/>
    <d v="2022-12-17T00:00:00"/>
    <x v="606"/>
    <x v="0"/>
  </r>
  <r>
    <s v="3fc19ac5-ccab-4087-994a-eb7b7b28cae8"/>
    <x v="271"/>
    <x v="2"/>
    <x v="0"/>
    <x v="0"/>
    <x v="0"/>
    <m/>
    <x v="0"/>
    <x v="508"/>
    <x v="0"/>
    <x v="0"/>
    <x v="394"/>
    <d v="2022-12-17T00:00:00"/>
    <x v="606"/>
    <x v="0"/>
  </r>
  <r>
    <s v="a72e55a5-143d-4143-a9cc-c088a7ffafdb"/>
    <x v="699"/>
    <x v="2"/>
    <x v="0"/>
    <x v="0"/>
    <x v="0"/>
    <m/>
    <x v="0"/>
    <x v="508"/>
    <x v="0"/>
    <x v="0"/>
    <x v="394"/>
    <d v="2022-12-17T00:00:00"/>
    <x v="606"/>
    <x v="0"/>
  </r>
  <r>
    <s v="ef764e6b-c5de-41ab-a2b7-9de9f014a959"/>
    <x v="118"/>
    <x v="2"/>
    <x v="0"/>
    <x v="0"/>
    <x v="0"/>
    <m/>
    <x v="0"/>
    <x v="508"/>
    <x v="0"/>
    <x v="0"/>
    <x v="394"/>
    <d v="2022-12-17T00:00:00"/>
    <x v="606"/>
    <x v="0"/>
  </r>
  <r>
    <s v="b2af235f-6b10-46a5-a995-36b43d1b3058"/>
    <x v="701"/>
    <x v="2"/>
    <x v="0"/>
    <x v="0"/>
    <x v="0"/>
    <m/>
    <x v="0"/>
    <x v="508"/>
    <x v="0"/>
    <x v="0"/>
    <x v="394"/>
    <d v="2022-12-17T00:00:00"/>
    <x v="606"/>
    <x v="0"/>
  </r>
  <r>
    <s v="ca0bdb7c-96ea-4086-a3a7-37bcde6c3d4b"/>
    <x v="231"/>
    <x v="2"/>
    <x v="0"/>
    <x v="0"/>
    <x v="0"/>
    <m/>
    <x v="0"/>
    <x v="508"/>
    <x v="0"/>
    <x v="0"/>
    <x v="394"/>
    <d v="2022-12-17T00:00:00"/>
    <x v="606"/>
    <x v="0"/>
  </r>
  <r>
    <s v="590f69aa-01b5-4684-a05f-b9220e068481"/>
    <x v="36"/>
    <x v="2"/>
    <x v="0"/>
    <x v="0"/>
    <x v="0"/>
    <m/>
    <x v="0"/>
    <x v="509"/>
    <x v="0"/>
    <x v="0"/>
    <x v="395"/>
    <d v="2022-12-17T00:00:00"/>
    <x v="606"/>
    <x v="0"/>
  </r>
  <r>
    <s v="89bed24c-8ab2-43dc-bffd-853f77094d64"/>
    <x v="55"/>
    <x v="2"/>
    <x v="0"/>
    <x v="0"/>
    <x v="0"/>
    <m/>
    <x v="0"/>
    <x v="509"/>
    <x v="0"/>
    <x v="0"/>
    <x v="395"/>
    <d v="2022-12-17T00:00:00"/>
    <x v="606"/>
    <x v="0"/>
  </r>
  <r>
    <s v="a0942acd-f532-47e9-8b05-604fae219129"/>
    <x v="53"/>
    <x v="2"/>
    <x v="0"/>
    <x v="0"/>
    <x v="0"/>
    <m/>
    <x v="0"/>
    <x v="509"/>
    <x v="0"/>
    <x v="0"/>
    <x v="395"/>
    <d v="2022-12-17T00:00:00"/>
    <x v="606"/>
    <x v="0"/>
  </r>
  <r>
    <s v="31ffaaea-0f3f-4e03-bf8a-1574c6b5ca52"/>
    <x v="51"/>
    <x v="2"/>
    <x v="0"/>
    <x v="0"/>
    <x v="0"/>
    <m/>
    <x v="0"/>
    <x v="509"/>
    <x v="0"/>
    <x v="0"/>
    <x v="395"/>
    <d v="2022-12-17T00:00:00"/>
    <x v="606"/>
    <x v="0"/>
  </r>
  <r>
    <s v="8d2201b0-59ee-4306-a53c-07cd4b998860"/>
    <x v="38"/>
    <x v="2"/>
    <x v="0"/>
    <x v="0"/>
    <x v="0"/>
    <m/>
    <x v="0"/>
    <x v="509"/>
    <x v="0"/>
    <x v="0"/>
    <x v="395"/>
    <d v="2022-12-17T00:00:00"/>
    <x v="606"/>
    <x v="0"/>
  </r>
  <r>
    <s v="e9362ec6-7be2-4266-af88-999967605d57"/>
    <x v="40"/>
    <x v="2"/>
    <x v="0"/>
    <x v="0"/>
    <x v="0"/>
    <m/>
    <x v="0"/>
    <x v="509"/>
    <x v="0"/>
    <x v="0"/>
    <x v="395"/>
    <d v="2022-12-17T00:00:00"/>
    <x v="606"/>
    <x v="0"/>
  </r>
  <r>
    <s v="1bb278b0-07cf-4de2-96e7-9a313114b01c"/>
    <x v="59"/>
    <x v="2"/>
    <x v="0"/>
    <x v="0"/>
    <x v="0"/>
    <m/>
    <x v="0"/>
    <x v="509"/>
    <x v="0"/>
    <x v="0"/>
    <x v="395"/>
    <d v="2022-12-17T00:00:00"/>
    <x v="606"/>
    <x v="0"/>
  </r>
  <r>
    <s v="23a4f717-8e12-4ab1-b53b-322e7d98a8f2"/>
    <x v="42"/>
    <x v="2"/>
    <x v="0"/>
    <x v="0"/>
    <x v="0"/>
    <m/>
    <x v="0"/>
    <x v="509"/>
    <x v="0"/>
    <x v="0"/>
    <x v="395"/>
    <d v="2022-12-17T00:00:00"/>
    <x v="606"/>
    <x v="0"/>
  </r>
  <r>
    <s v="c40c23f9-b7aa-4c5e-bde6-1e341d035cec"/>
    <x v="31"/>
    <x v="2"/>
    <x v="0"/>
    <x v="0"/>
    <x v="0"/>
    <m/>
    <x v="0"/>
    <x v="509"/>
    <x v="0"/>
    <x v="0"/>
    <x v="395"/>
    <d v="2022-12-17T00:00:00"/>
    <x v="606"/>
    <x v="0"/>
  </r>
  <r>
    <s v="10d6ec74-c762-416a-a945-fd5bbdd74ada"/>
    <x v="37"/>
    <x v="2"/>
    <x v="0"/>
    <x v="0"/>
    <x v="0"/>
    <m/>
    <x v="0"/>
    <x v="509"/>
    <x v="0"/>
    <x v="0"/>
    <x v="395"/>
    <d v="2022-12-17T00:00:00"/>
    <x v="606"/>
    <x v="0"/>
  </r>
  <r>
    <s v="d0044a75-bc8d-47b0-bac3-904ba89f4562"/>
    <x v="62"/>
    <x v="2"/>
    <x v="0"/>
    <x v="0"/>
    <x v="0"/>
    <m/>
    <x v="0"/>
    <x v="509"/>
    <x v="0"/>
    <x v="0"/>
    <x v="395"/>
    <d v="2022-12-17T00:00:00"/>
    <x v="606"/>
    <x v="0"/>
  </r>
  <r>
    <s v="53d6721b-9d42-40d8-b43a-e358110df787"/>
    <x v="32"/>
    <x v="0"/>
    <x v="0"/>
    <x v="0"/>
    <x v="0"/>
    <m/>
    <x v="0"/>
    <x v="509"/>
    <x v="0"/>
    <x v="0"/>
    <x v="395"/>
    <d v="2022-12-17T00:00:00"/>
    <x v="606"/>
    <x v="0"/>
  </r>
  <r>
    <s v="14fd5cde-abbb-4322-aab6-b24865a9c099"/>
    <x v="33"/>
    <x v="2"/>
    <x v="0"/>
    <x v="0"/>
    <x v="0"/>
    <m/>
    <x v="0"/>
    <x v="509"/>
    <x v="0"/>
    <x v="0"/>
    <x v="395"/>
    <d v="2022-12-17T00:00:00"/>
    <x v="606"/>
    <x v="0"/>
  </r>
  <r>
    <s v="409a1758-06b9-4627-8c87-b7c3329c58a3"/>
    <x v="35"/>
    <x v="2"/>
    <x v="0"/>
    <x v="0"/>
    <x v="0"/>
    <m/>
    <x v="0"/>
    <x v="509"/>
    <x v="0"/>
    <x v="0"/>
    <x v="395"/>
    <d v="2022-12-17T00:00:00"/>
    <x v="606"/>
    <x v="0"/>
  </r>
  <r>
    <s v="c2fc22d4-f354-407d-b4dc-c1030cbfbf21"/>
    <x v="58"/>
    <x v="2"/>
    <x v="0"/>
    <x v="0"/>
    <x v="0"/>
    <m/>
    <x v="0"/>
    <x v="509"/>
    <x v="0"/>
    <x v="0"/>
    <x v="395"/>
    <d v="2022-12-17T00:00:00"/>
    <x v="606"/>
    <x v="0"/>
  </r>
  <r>
    <s v="5398052f-a68f-47fb-be8a-1135779dae2a"/>
    <x v="30"/>
    <x v="2"/>
    <x v="0"/>
    <x v="0"/>
    <x v="0"/>
    <m/>
    <x v="0"/>
    <x v="509"/>
    <x v="0"/>
    <x v="0"/>
    <x v="395"/>
    <d v="2022-12-17T00:00:00"/>
    <x v="606"/>
    <x v="0"/>
  </r>
  <r>
    <s v="564fb0c3-cf86-43e9-8b0a-cda6c60a31fa"/>
    <x v="29"/>
    <x v="2"/>
    <x v="0"/>
    <x v="0"/>
    <x v="0"/>
    <m/>
    <x v="0"/>
    <x v="509"/>
    <x v="0"/>
    <x v="0"/>
    <x v="395"/>
    <d v="2022-12-17T00:00:00"/>
    <x v="606"/>
    <x v="0"/>
  </r>
  <r>
    <s v="56be76c4-5f4c-43c1-888b-6d79387f156d"/>
    <x v="52"/>
    <x v="2"/>
    <x v="0"/>
    <x v="0"/>
    <x v="0"/>
    <m/>
    <x v="0"/>
    <x v="509"/>
    <x v="0"/>
    <x v="0"/>
    <x v="395"/>
    <d v="2022-12-17T00:00:00"/>
    <x v="606"/>
    <x v="0"/>
  </r>
  <r>
    <s v="4ea7ca7c-f04e-48b3-9d1c-24135da2ae4d"/>
    <x v="705"/>
    <x v="0"/>
    <x v="0"/>
    <x v="0"/>
    <x v="0"/>
    <m/>
    <x v="0"/>
    <x v="7"/>
    <x v="0"/>
    <x v="0"/>
    <x v="5"/>
    <d v="2022-12-17T00:00:00"/>
    <x v="606"/>
    <x v="0"/>
  </r>
  <r>
    <s v="61c46139-d4a3-478e-9412-97b70da8160d"/>
    <x v="198"/>
    <x v="0"/>
    <x v="0"/>
    <x v="0"/>
    <x v="0"/>
    <m/>
    <x v="0"/>
    <x v="7"/>
    <x v="0"/>
    <x v="0"/>
    <x v="5"/>
    <d v="2022-12-17T00:00:00"/>
    <x v="606"/>
    <x v="0"/>
  </r>
  <r>
    <s v="3489b280-1a44-455f-b101-504720cb204a"/>
    <x v="212"/>
    <x v="0"/>
    <x v="0"/>
    <x v="0"/>
    <x v="0"/>
    <m/>
    <x v="0"/>
    <x v="7"/>
    <x v="0"/>
    <x v="0"/>
    <x v="5"/>
    <d v="2022-12-17T00:00:00"/>
    <x v="606"/>
    <x v="0"/>
  </r>
  <r>
    <s v="a9a67527-89c6-49e5-81fe-8cbd20fb49de"/>
    <x v="95"/>
    <x v="0"/>
    <x v="0"/>
    <x v="0"/>
    <x v="0"/>
    <m/>
    <x v="0"/>
    <x v="7"/>
    <x v="0"/>
    <x v="0"/>
    <x v="5"/>
    <d v="2022-12-17T00:00:00"/>
    <x v="606"/>
    <x v="0"/>
  </r>
  <r>
    <s v="7539bcfc-8a05-45e5-8d3f-8416a987ce1d"/>
    <x v="115"/>
    <x v="2"/>
    <x v="0"/>
    <x v="0"/>
    <x v="0"/>
    <m/>
    <x v="0"/>
    <x v="7"/>
    <x v="0"/>
    <x v="0"/>
    <x v="5"/>
    <d v="2022-12-17T00:00:00"/>
    <x v="606"/>
    <x v="0"/>
  </r>
  <r>
    <s v="0249fd2f-7beb-4ff8-ab7d-3578c97d144c"/>
    <x v="708"/>
    <x v="2"/>
    <x v="0"/>
    <x v="0"/>
    <x v="0"/>
    <m/>
    <x v="0"/>
    <x v="7"/>
    <x v="0"/>
    <x v="0"/>
    <x v="5"/>
    <d v="2022-12-17T00:00:00"/>
    <x v="606"/>
    <x v="0"/>
  </r>
  <r>
    <s v="2fe21053-e565-40e2-a762-6dd4015f9bde"/>
    <x v="710"/>
    <x v="2"/>
    <x v="0"/>
    <x v="0"/>
    <x v="0"/>
    <m/>
    <x v="0"/>
    <x v="7"/>
    <x v="0"/>
    <x v="0"/>
    <x v="5"/>
    <d v="2022-12-17T00:00:00"/>
    <x v="606"/>
    <x v="0"/>
  </r>
  <r>
    <s v="41f1f631-1706-4149-94f9-d40fd22986b8"/>
    <x v="711"/>
    <x v="2"/>
    <x v="0"/>
    <x v="0"/>
    <x v="0"/>
    <m/>
    <x v="0"/>
    <x v="7"/>
    <x v="0"/>
    <x v="0"/>
    <x v="5"/>
    <d v="2022-12-17T00:00:00"/>
    <x v="606"/>
    <x v="0"/>
  </r>
  <r>
    <s v="8388f56b-3c5a-4c03-b0eb-8ae458dc64bd"/>
    <x v="712"/>
    <x v="2"/>
    <x v="0"/>
    <x v="0"/>
    <x v="0"/>
    <m/>
    <x v="0"/>
    <x v="7"/>
    <x v="0"/>
    <x v="0"/>
    <x v="5"/>
    <d v="2022-12-17T00:00:00"/>
    <x v="606"/>
    <x v="0"/>
  </r>
  <r>
    <s v="8c2a56b4-381e-4a4a-af00-0ba8dc155c89"/>
    <x v="69"/>
    <x v="0"/>
    <x v="0"/>
    <x v="0"/>
    <x v="0"/>
    <m/>
    <x v="0"/>
    <x v="7"/>
    <x v="0"/>
    <x v="0"/>
    <x v="5"/>
    <d v="2022-12-17T00:00:00"/>
    <x v="606"/>
    <x v="0"/>
  </r>
  <r>
    <s v="46265769-fb55-4183-9efd-3c1ad82e80ad"/>
    <x v="261"/>
    <x v="2"/>
    <x v="0"/>
    <x v="0"/>
    <x v="0"/>
    <m/>
    <x v="0"/>
    <x v="7"/>
    <x v="0"/>
    <x v="0"/>
    <x v="5"/>
    <d v="2022-12-17T00:00:00"/>
    <x v="606"/>
    <x v="0"/>
  </r>
  <r>
    <s v="f5115fb4-cb20-429d-8ac3-7bf363212f53"/>
    <x v="714"/>
    <x v="2"/>
    <x v="0"/>
    <x v="0"/>
    <x v="0"/>
    <m/>
    <x v="0"/>
    <x v="7"/>
    <x v="0"/>
    <x v="0"/>
    <x v="5"/>
    <d v="2022-12-17T00:00:00"/>
    <x v="606"/>
    <x v="0"/>
  </r>
  <r>
    <s v="8b30e200-9342-463c-b3c3-f45da8611125"/>
    <x v="296"/>
    <x v="2"/>
    <x v="0"/>
    <x v="0"/>
    <x v="0"/>
    <m/>
    <x v="0"/>
    <x v="7"/>
    <x v="0"/>
    <x v="0"/>
    <x v="5"/>
    <d v="2022-12-17T00:00:00"/>
    <x v="606"/>
    <x v="0"/>
  </r>
  <r>
    <s v="bf84e048-149f-463d-896e-9a7194c7302f"/>
    <x v="715"/>
    <x v="0"/>
    <x v="0"/>
    <x v="0"/>
    <x v="0"/>
    <m/>
    <x v="0"/>
    <x v="7"/>
    <x v="0"/>
    <x v="0"/>
    <x v="5"/>
    <d v="2022-12-17T00:00:00"/>
    <x v="606"/>
    <x v="0"/>
  </r>
  <r>
    <s v="6a5b5da0-0238-43a5-bda9-1799a30fb7ff"/>
    <x v="342"/>
    <x v="1"/>
    <x v="0"/>
    <x v="0"/>
    <x v="0"/>
    <m/>
    <x v="0"/>
    <x v="7"/>
    <x v="0"/>
    <x v="0"/>
    <x v="5"/>
    <d v="2022-12-17T00:00:00"/>
    <x v="606"/>
    <x v="0"/>
  </r>
  <r>
    <s v="fd9c73f4-8c2d-4550-a665-d82b2d46296c"/>
    <x v="377"/>
    <x v="0"/>
    <x v="0"/>
    <x v="0"/>
    <x v="0"/>
    <m/>
    <x v="0"/>
    <x v="7"/>
    <x v="0"/>
    <x v="0"/>
    <x v="5"/>
    <d v="2022-12-17T00:00:00"/>
    <x v="606"/>
    <x v="0"/>
  </r>
  <r>
    <s v="e4477914-7176-4b49-80dc-30d7e99dada9"/>
    <x v="363"/>
    <x v="0"/>
    <x v="0"/>
    <x v="0"/>
    <x v="0"/>
    <m/>
    <x v="0"/>
    <x v="7"/>
    <x v="0"/>
    <x v="0"/>
    <x v="5"/>
    <d v="2022-12-17T00:00:00"/>
    <x v="606"/>
    <x v="0"/>
  </r>
  <r>
    <s v="e7b5b934-2ed8-46d3-9b85-8441c5a98748"/>
    <x v="71"/>
    <x v="0"/>
    <x v="0"/>
    <x v="0"/>
    <x v="0"/>
    <m/>
    <x v="0"/>
    <x v="7"/>
    <x v="0"/>
    <x v="0"/>
    <x v="5"/>
    <d v="2022-12-17T00:00:00"/>
    <x v="606"/>
    <x v="0"/>
  </r>
  <r>
    <s v="03fc85c5-12ca-4ced-a22a-22ff16d26e9a"/>
    <x v="368"/>
    <x v="1"/>
    <x v="0"/>
    <x v="0"/>
    <x v="0"/>
    <m/>
    <x v="0"/>
    <x v="7"/>
    <x v="0"/>
    <x v="0"/>
    <x v="5"/>
    <d v="2022-12-17T00:00:00"/>
    <x v="606"/>
    <x v="0"/>
  </r>
  <r>
    <s v="e1c7c766-e773-4f79-921f-ff3b7df06629"/>
    <x v="376"/>
    <x v="1"/>
    <x v="0"/>
    <x v="0"/>
    <x v="0"/>
    <m/>
    <x v="0"/>
    <x v="7"/>
    <x v="0"/>
    <x v="0"/>
    <x v="5"/>
    <d v="2022-12-17T00:00:00"/>
    <x v="606"/>
    <x v="0"/>
  </r>
  <r>
    <s v="4fe728da-a35c-4453-b0d1-ecedd2cb052e"/>
    <x v="390"/>
    <x v="1"/>
    <x v="0"/>
    <x v="0"/>
    <x v="0"/>
    <m/>
    <x v="0"/>
    <x v="7"/>
    <x v="0"/>
    <x v="0"/>
    <x v="5"/>
    <d v="2022-12-17T00:00:00"/>
    <x v="606"/>
    <x v="0"/>
  </r>
  <r>
    <s v="1c987260-2dd1-4b14-b0ca-6d7ba47357bf"/>
    <x v="720"/>
    <x v="0"/>
    <x v="0"/>
    <x v="0"/>
    <x v="0"/>
    <m/>
    <x v="0"/>
    <x v="7"/>
    <x v="0"/>
    <x v="0"/>
    <x v="5"/>
    <d v="2022-12-17T00:00:00"/>
    <x v="606"/>
    <x v="0"/>
  </r>
  <r>
    <s v="6330aa0c-3e30-4dd7-a05a-ecc1c423d18b"/>
    <x v="73"/>
    <x v="0"/>
    <x v="0"/>
    <x v="0"/>
    <x v="0"/>
    <m/>
    <x v="0"/>
    <x v="7"/>
    <x v="0"/>
    <x v="0"/>
    <x v="5"/>
    <d v="2022-12-17T00:00:00"/>
    <x v="606"/>
    <x v="0"/>
  </r>
  <r>
    <s v="4f80fba3-c27e-479b-bc62-f608f4edfb77"/>
    <x v="721"/>
    <x v="0"/>
    <x v="0"/>
    <x v="0"/>
    <x v="0"/>
    <m/>
    <x v="0"/>
    <x v="7"/>
    <x v="0"/>
    <x v="0"/>
    <x v="5"/>
    <d v="2022-12-17T00:00:00"/>
    <x v="606"/>
    <x v="0"/>
  </r>
  <r>
    <s v="cb5c2791-479c-4533-8948-d758526e9106"/>
    <x v="722"/>
    <x v="1"/>
    <x v="0"/>
    <x v="0"/>
    <x v="0"/>
    <m/>
    <x v="0"/>
    <x v="7"/>
    <x v="0"/>
    <x v="0"/>
    <x v="5"/>
    <d v="2022-12-17T00:00:00"/>
    <x v="606"/>
    <x v="0"/>
  </r>
  <r>
    <s v="c72ae197-bdfc-47df-be90-ebd96e32985a"/>
    <x v="26"/>
    <x v="0"/>
    <x v="0"/>
    <x v="0"/>
    <x v="0"/>
    <m/>
    <x v="0"/>
    <x v="7"/>
    <x v="0"/>
    <x v="0"/>
    <x v="5"/>
    <d v="2022-12-17T00:00:00"/>
    <x v="606"/>
    <x v="0"/>
  </r>
  <r>
    <s v="6208e882-953a-42e0-9d72-098bf1c8c9d8"/>
    <x v="727"/>
    <x v="1"/>
    <x v="0"/>
    <x v="0"/>
    <x v="0"/>
    <m/>
    <x v="0"/>
    <x v="475"/>
    <x v="0"/>
    <x v="0"/>
    <x v="364"/>
    <d v="2022-12-17T00:00:00"/>
    <x v="606"/>
    <x v="0"/>
  </r>
  <r>
    <s v="704caff0-b455-41c5-a272-235d142006ac"/>
    <x v="728"/>
    <x v="0"/>
    <x v="0"/>
    <x v="0"/>
    <x v="0"/>
    <m/>
    <x v="0"/>
    <x v="475"/>
    <x v="0"/>
    <x v="0"/>
    <x v="364"/>
    <d v="2022-12-17T00:00:00"/>
    <x v="606"/>
    <x v="0"/>
  </r>
  <r>
    <s v="1291e501-9cfd-4335-91f7-2e7e75e934ba"/>
    <x v="19"/>
    <x v="0"/>
    <x v="0"/>
    <x v="0"/>
    <x v="0"/>
    <m/>
    <x v="0"/>
    <x v="475"/>
    <x v="0"/>
    <x v="0"/>
    <x v="364"/>
    <d v="2022-12-17T00:00:00"/>
    <x v="606"/>
    <x v="0"/>
  </r>
  <r>
    <s v="c177447b-040b-4eee-979c-b9fa35b3ed31"/>
    <x v="1034"/>
    <x v="0"/>
    <x v="4"/>
    <x v="4"/>
    <x v="4"/>
    <m/>
    <x v="0"/>
    <x v="510"/>
    <x v="0"/>
    <x v="0"/>
    <x v="396"/>
    <d v="2022-12-18T11:07:36"/>
    <x v="614"/>
    <x v="0"/>
  </r>
  <r>
    <s v="6bbc562b-fdf2-4f17-b1f2-b01226a10652"/>
    <x v="78"/>
    <x v="0"/>
    <x v="0"/>
    <x v="0"/>
    <x v="0"/>
    <m/>
    <x v="0"/>
    <x v="475"/>
    <x v="0"/>
    <x v="0"/>
    <x v="364"/>
    <d v="2022-12-17T00:00:00"/>
    <x v="606"/>
    <x v="0"/>
  </r>
  <r>
    <s v="476b23a9-8062-4996-8085-28a9ae2a5f67"/>
    <x v="739"/>
    <x v="1"/>
    <x v="0"/>
    <x v="0"/>
    <x v="0"/>
    <m/>
    <x v="0"/>
    <x v="475"/>
    <x v="0"/>
    <x v="0"/>
    <x v="364"/>
    <d v="2022-12-17T00:00:00"/>
    <x v="606"/>
    <x v="0"/>
  </r>
  <r>
    <s v="b55afb32-520a-417b-9893-2fbc1eff1873"/>
    <x v="81"/>
    <x v="0"/>
    <x v="0"/>
    <x v="0"/>
    <x v="0"/>
    <m/>
    <x v="0"/>
    <x v="475"/>
    <x v="0"/>
    <x v="0"/>
    <x v="364"/>
    <d v="2022-12-17T00:00:00"/>
    <x v="606"/>
    <x v="0"/>
  </r>
  <r>
    <s v="f5c7cf6c-4244-4fd6-be73-623b86baf19d"/>
    <x v="741"/>
    <x v="0"/>
    <x v="0"/>
    <x v="0"/>
    <x v="0"/>
    <m/>
    <x v="0"/>
    <x v="475"/>
    <x v="0"/>
    <x v="0"/>
    <x v="364"/>
    <d v="2022-12-17T00:00:00"/>
    <x v="606"/>
    <x v="0"/>
  </r>
  <r>
    <s v="a47a56c7-b005-48f4-bf00-d1b6bf182a70"/>
    <x v="104"/>
    <x v="0"/>
    <x v="0"/>
    <x v="0"/>
    <x v="0"/>
    <m/>
    <x v="0"/>
    <x v="475"/>
    <x v="0"/>
    <x v="0"/>
    <x v="364"/>
    <d v="2022-12-17T00:00:00"/>
    <x v="606"/>
    <x v="0"/>
  </r>
  <r>
    <s v="626e6775-3c22-40f2-b00e-e3241576edd0"/>
    <x v="742"/>
    <x v="1"/>
    <x v="0"/>
    <x v="0"/>
    <x v="0"/>
    <m/>
    <x v="0"/>
    <x v="475"/>
    <x v="0"/>
    <x v="0"/>
    <x v="364"/>
    <d v="2022-12-17T00:00:00"/>
    <x v="606"/>
    <x v="0"/>
  </r>
  <r>
    <s v="7b48327a-cae3-4024-9876-bd0138340a8e"/>
    <x v="86"/>
    <x v="0"/>
    <x v="0"/>
    <x v="0"/>
    <x v="0"/>
    <m/>
    <x v="0"/>
    <x v="475"/>
    <x v="0"/>
    <x v="0"/>
    <x v="364"/>
    <d v="2022-12-17T00:00:00"/>
    <x v="606"/>
    <x v="0"/>
  </r>
  <r>
    <s v="555767f3-32c5-4caf-889f-9dafd484882e"/>
    <x v="744"/>
    <x v="1"/>
    <x v="0"/>
    <x v="0"/>
    <x v="0"/>
    <m/>
    <x v="0"/>
    <x v="475"/>
    <x v="0"/>
    <x v="0"/>
    <x v="364"/>
    <d v="2022-12-17T00:00:00"/>
    <x v="606"/>
    <x v="0"/>
  </r>
  <r>
    <s v="a7e40ff0-1623-4cca-8e53-44033eb663b6"/>
    <x v="13"/>
    <x v="0"/>
    <x v="0"/>
    <x v="0"/>
    <x v="0"/>
    <m/>
    <x v="0"/>
    <x v="475"/>
    <x v="0"/>
    <x v="0"/>
    <x v="364"/>
    <d v="2022-12-17T00:00:00"/>
    <x v="606"/>
    <x v="0"/>
  </r>
  <r>
    <s v="f5304d46-7c28-49a5-ab0a-8e9fb749d474"/>
    <x v="20"/>
    <x v="0"/>
    <x v="0"/>
    <x v="0"/>
    <x v="0"/>
    <m/>
    <x v="0"/>
    <x v="475"/>
    <x v="0"/>
    <x v="0"/>
    <x v="364"/>
    <d v="2022-12-17T00:00:00"/>
    <x v="606"/>
    <x v="0"/>
  </r>
  <r>
    <s v="eedd05cb-dd61-4a9b-bdfd-75b9c456bfd8"/>
    <x v="80"/>
    <x v="0"/>
    <x v="0"/>
    <x v="0"/>
    <x v="0"/>
    <m/>
    <x v="0"/>
    <x v="475"/>
    <x v="0"/>
    <x v="0"/>
    <x v="364"/>
    <d v="2022-12-17T00:00:00"/>
    <x v="606"/>
    <x v="0"/>
  </r>
  <r>
    <s v="1f6834dd-e080-49ea-945c-e887529b98c2"/>
    <x v="21"/>
    <x v="0"/>
    <x v="0"/>
    <x v="0"/>
    <x v="0"/>
    <m/>
    <x v="0"/>
    <x v="475"/>
    <x v="0"/>
    <x v="0"/>
    <x v="364"/>
    <d v="2022-12-17T00:00:00"/>
    <x v="606"/>
    <x v="0"/>
  </r>
  <r>
    <s v="aec01d64-72b6-4960-bbd7-020362dc01a0"/>
    <x v="751"/>
    <x v="1"/>
    <x v="0"/>
    <x v="0"/>
    <x v="0"/>
    <m/>
    <x v="0"/>
    <x v="475"/>
    <x v="0"/>
    <x v="0"/>
    <x v="364"/>
    <d v="2022-12-17T00:00:00"/>
    <x v="606"/>
    <x v="0"/>
  </r>
  <r>
    <s v="30c811da-f48f-4d15-8a49-d0acabf601ed"/>
    <x v="754"/>
    <x v="1"/>
    <x v="0"/>
    <x v="0"/>
    <x v="0"/>
    <m/>
    <x v="0"/>
    <x v="475"/>
    <x v="0"/>
    <x v="0"/>
    <x v="364"/>
    <d v="2022-12-17T00:00:00"/>
    <x v="606"/>
    <x v="0"/>
  </r>
  <r>
    <s v="41bb5e91-3f5c-4f32-bd42-84fcc299c64d"/>
    <x v="756"/>
    <x v="0"/>
    <x v="0"/>
    <x v="0"/>
    <x v="0"/>
    <m/>
    <x v="0"/>
    <x v="475"/>
    <x v="0"/>
    <x v="0"/>
    <x v="364"/>
    <d v="2022-12-17T00:00:00"/>
    <x v="606"/>
    <x v="0"/>
  </r>
  <r>
    <s v="584a91b8-235d-4f3c-ab01-0cb3874699f3"/>
    <x v="100"/>
    <x v="0"/>
    <x v="0"/>
    <x v="0"/>
    <x v="0"/>
    <m/>
    <x v="0"/>
    <x v="475"/>
    <x v="0"/>
    <x v="0"/>
    <x v="364"/>
    <d v="2022-12-17T00:00:00"/>
    <x v="606"/>
    <x v="0"/>
  </r>
  <r>
    <s v="cc2bcb16-412a-47db-b4b3-d6e94045cda4"/>
    <x v="18"/>
    <x v="0"/>
    <x v="0"/>
    <x v="0"/>
    <x v="0"/>
    <m/>
    <x v="0"/>
    <x v="475"/>
    <x v="0"/>
    <x v="0"/>
    <x v="364"/>
    <d v="2022-12-17T00:00:00"/>
    <x v="606"/>
    <x v="0"/>
  </r>
  <r>
    <s v="0992ff58-1437-4107-9ca9-912cbc96cfbe"/>
    <x v="765"/>
    <x v="1"/>
    <x v="0"/>
    <x v="0"/>
    <x v="0"/>
    <m/>
    <x v="0"/>
    <x v="479"/>
    <x v="0"/>
    <x v="0"/>
    <x v="365"/>
    <d v="2022-12-17T00:00:00"/>
    <x v="606"/>
    <x v="0"/>
  </r>
  <r>
    <s v="5fe7b16d-9307-4541-afb5-29510bafb70c"/>
    <x v="766"/>
    <x v="1"/>
    <x v="0"/>
    <x v="0"/>
    <x v="0"/>
    <m/>
    <x v="0"/>
    <x v="479"/>
    <x v="0"/>
    <x v="0"/>
    <x v="365"/>
    <d v="2022-12-17T00:00:00"/>
    <x v="606"/>
    <x v="0"/>
  </r>
  <r>
    <s v="dba4db6e-824e-4f9f-b77e-cedbe302bca6"/>
    <x v="769"/>
    <x v="0"/>
    <x v="0"/>
    <x v="0"/>
    <x v="0"/>
    <m/>
    <x v="0"/>
    <x v="479"/>
    <x v="0"/>
    <x v="0"/>
    <x v="365"/>
    <d v="2022-12-17T00:00:00"/>
    <x v="606"/>
    <x v="0"/>
  </r>
  <r>
    <s v="4a234181-c8e6-43c2-b030-6a9f12148bf1"/>
    <x v="244"/>
    <x v="0"/>
    <x v="0"/>
    <x v="0"/>
    <x v="0"/>
    <m/>
    <x v="0"/>
    <x v="479"/>
    <x v="0"/>
    <x v="0"/>
    <x v="365"/>
    <d v="2022-12-17T00:00:00"/>
    <x v="606"/>
    <x v="0"/>
  </r>
  <r>
    <s v="dbc8965d-1c0f-4e3f-b7b6-47bd2de75b52"/>
    <x v="772"/>
    <x v="0"/>
    <x v="0"/>
    <x v="0"/>
    <x v="0"/>
    <m/>
    <x v="0"/>
    <x v="479"/>
    <x v="0"/>
    <x v="0"/>
    <x v="365"/>
    <d v="2022-12-17T00:00:00"/>
    <x v="606"/>
    <x v="0"/>
  </r>
  <r>
    <s v="b94bc1df-917f-4032-9f95-dab6fb14e81f"/>
    <x v="276"/>
    <x v="0"/>
    <x v="0"/>
    <x v="0"/>
    <x v="0"/>
    <m/>
    <x v="0"/>
    <x v="479"/>
    <x v="0"/>
    <x v="0"/>
    <x v="365"/>
    <d v="2022-12-17T00:00:00"/>
    <x v="606"/>
    <x v="0"/>
  </r>
  <r>
    <s v="d5e8f8bb-abb8-4bf5-a3ad-42020225cffd"/>
    <x v="774"/>
    <x v="1"/>
    <x v="0"/>
    <x v="0"/>
    <x v="0"/>
    <m/>
    <x v="0"/>
    <x v="479"/>
    <x v="0"/>
    <x v="0"/>
    <x v="365"/>
    <d v="2022-12-17T00:00:00"/>
    <x v="606"/>
    <x v="0"/>
  </r>
  <r>
    <s v="aceacbb6-89e6-42f9-8575-bcf87bbc4864"/>
    <x v="775"/>
    <x v="0"/>
    <x v="0"/>
    <x v="0"/>
    <x v="0"/>
    <m/>
    <x v="0"/>
    <x v="479"/>
    <x v="0"/>
    <x v="0"/>
    <x v="365"/>
    <d v="2022-12-17T00:00:00"/>
    <x v="606"/>
    <x v="0"/>
  </r>
  <r>
    <s v="904a36cf-3048-49d7-97ba-9891388540ae"/>
    <x v="777"/>
    <x v="1"/>
    <x v="0"/>
    <x v="0"/>
    <x v="0"/>
    <m/>
    <x v="0"/>
    <x v="479"/>
    <x v="0"/>
    <x v="0"/>
    <x v="365"/>
    <d v="2022-12-17T00:00:00"/>
    <x v="606"/>
    <x v="0"/>
  </r>
  <r>
    <s v="ff2a3e03-bafb-4a50-9e1e-ca3798778233"/>
    <x v="778"/>
    <x v="1"/>
    <x v="0"/>
    <x v="0"/>
    <x v="0"/>
    <m/>
    <x v="0"/>
    <x v="479"/>
    <x v="0"/>
    <x v="0"/>
    <x v="365"/>
    <d v="2022-12-17T00:00:00"/>
    <x v="606"/>
    <x v="0"/>
  </r>
  <r>
    <s v="dde3d432-1e77-4e18-8a14-7dd2d0dbe028"/>
    <x v="779"/>
    <x v="1"/>
    <x v="0"/>
    <x v="0"/>
    <x v="0"/>
    <m/>
    <x v="0"/>
    <x v="479"/>
    <x v="0"/>
    <x v="0"/>
    <x v="365"/>
    <d v="2022-12-17T00:00:00"/>
    <x v="606"/>
    <x v="0"/>
  </r>
  <r>
    <s v="040228aa-f4b2-4d1d-94f6-baca2e87f764"/>
    <x v="781"/>
    <x v="1"/>
    <x v="0"/>
    <x v="0"/>
    <x v="0"/>
    <m/>
    <x v="0"/>
    <x v="479"/>
    <x v="0"/>
    <x v="0"/>
    <x v="365"/>
    <d v="2022-12-17T00:00:00"/>
    <x v="606"/>
    <x v="0"/>
  </r>
  <r>
    <s v="5ac82a1b-9141-4a4e-8ddc-b6a00a70751f"/>
    <x v="784"/>
    <x v="1"/>
    <x v="0"/>
    <x v="0"/>
    <x v="0"/>
    <m/>
    <x v="0"/>
    <x v="479"/>
    <x v="0"/>
    <x v="0"/>
    <x v="365"/>
    <d v="2022-12-17T00:00:00"/>
    <x v="606"/>
    <x v="0"/>
  </r>
  <r>
    <s v="7566dd83-f4b5-4bef-90f0-b83f7ce68bdb"/>
    <x v="785"/>
    <x v="1"/>
    <x v="0"/>
    <x v="0"/>
    <x v="0"/>
    <m/>
    <x v="0"/>
    <x v="479"/>
    <x v="0"/>
    <x v="0"/>
    <x v="365"/>
    <d v="2022-12-17T00:00:00"/>
    <x v="606"/>
    <x v="0"/>
  </r>
  <r>
    <s v="2f310a75-a4bd-4655-a785-a5631e2ed1cf"/>
    <x v="786"/>
    <x v="0"/>
    <x v="0"/>
    <x v="0"/>
    <x v="0"/>
    <m/>
    <x v="0"/>
    <x v="479"/>
    <x v="0"/>
    <x v="0"/>
    <x v="365"/>
    <d v="2022-12-17T00:00:00"/>
    <x v="606"/>
    <x v="0"/>
  </r>
  <r>
    <s v="5a1fbc8c-5bc2-492f-9f63-e2b6a6ffdd91"/>
    <x v="787"/>
    <x v="1"/>
    <x v="0"/>
    <x v="0"/>
    <x v="0"/>
    <m/>
    <x v="0"/>
    <x v="479"/>
    <x v="0"/>
    <x v="0"/>
    <x v="365"/>
    <d v="2022-12-17T00:00:00"/>
    <x v="606"/>
    <x v="0"/>
  </r>
  <r>
    <s v="d1cee0c2-ee17-4bdc-aa52-662c6baf715d"/>
    <x v="790"/>
    <x v="0"/>
    <x v="0"/>
    <x v="0"/>
    <x v="0"/>
    <m/>
    <x v="0"/>
    <x v="479"/>
    <x v="0"/>
    <x v="0"/>
    <x v="365"/>
    <d v="2022-12-17T00:00:00"/>
    <x v="606"/>
    <x v="0"/>
  </r>
  <r>
    <s v="e856e979-4085-4858-8b2b-24284b9e91da"/>
    <x v="791"/>
    <x v="0"/>
    <x v="0"/>
    <x v="0"/>
    <x v="0"/>
    <m/>
    <x v="0"/>
    <x v="479"/>
    <x v="0"/>
    <x v="0"/>
    <x v="365"/>
    <d v="2022-12-17T00:00:00"/>
    <x v="606"/>
    <x v="0"/>
  </r>
  <r>
    <s v="0abad565-e992-406f-9e68-fe1e4eca3524"/>
    <x v="794"/>
    <x v="0"/>
    <x v="0"/>
    <x v="0"/>
    <x v="0"/>
    <m/>
    <x v="0"/>
    <x v="479"/>
    <x v="0"/>
    <x v="0"/>
    <x v="365"/>
    <d v="2022-12-17T00:00:00"/>
    <x v="606"/>
    <x v="0"/>
  </r>
  <r>
    <s v="b62bac22-88e9-4e26-93c7-1e9cf4198c1a"/>
    <x v="795"/>
    <x v="2"/>
    <x v="0"/>
    <x v="0"/>
    <x v="0"/>
    <m/>
    <x v="0"/>
    <x v="479"/>
    <x v="0"/>
    <x v="0"/>
    <x v="365"/>
    <d v="2022-12-17T00:00:00"/>
    <x v="606"/>
    <x v="0"/>
  </r>
  <r>
    <s v="b5ce8a63-7b03-47c2-8b1c-b3ce3dd286e1"/>
    <x v="797"/>
    <x v="1"/>
    <x v="0"/>
    <x v="0"/>
    <x v="0"/>
    <m/>
    <x v="0"/>
    <x v="479"/>
    <x v="0"/>
    <x v="0"/>
    <x v="365"/>
    <d v="2022-12-17T00:00:00"/>
    <x v="606"/>
    <x v="0"/>
  </r>
  <r>
    <s v="63be4eb2-40e3-4145-909f-274c44f3edcd"/>
    <x v="801"/>
    <x v="1"/>
    <x v="0"/>
    <x v="0"/>
    <x v="0"/>
    <m/>
    <x v="0"/>
    <x v="479"/>
    <x v="0"/>
    <x v="0"/>
    <x v="365"/>
    <d v="2022-12-17T00:00:00"/>
    <x v="606"/>
    <x v="0"/>
  </r>
  <r>
    <s v="376cb916-1175-446d-8de9-b9d2a2f94602"/>
    <x v="802"/>
    <x v="2"/>
    <x v="0"/>
    <x v="0"/>
    <x v="0"/>
    <m/>
    <x v="0"/>
    <x v="479"/>
    <x v="0"/>
    <x v="0"/>
    <x v="365"/>
    <d v="2022-12-17T00:00:00"/>
    <x v="606"/>
    <x v="0"/>
  </r>
  <r>
    <s v="2db4e505-319f-4b8f-adf3-fab9a9f4da1e"/>
    <x v="805"/>
    <x v="1"/>
    <x v="0"/>
    <x v="0"/>
    <x v="0"/>
    <m/>
    <x v="0"/>
    <x v="479"/>
    <x v="0"/>
    <x v="0"/>
    <x v="365"/>
    <d v="2022-12-17T00:00:00"/>
    <x v="606"/>
    <x v="0"/>
  </r>
  <r>
    <s v="9d4d58f0-6234-4626-8df4-7383b28f1872"/>
    <x v="807"/>
    <x v="2"/>
    <x v="0"/>
    <x v="0"/>
    <x v="0"/>
    <m/>
    <x v="0"/>
    <x v="479"/>
    <x v="0"/>
    <x v="0"/>
    <x v="365"/>
    <d v="2022-12-17T00:00:00"/>
    <x v="606"/>
    <x v="0"/>
  </r>
  <r>
    <s v="4936495f-6e91-4212-9e1c-fe90ba86860d"/>
    <x v="808"/>
    <x v="1"/>
    <x v="0"/>
    <x v="0"/>
    <x v="0"/>
    <m/>
    <x v="0"/>
    <x v="479"/>
    <x v="0"/>
    <x v="0"/>
    <x v="365"/>
    <d v="2022-12-17T00:00:00"/>
    <x v="606"/>
    <x v="0"/>
  </r>
  <r>
    <s v="23378269-6bf6-4f2b-90e4-5282aa39f045"/>
    <x v="811"/>
    <x v="2"/>
    <x v="0"/>
    <x v="0"/>
    <x v="0"/>
    <m/>
    <x v="0"/>
    <x v="480"/>
    <x v="0"/>
    <x v="0"/>
    <x v="366"/>
    <d v="2022-12-17T00:00:00"/>
    <x v="606"/>
    <x v="0"/>
  </r>
  <r>
    <s v="c9b1286b-2b6e-4022-8543-95a108fe79c5"/>
    <x v="347"/>
    <x v="2"/>
    <x v="0"/>
    <x v="0"/>
    <x v="0"/>
    <m/>
    <x v="0"/>
    <x v="480"/>
    <x v="0"/>
    <x v="0"/>
    <x v="366"/>
    <d v="2022-12-17T00:00:00"/>
    <x v="606"/>
    <x v="0"/>
  </r>
  <r>
    <s v="6fb5a4fc-8b0a-4529-8089-605b8be36d0b"/>
    <x v="812"/>
    <x v="2"/>
    <x v="0"/>
    <x v="0"/>
    <x v="0"/>
    <m/>
    <x v="0"/>
    <x v="480"/>
    <x v="0"/>
    <x v="0"/>
    <x v="366"/>
    <d v="2022-12-17T00:00:00"/>
    <x v="606"/>
    <x v="0"/>
  </r>
  <r>
    <s v="432408ad-7cbd-4de9-b09c-4c821b01727a"/>
    <x v="813"/>
    <x v="2"/>
    <x v="0"/>
    <x v="0"/>
    <x v="0"/>
    <m/>
    <x v="0"/>
    <x v="480"/>
    <x v="0"/>
    <x v="0"/>
    <x v="366"/>
    <d v="2022-12-17T00:00:00"/>
    <x v="606"/>
    <x v="0"/>
  </r>
  <r>
    <s v="8fc8ca18-c347-4fea-bb6c-2d27c123eb95"/>
    <x v="253"/>
    <x v="2"/>
    <x v="0"/>
    <x v="0"/>
    <x v="0"/>
    <m/>
    <x v="0"/>
    <x v="480"/>
    <x v="0"/>
    <x v="0"/>
    <x v="366"/>
    <d v="2022-12-17T00:00:00"/>
    <x v="606"/>
    <x v="0"/>
  </r>
  <r>
    <s v="e815667a-30b5-42c2-bfa1-8407b32d1186"/>
    <x v="814"/>
    <x v="2"/>
    <x v="0"/>
    <x v="0"/>
    <x v="0"/>
    <m/>
    <x v="0"/>
    <x v="480"/>
    <x v="0"/>
    <x v="0"/>
    <x v="366"/>
    <d v="2022-12-17T00:00:00"/>
    <x v="606"/>
    <x v="0"/>
  </r>
  <r>
    <s v="21c793c4-d89e-4ff5-ad8b-53ff8664418b"/>
    <x v="815"/>
    <x v="2"/>
    <x v="0"/>
    <x v="0"/>
    <x v="0"/>
    <m/>
    <x v="0"/>
    <x v="480"/>
    <x v="0"/>
    <x v="0"/>
    <x v="366"/>
    <d v="2022-12-17T00:00:00"/>
    <x v="606"/>
    <x v="0"/>
  </r>
  <r>
    <s v="42bb8e00-e5f4-4413-816d-016430271186"/>
    <x v="243"/>
    <x v="2"/>
    <x v="0"/>
    <x v="0"/>
    <x v="0"/>
    <m/>
    <x v="0"/>
    <x v="480"/>
    <x v="0"/>
    <x v="0"/>
    <x v="366"/>
    <d v="2022-12-17T00:00:00"/>
    <x v="606"/>
    <x v="0"/>
  </r>
  <r>
    <s v="6963dd5a-970e-4a39-b66c-4c32ec458c66"/>
    <x v="816"/>
    <x v="2"/>
    <x v="0"/>
    <x v="0"/>
    <x v="0"/>
    <m/>
    <x v="0"/>
    <x v="481"/>
    <x v="0"/>
    <x v="0"/>
    <x v="367"/>
    <d v="2022-12-17T00:00:00"/>
    <x v="606"/>
    <x v="0"/>
  </r>
  <r>
    <s v="5f0e7149-6adc-4ca4-bd2f-66c322476210"/>
    <x v="24"/>
    <x v="2"/>
    <x v="0"/>
    <x v="0"/>
    <x v="0"/>
    <m/>
    <x v="0"/>
    <x v="481"/>
    <x v="0"/>
    <x v="0"/>
    <x v="367"/>
    <d v="2022-12-17T00:00:00"/>
    <x v="606"/>
    <x v="0"/>
  </r>
  <r>
    <s v="3fb3735e-2578-4104-810a-1d4b95d42fce"/>
    <x v="817"/>
    <x v="2"/>
    <x v="0"/>
    <x v="0"/>
    <x v="0"/>
    <m/>
    <x v="0"/>
    <x v="481"/>
    <x v="0"/>
    <x v="0"/>
    <x v="367"/>
    <d v="2022-12-17T00:00:00"/>
    <x v="606"/>
    <x v="0"/>
  </r>
  <r>
    <s v="979ea4a4-208b-4871-bf34-c458082e9fb2"/>
    <x v="70"/>
    <x v="0"/>
    <x v="0"/>
    <x v="0"/>
    <x v="0"/>
    <m/>
    <x v="0"/>
    <x v="481"/>
    <x v="0"/>
    <x v="0"/>
    <x v="367"/>
    <d v="2022-12-17T00:00:00"/>
    <x v="606"/>
    <x v="0"/>
  </r>
  <r>
    <s v="9fc46a6f-d7c5-4689-93ce-0518705de073"/>
    <x v="90"/>
    <x v="0"/>
    <x v="0"/>
    <x v="0"/>
    <x v="0"/>
    <m/>
    <x v="0"/>
    <x v="481"/>
    <x v="0"/>
    <x v="0"/>
    <x v="367"/>
    <d v="2022-12-17T00:00:00"/>
    <x v="606"/>
    <x v="0"/>
  </r>
  <r>
    <s v="c6ce97b8-e82e-4b9e-8faf-5275568d6886"/>
    <x v="45"/>
    <x v="2"/>
    <x v="0"/>
    <x v="0"/>
    <x v="0"/>
    <m/>
    <x v="0"/>
    <x v="481"/>
    <x v="0"/>
    <x v="0"/>
    <x v="367"/>
    <d v="2022-12-17T00:00:00"/>
    <x v="606"/>
    <x v="0"/>
  </r>
  <r>
    <s v="e2454c84-8955-43d7-9126-a65db214f1b7"/>
    <x v="203"/>
    <x v="2"/>
    <x v="0"/>
    <x v="0"/>
    <x v="0"/>
    <m/>
    <x v="0"/>
    <x v="481"/>
    <x v="0"/>
    <x v="0"/>
    <x v="367"/>
    <d v="2022-12-17T00:00:00"/>
    <x v="606"/>
    <x v="0"/>
  </r>
  <r>
    <s v="8f61db10-486c-4dd7-ad8f-19f605d699cd"/>
    <x v="44"/>
    <x v="2"/>
    <x v="0"/>
    <x v="0"/>
    <x v="0"/>
    <m/>
    <x v="0"/>
    <x v="481"/>
    <x v="0"/>
    <x v="0"/>
    <x v="367"/>
    <d v="2022-12-17T00:00:00"/>
    <x v="606"/>
    <x v="0"/>
  </r>
  <r>
    <s v="e8c580a3-c19c-4e07-9f11-ff5a7f6b9547"/>
    <x v="11"/>
    <x v="2"/>
    <x v="0"/>
    <x v="0"/>
    <x v="0"/>
    <m/>
    <x v="0"/>
    <x v="481"/>
    <x v="0"/>
    <x v="0"/>
    <x v="367"/>
    <d v="2022-12-17T00:00:00"/>
    <x v="606"/>
    <x v="0"/>
  </r>
  <r>
    <s v="34fd29b2-917c-416c-b284-a90a483bcec9"/>
    <x v="91"/>
    <x v="2"/>
    <x v="0"/>
    <x v="0"/>
    <x v="0"/>
    <m/>
    <x v="0"/>
    <x v="481"/>
    <x v="0"/>
    <x v="0"/>
    <x v="367"/>
    <d v="2022-12-17T00:00:00"/>
    <x v="606"/>
    <x v="0"/>
  </r>
  <r>
    <s v="7ceb5c88-262d-438d-9383-430060f64392"/>
    <x v="818"/>
    <x v="2"/>
    <x v="0"/>
    <x v="0"/>
    <x v="0"/>
    <m/>
    <x v="0"/>
    <x v="481"/>
    <x v="0"/>
    <x v="0"/>
    <x v="367"/>
    <d v="2022-12-17T00:00:00"/>
    <x v="606"/>
    <x v="0"/>
  </r>
  <r>
    <s v="93d160e4-d4b7-4281-a4c4-d39ecc7a2251"/>
    <x v="82"/>
    <x v="2"/>
    <x v="0"/>
    <x v="0"/>
    <x v="0"/>
    <m/>
    <x v="0"/>
    <x v="481"/>
    <x v="0"/>
    <x v="0"/>
    <x v="367"/>
    <d v="2022-12-17T00:00:00"/>
    <x v="606"/>
    <x v="0"/>
  </r>
  <r>
    <s v="0c8fd9bd-53fc-4bdd-9907-f9d64806a480"/>
    <x v="211"/>
    <x v="2"/>
    <x v="0"/>
    <x v="0"/>
    <x v="0"/>
    <m/>
    <x v="0"/>
    <x v="481"/>
    <x v="0"/>
    <x v="0"/>
    <x v="367"/>
    <d v="2022-12-17T00:00:00"/>
    <x v="606"/>
    <x v="0"/>
  </r>
  <r>
    <s v="c4a13448-661e-4dd6-86d5-79e530edb559"/>
    <x v="819"/>
    <x v="2"/>
    <x v="0"/>
    <x v="0"/>
    <x v="0"/>
    <m/>
    <x v="0"/>
    <x v="481"/>
    <x v="0"/>
    <x v="0"/>
    <x v="367"/>
    <d v="2022-12-17T00:00:00"/>
    <x v="606"/>
    <x v="0"/>
  </r>
  <r>
    <s v="c532b1dd-f6f4-48b0-b4ae-a02a962802a5"/>
    <x v="46"/>
    <x v="2"/>
    <x v="0"/>
    <x v="0"/>
    <x v="0"/>
    <m/>
    <x v="0"/>
    <x v="481"/>
    <x v="0"/>
    <x v="0"/>
    <x v="367"/>
    <d v="2022-12-17T00:00:00"/>
    <x v="606"/>
    <x v="0"/>
  </r>
  <r>
    <s v="54d79f10-b5ef-42e6-a960-41339b61097a"/>
    <x v="131"/>
    <x v="2"/>
    <x v="0"/>
    <x v="0"/>
    <x v="0"/>
    <m/>
    <x v="0"/>
    <x v="481"/>
    <x v="0"/>
    <x v="0"/>
    <x v="367"/>
    <d v="2022-12-17T00:00:00"/>
    <x v="606"/>
    <x v="0"/>
  </r>
  <r>
    <s v="448e83ef-27ef-4633-925a-d390b1cc051a"/>
    <x v="250"/>
    <x v="2"/>
    <x v="0"/>
    <x v="0"/>
    <x v="0"/>
    <m/>
    <x v="0"/>
    <x v="481"/>
    <x v="0"/>
    <x v="0"/>
    <x v="367"/>
    <d v="2022-12-17T00:00:00"/>
    <x v="606"/>
    <x v="0"/>
  </r>
  <r>
    <s v="c75fa5ea-d8af-46da-8857-1b0ce6042d16"/>
    <x v="210"/>
    <x v="2"/>
    <x v="0"/>
    <x v="0"/>
    <x v="0"/>
    <m/>
    <x v="0"/>
    <x v="481"/>
    <x v="0"/>
    <x v="0"/>
    <x v="367"/>
    <d v="2022-12-17T00:00:00"/>
    <x v="606"/>
    <x v="0"/>
  </r>
  <r>
    <s v="df065ee1-7e2c-4df3-8fdb-de2307c5befc"/>
    <x v="121"/>
    <x v="2"/>
    <x v="0"/>
    <x v="0"/>
    <x v="0"/>
    <m/>
    <x v="0"/>
    <x v="481"/>
    <x v="0"/>
    <x v="0"/>
    <x v="367"/>
    <d v="2022-12-17T00:00:00"/>
    <x v="606"/>
    <x v="0"/>
  </r>
  <r>
    <s v="dbfc85ba-46e0-4dc2-b149-b6f4fc6b6c17"/>
    <x v="820"/>
    <x v="0"/>
    <x v="0"/>
    <x v="0"/>
    <x v="0"/>
    <m/>
    <x v="0"/>
    <x v="482"/>
    <x v="0"/>
    <x v="0"/>
    <x v="368"/>
    <d v="2022-12-17T00:00:00"/>
    <x v="606"/>
    <x v="0"/>
  </r>
  <r>
    <s v="fe8cacce-40b0-4a74-9116-7e4e4b516157"/>
    <x v="84"/>
    <x v="2"/>
    <x v="0"/>
    <x v="0"/>
    <x v="0"/>
    <m/>
    <x v="0"/>
    <x v="482"/>
    <x v="0"/>
    <x v="0"/>
    <x v="368"/>
    <d v="2022-12-17T00:00:00"/>
    <x v="606"/>
    <x v="0"/>
  </r>
  <r>
    <s v="58a0f394-263e-44cd-bd5f-380907bcb826"/>
    <x v="821"/>
    <x v="0"/>
    <x v="0"/>
    <x v="0"/>
    <x v="0"/>
    <m/>
    <x v="0"/>
    <x v="482"/>
    <x v="0"/>
    <x v="0"/>
    <x v="368"/>
    <d v="2022-12-17T00:00:00"/>
    <x v="606"/>
    <x v="0"/>
  </r>
  <r>
    <s v="42a116ba-33a5-4e9f-97d7-a7e55a68c23d"/>
    <x v="824"/>
    <x v="2"/>
    <x v="0"/>
    <x v="0"/>
    <x v="0"/>
    <m/>
    <x v="0"/>
    <x v="482"/>
    <x v="0"/>
    <x v="0"/>
    <x v="368"/>
    <d v="2022-12-17T00:00:00"/>
    <x v="606"/>
    <x v="0"/>
  </r>
  <r>
    <s v="73ff8643-492c-4be1-b672-2063a045564e"/>
    <x v="83"/>
    <x v="2"/>
    <x v="0"/>
    <x v="0"/>
    <x v="0"/>
    <m/>
    <x v="0"/>
    <x v="482"/>
    <x v="0"/>
    <x v="0"/>
    <x v="368"/>
    <d v="2022-12-17T00:00:00"/>
    <x v="606"/>
    <x v="0"/>
  </r>
  <r>
    <s v="c7ee1c68-d992-415e-bd90-59d01fc28adb"/>
    <x v="79"/>
    <x v="2"/>
    <x v="0"/>
    <x v="0"/>
    <x v="0"/>
    <m/>
    <x v="0"/>
    <x v="482"/>
    <x v="0"/>
    <x v="0"/>
    <x v="368"/>
    <d v="2022-12-17T00:00:00"/>
    <x v="606"/>
    <x v="0"/>
  </r>
  <r>
    <s v="41f88485-6b1d-469b-bd46-008c0cc0290b"/>
    <x v="827"/>
    <x v="0"/>
    <x v="0"/>
    <x v="0"/>
    <x v="0"/>
    <m/>
    <x v="0"/>
    <x v="482"/>
    <x v="0"/>
    <x v="0"/>
    <x v="368"/>
    <d v="2022-12-17T00:00:00"/>
    <x v="606"/>
    <x v="0"/>
  </r>
  <r>
    <s v="56baabcf-97fa-4b1c-bc5a-93102de68f11"/>
    <x v="829"/>
    <x v="2"/>
    <x v="0"/>
    <x v="0"/>
    <x v="0"/>
    <m/>
    <x v="0"/>
    <x v="482"/>
    <x v="0"/>
    <x v="0"/>
    <x v="368"/>
    <d v="2022-12-17T00:00:00"/>
    <x v="606"/>
    <x v="0"/>
  </r>
  <r>
    <s v="bcd9b7f2-bdb0-45a1-bd1c-dd917965f6d8"/>
    <x v="109"/>
    <x v="2"/>
    <x v="0"/>
    <x v="0"/>
    <x v="0"/>
    <m/>
    <x v="0"/>
    <x v="483"/>
    <x v="0"/>
    <x v="0"/>
    <x v="369"/>
    <d v="2022-12-17T00:00:00"/>
    <x v="606"/>
    <x v="0"/>
  </r>
  <r>
    <s v="2d5d011b-b1f6-42d3-99e4-7a5b7af93913"/>
    <x v="133"/>
    <x v="2"/>
    <x v="0"/>
    <x v="0"/>
    <x v="0"/>
    <m/>
    <x v="0"/>
    <x v="483"/>
    <x v="0"/>
    <x v="0"/>
    <x v="369"/>
    <d v="2022-12-17T00:00:00"/>
    <x v="606"/>
    <x v="0"/>
  </r>
  <r>
    <s v="a7a7191b-9921-4f64-9ce3-c4880fa4e52a"/>
    <x v="132"/>
    <x v="2"/>
    <x v="0"/>
    <x v="0"/>
    <x v="0"/>
    <m/>
    <x v="0"/>
    <x v="483"/>
    <x v="0"/>
    <x v="0"/>
    <x v="369"/>
    <d v="2022-12-17T00:00:00"/>
    <x v="606"/>
    <x v="0"/>
  </r>
  <r>
    <s v="8a471582-c068-45c9-bd7a-d3f810a86daf"/>
    <x v="831"/>
    <x v="2"/>
    <x v="0"/>
    <x v="0"/>
    <x v="0"/>
    <m/>
    <x v="0"/>
    <x v="483"/>
    <x v="0"/>
    <x v="0"/>
    <x v="369"/>
    <d v="2022-12-17T00:00:00"/>
    <x v="606"/>
    <x v="0"/>
  </r>
  <r>
    <s v="6a26c99d-4f4d-4f7f-8a69-3925dcd6206a"/>
    <x v="137"/>
    <x v="2"/>
    <x v="0"/>
    <x v="0"/>
    <x v="0"/>
    <m/>
    <x v="0"/>
    <x v="483"/>
    <x v="0"/>
    <x v="0"/>
    <x v="369"/>
    <d v="2022-12-17T00:00:00"/>
    <x v="606"/>
    <x v="0"/>
  </r>
  <r>
    <s v="25671847-915d-461e-a2cb-58e48707467f"/>
    <x v="138"/>
    <x v="2"/>
    <x v="0"/>
    <x v="0"/>
    <x v="0"/>
    <m/>
    <x v="0"/>
    <x v="483"/>
    <x v="0"/>
    <x v="0"/>
    <x v="369"/>
    <d v="2022-12-17T00:00:00"/>
    <x v="606"/>
    <x v="0"/>
  </r>
  <r>
    <s v="532f17fd-d604-44c8-a505-e49486b21fcf"/>
    <x v="834"/>
    <x v="2"/>
    <x v="0"/>
    <x v="0"/>
    <x v="0"/>
    <m/>
    <x v="0"/>
    <x v="483"/>
    <x v="0"/>
    <x v="0"/>
    <x v="369"/>
    <d v="2022-12-17T00:00:00"/>
    <x v="606"/>
    <x v="0"/>
  </r>
  <r>
    <s v="9984f853-56be-4f38-a2e3-44b5a612de8c"/>
    <x v="835"/>
    <x v="2"/>
    <x v="0"/>
    <x v="0"/>
    <x v="0"/>
    <m/>
    <x v="0"/>
    <x v="483"/>
    <x v="0"/>
    <x v="0"/>
    <x v="369"/>
    <d v="2022-12-17T00:00:00"/>
    <x v="606"/>
    <x v="0"/>
  </r>
  <r>
    <s v="90aeb0be-05ac-4fc6-be6e-169c2ab1ec58"/>
    <x v="836"/>
    <x v="2"/>
    <x v="0"/>
    <x v="0"/>
    <x v="0"/>
    <m/>
    <x v="0"/>
    <x v="483"/>
    <x v="0"/>
    <x v="0"/>
    <x v="369"/>
    <d v="2022-12-17T00:00:00"/>
    <x v="606"/>
    <x v="0"/>
  </r>
  <r>
    <s v="e7b1799e-d44c-42de-91a7-98007f88a016"/>
    <x v="403"/>
    <x v="2"/>
    <x v="0"/>
    <x v="0"/>
    <x v="0"/>
    <m/>
    <x v="0"/>
    <x v="483"/>
    <x v="0"/>
    <x v="0"/>
    <x v="369"/>
    <d v="2022-12-17T00:00:00"/>
    <x v="606"/>
    <x v="0"/>
  </r>
  <r>
    <s v="c218f7a8-6894-44eb-b54d-c9e30e03b8e8"/>
    <x v="839"/>
    <x v="2"/>
    <x v="0"/>
    <x v="0"/>
    <x v="0"/>
    <m/>
    <x v="0"/>
    <x v="483"/>
    <x v="0"/>
    <x v="0"/>
    <x v="369"/>
    <d v="2022-12-17T00:00:00"/>
    <x v="606"/>
    <x v="0"/>
  </r>
  <r>
    <s v="5d17fa90-0771-43a0-8c3c-717503b76648"/>
    <x v="420"/>
    <x v="2"/>
    <x v="0"/>
    <x v="0"/>
    <x v="0"/>
    <m/>
    <x v="0"/>
    <x v="483"/>
    <x v="0"/>
    <x v="0"/>
    <x v="369"/>
    <d v="2022-12-17T00:00:00"/>
    <x v="606"/>
    <x v="0"/>
  </r>
  <r>
    <s v="d6eb9021-f7fd-4328-b5d1-6acb046dfef4"/>
    <x v="139"/>
    <x v="2"/>
    <x v="0"/>
    <x v="0"/>
    <x v="0"/>
    <m/>
    <x v="0"/>
    <x v="483"/>
    <x v="0"/>
    <x v="0"/>
    <x v="369"/>
    <d v="2022-12-17T00:00:00"/>
    <x v="606"/>
    <x v="0"/>
  </r>
  <r>
    <s v="e0afee33-4c5a-4ed5-a38a-d5ca9fb3699e"/>
    <x v="843"/>
    <x v="2"/>
    <x v="0"/>
    <x v="0"/>
    <x v="0"/>
    <m/>
    <x v="0"/>
    <x v="484"/>
    <x v="0"/>
    <x v="0"/>
    <x v="370"/>
    <d v="2022-12-17T00:00:00"/>
    <x v="606"/>
    <x v="0"/>
  </r>
  <r>
    <s v="d4cf3e42-88e0-4700-8d6a-46b71a38312f"/>
    <x v="844"/>
    <x v="2"/>
    <x v="0"/>
    <x v="0"/>
    <x v="0"/>
    <m/>
    <x v="0"/>
    <x v="484"/>
    <x v="0"/>
    <x v="0"/>
    <x v="370"/>
    <d v="2022-12-17T00:00:00"/>
    <x v="606"/>
    <x v="0"/>
  </r>
  <r>
    <s v="7e57e3e7-7297-4ffe-aab3-154d9f6c86c8"/>
    <x v="845"/>
    <x v="2"/>
    <x v="0"/>
    <x v="0"/>
    <x v="0"/>
    <m/>
    <x v="0"/>
    <x v="484"/>
    <x v="0"/>
    <x v="0"/>
    <x v="370"/>
    <d v="2022-12-17T00:00:00"/>
    <x v="606"/>
    <x v="0"/>
  </r>
  <r>
    <s v="d41ae146-9a3a-4a8c-889c-8f2bebbd784c"/>
    <x v="438"/>
    <x v="2"/>
    <x v="0"/>
    <x v="0"/>
    <x v="0"/>
    <m/>
    <x v="0"/>
    <x v="484"/>
    <x v="0"/>
    <x v="0"/>
    <x v="370"/>
    <d v="2022-12-17T00:00:00"/>
    <x v="606"/>
    <x v="0"/>
  </r>
  <r>
    <s v="3902d00c-6e9d-42d8-b77a-a4e076418048"/>
    <x v="229"/>
    <x v="0"/>
    <x v="0"/>
    <x v="0"/>
    <x v="0"/>
    <m/>
    <x v="0"/>
    <x v="484"/>
    <x v="0"/>
    <x v="0"/>
    <x v="370"/>
    <d v="2022-12-17T00:00:00"/>
    <x v="606"/>
    <x v="0"/>
  </r>
  <r>
    <s v="9453d391-2dfb-40f8-b3cb-00464a40a232"/>
    <x v="846"/>
    <x v="2"/>
    <x v="0"/>
    <x v="0"/>
    <x v="0"/>
    <m/>
    <x v="0"/>
    <x v="484"/>
    <x v="0"/>
    <x v="0"/>
    <x v="370"/>
    <d v="2022-12-17T00:00:00"/>
    <x v="606"/>
    <x v="0"/>
  </r>
  <r>
    <s v="a5cf96ab-73b5-4cef-984f-9574f383b08d"/>
    <x v="194"/>
    <x v="2"/>
    <x v="0"/>
    <x v="0"/>
    <x v="0"/>
    <m/>
    <x v="0"/>
    <x v="484"/>
    <x v="0"/>
    <x v="0"/>
    <x v="370"/>
    <d v="2022-12-17T00:00:00"/>
    <x v="606"/>
    <x v="0"/>
  </r>
  <r>
    <s v="b9498e4e-09c9-4f61-b6f5-e92b0a4b42a1"/>
    <x v="228"/>
    <x v="0"/>
    <x v="0"/>
    <x v="0"/>
    <x v="0"/>
    <m/>
    <x v="0"/>
    <x v="484"/>
    <x v="0"/>
    <x v="0"/>
    <x v="370"/>
    <d v="2022-12-17T00:00:00"/>
    <x v="606"/>
    <x v="0"/>
  </r>
  <r>
    <s v="32cc21c0-26b1-4b90-b05e-c7d2bedf3ffc"/>
    <x v="341"/>
    <x v="2"/>
    <x v="0"/>
    <x v="0"/>
    <x v="0"/>
    <m/>
    <x v="0"/>
    <x v="484"/>
    <x v="0"/>
    <x v="0"/>
    <x v="370"/>
    <d v="2022-12-17T00:00:00"/>
    <x v="606"/>
    <x v="0"/>
  </r>
  <r>
    <s v="06ad1cc8-ea48-41d2-93b5-01e48664232c"/>
    <x v="349"/>
    <x v="2"/>
    <x v="0"/>
    <x v="0"/>
    <x v="0"/>
    <m/>
    <x v="0"/>
    <x v="484"/>
    <x v="0"/>
    <x v="0"/>
    <x v="370"/>
    <d v="2022-12-17T00:00:00"/>
    <x v="606"/>
    <x v="0"/>
  </r>
  <r>
    <s v="97c04231-9acd-4d72-a031-b243d87d000d"/>
    <x v="358"/>
    <x v="2"/>
    <x v="0"/>
    <x v="0"/>
    <x v="0"/>
    <m/>
    <x v="0"/>
    <x v="484"/>
    <x v="0"/>
    <x v="0"/>
    <x v="370"/>
    <d v="2022-12-17T00:00:00"/>
    <x v="606"/>
    <x v="0"/>
  </r>
  <r>
    <s v="b6f72c2d-3903-4a78-8808-47580756a145"/>
    <x v="847"/>
    <x v="2"/>
    <x v="0"/>
    <x v="0"/>
    <x v="0"/>
    <m/>
    <x v="0"/>
    <x v="488"/>
    <x v="0"/>
    <x v="0"/>
    <x v="374"/>
    <d v="2022-12-17T00:00:00"/>
    <x v="606"/>
    <x v="0"/>
  </r>
  <r>
    <s v="121f8d18-1995-4712-9deb-b6c84e1ac000"/>
    <x v="849"/>
    <x v="2"/>
    <x v="0"/>
    <x v="0"/>
    <x v="0"/>
    <m/>
    <x v="0"/>
    <x v="488"/>
    <x v="0"/>
    <x v="0"/>
    <x v="374"/>
    <d v="2022-12-17T00:00:00"/>
    <x v="606"/>
    <x v="0"/>
  </r>
  <r>
    <s v="d6445680-0ab8-45bd-9087-eab0954d3b19"/>
    <x v="850"/>
    <x v="2"/>
    <x v="0"/>
    <x v="0"/>
    <x v="0"/>
    <m/>
    <x v="0"/>
    <x v="488"/>
    <x v="0"/>
    <x v="0"/>
    <x v="374"/>
    <d v="2022-12-17T00:00:00"/>
    <x v="606"/>
    <x v="0"/>
  </r>
  <r>
    <s v="56e06985-052f-4d1f-be91-5d2268ed6e95"/>
    <x v="248"/>
    <x v="2"/>
    <x v="0"/>
    <x v="0"/>
    <x v="0"/>
    <m/>
    <x v="0"/>
    <x v="488"/>
    <x v="0"/>
    <x v="0"/>
    <x v="374"/>
    <d v="2022-12-17T00:00:00"/>
    <x v="606"/>
    <x v="0"/>
  </r>
  <r>
    <s v="2419b2c9-9dc8-421a-86e8-4288b51cc883"/>
    <x v="281"/>
    <x v="2"/>
    <x v="0"/>
    <x v="0"/>
    <x v="0"/>
    <m/>
    <x v="0"/>
    <x v="488"/>
    <x v="0"/>
    <x v="0"/>
    <x v="374"/>
    <d v="2022-12-17T00:00:00"/>
    <x v="606"/>
    <x v="0"/>
  </r>
  <r>
    <s v="6d3e6cf6-1594-46b0-91de-ac4594b53e30"/>
    <x v="852"/>
    <x v="2"/>
    <x v="0"/>
    <x v="0"/>
    <x v="0"/>
    <m/>
    <x v="0"/>
    <x v="488"/>
    <x v="0"/>
    <x v="0"/>
    <x v="374"/>
    <d v="2022-12-17T00:00:00"/>
    <x v="606"/>
    <x v="0"/>
  </r>
  <r>
    <s v="a5ca547d-b253-47c5-9f6b-2b43698f8f1e"/>
    <x v="853"/>
    <x v="2"/>
    <x v="0"/>
    <x v="0"/>
    <x v="0"/>
    <m/>
    <x v="0"/>
    <x v="488"/>
    <x v="0"/>
    <x v="0"/>
    <x v="374"/>
    <d v="2022-12-17T00:00:00"/>
    <x v="606"/>
    <x v="0"/>
  </r>
  <r>
    <s v="1900fecf-3582-4e84-a112-7da72194ea19"/>
    <x v="854"/>
    <x v="2"/>
    <x v="0"/>
    <x v="0"/>
    <x v="0"/>
    <m/>
    <x v="0"/>
    <x v="488"/>
    <x v="0"/>
    <x v="0"/>
    <x v="374"/>
    <d v="2022-12-17T00:00:00"/>
    <x v="606"/>
    <x v="0"/>
  </r>
  <r>
    <s v="cc768b7d-310c-4190-bc7b-c3fb953cf377"/>
    <x v="333"/>
    <x v="2"/>
    <x v="0"/>
    <x v="0"/>
    <x v="0"/>
    <m/>
    <x v="0"/>
    <x v="488"/>
    <x v="0"/>
    <x v="0"/>
    <x v="374"/>
    <d v="2022-12-17T00:00:00"/>
    <x v="606"/>
    <x v="0"/>
  </r>
  <r>
    <s v="dd0b1f33-6173-4a96-913f-a92d8758a583"/>
    <x v="351"/>
    <x v="2"/>
    <x v="0"/>
    <x v="0"/>
    <x v="0"/>
    <m/>
    <x v="0"/>
    <x v="488"/>
    <x v="0"/>
    <x v="0"/>
    <x v="374"/>
    <d v="2022-12-17T00:00:00"/>
    <x v="606"/>
    <x v="0"/>
  </r>
  <r>
    <s v="2e5f58fb-1f80-4ae3-ab19-d8df75e843de"/>
    <x v="857"/>
    <x v="2"/>
    <x v="0"/>
    <x v="0"/>
    <x v="0"/>
    <m/>
    <x v="0"/>
    <x v="488"/>
    <x v="0"/>
    <x v="0"/>
    <x v="374"/>
    <d v="2022-12-17T00:00:00"/>
    <x v="606"/>
    <x v="0"/>
  </r>
  <r>
    <s v="4fd19e04-973b-444a-8bbd-e606f7e618ef"/>
    <x v="383"/>
    <x v="2"/>
    <x v="0"/>
    <x v="0"/>
    <x v="0"/>
    <m/>
    <x v="0"/>
    <x v="488"/>
    <x v="0"/>
    <x v="0"/>
    <x v="374"/>
    <d v="2022-12-17T00:00:00"/>
    <x v="606"/>
    <x v="0"/>
  </r>
  <r>
    <s v="f57fc89f-fa3b-41ca-abe2-9a5bfbd5b576"/>
    <x v="401"/>
    <x v="2"/>
    <x v="0"/>
    <x v="0"/>
    <x v="0"/>
    <m/>
    <x v="0"/>
    <x v="488"/>
    <x v="0"/>
    <x v="0"/>
    <x v="374"/>
    <d v="2022-12-17T00:00:00"/>
    <x v="606"/>
    <x v="0"/>
  </r>
  <r>
    <s v="420a2d1c-fa96-4a3a-a9f0-ee2dfb156dbb"/>
    <x v="858"/>
    <x v="2"/>
    <x v="0"/>
    <x v="0"/>
    <x v="0"/>
    <m/>
    <x v="0"/>
    <x v="489"/>
    <x v="0"/>
    <x v="0"/>
    <x v="375"/>
    <d v="2022-12-17T00:00:00"/>
    <x v="606"/>
    <x v="0"/>
  </r>
  <r>
    <s v="f4b2a677-c3b5-4ab6-bb02-20606e321f57"/>
    <x v="241"/>
    <x v="2"/>
    <x v="0"/>
    <x v="0"/>
    <x v="0"/>
    <m/>
    <x v="0"/>
    <x v="489"/>
    <x v="0"/>
    <x v="0"/>
    <x v="375"/>
    <d v="2022-12-17T00:00:00"/>
    <x v="606"/>
    <x v="0"/>
  </r>
  <r>
    <s v="bd3a4c93-7a3b-4d21-bf4e-3a06e913496e"/>
    <x v="859"/>
    <x v="2"/>
    <x v="0"/>
    <x v="0"/>
    <x v="0"/>
    <m/>
    <x v="0"/>
    <x v="489"/>
    <x v="0"/>
    <x v="0"/>
    <x v="375"/>
    <d v="2022-12-17T00:00:00"/>
    <x v="606"/>
    <x v="0"/>
  </r>
  <r>
    <s v="77303884-e794-4d16-a59f-1aace3790d89"/>
    <x v="257"/>
    <x v="0"/>
    <x v="0"/>
    <x v="0"/>
    <x v="0"/>
    <m/>
    <x v="0"/>
    <x v="489"/>
    <x v="0"/>
    <x v="0"/>
    <x v="375"/>
    <d v="2022-12-17T00:00:00"/>
    <x v="606"/>
    <x v="0"/>
  </r>
  <r>
    <s v="2ec0c105-9c75-4323-9194-85e072950ef9"/>
    <x v="860"/>
    <x v="0"/>
    <x v="0"/>
    <x v="0"/>
    <x v="0"/>
    <m/>
    <x v="0"/>
    <x v="489"/>
    <x v="0"/>
    <x v="0"/>
    <x v="375"/>
    <d v="2022-12-17T00:00:00"/>
    <x v="606"/>
    <x v="0"/>
  </r>
  <r>
    <s v="d20143cf-22c4-494e-863e-3343a6f2a1d7"/>
    <x v="861"/>
    <x v="2"/>
    <x v="0"/>
    <x v="0"/>
    <x v="0"/>
    <m/>
    <x v="0"/>
    <x v="489"/>
    <x v="0"/>
    <x v="0"/>
    <x v="375"/>
    <d v="2022-12-17T00:00:00"/>
    <x v="606"/>
    <x v="0"/>
  </r>
  <r>
    <s v="c38a9c6c-c06b-455c-9c1d-da080cebd3d3"/>
    <x v="864"/>
    <x v="2"/>
    <x v="0"/>
    <x v="0"/>
    <x v="0"/>
    <m/>
    <x v="0"/>
    <x v="489"/>
    <x v="0"/>
    <x v="0"/>
    <x v="375"/>
    <d v="2022-12-17T00:00:00"/>
    <x v="606"/>
    <x v="0"/>
  </r>
  <r>
    <s v="b46fb8aa-531e-4805-89ef-6e25d25e4c6e"/>
    <x v="865"/>
    <x v="2"/>
    <x v="0"/>
    <x v="0"/>
    <x v="0"/>
    <m/>
    <x v="0"/>
    <x v="489"/>
    <x v="0"/>
    <x v="0"/>
    <x v="375"/>
    <d v="2022-12-17T00:00:00"/>
    <x v="606"/>
    <x v="0"/>
  </r>
  <r>
    <s v="962aa505-2f83-48a1-9ab9-6b3e274eebac"/>
    <x v="866"/>
    <x v="2"/>
    <x v="0"/>
    <x v="0"/>
    <x v="0"/>
    <m/>
    <x v="0"/>
    <x v="489"/>
    <x v="0"/>
    <x v="0"/>
    <x v="375"/>
    <d v="2022-12-17T00:00:00"/>
    <x v="606"/>
    <x v="0"/>
  </r>
  <r>
    <s v="9b2883e3-5d21-4e10-b6b7-148fc1610e85"/>
    <x v="292"/>
    <x v="0"/>
    <x v="0"/>
    <x v="0"/>
    <x v="0"/>
    <m/>
    <x v="0"/>
    <x v="489"/>
    <x v="0"/>
    <x v="0"/>
    <x v="375"/>
    <d v="2022-12-17T00:00:00"/>
    <x v="606"/>
    <x v="0"/>
  </r>
  <r>
    <s v="a34d894e-2e4f-413d-85dd-dddbda1057e3"/>
    <x v="238"/>
    <x v="0"/>
    <x v="0"/>
    <x v="0"/>
    <x v="0"/>
    <m/>
    <x v="0"/>
    <x v="489"/>
    <x v="0"/>
    <x v="0"/>
    <x v="375"/>
    <d v="2022-12-17T00:00:00"/>
    <x v="606"/>
    <x v="0"/>
  </r>
  <r>
    <s v="2f708502-38b8-405a-8d46-d758262eecd6"/>
    <x v="869"/>
    <x v="2"/>
    <x v="0"/>
    <x v="0"/>
    <x v="0"/>
    <m/>
    <x v="0"/>
    <x v="489"/>
    <x v="0"/>
    <x v="0"/>
    <x v="375"/>
    <d v="2022-12-17T00:00:00"/>
    <x v="606"/>
    <x v="0"/>
  </r>
  <r>
    <s v="cd48af8e-fb37-4c52-b90c-084b1d6b990b"/>
    <x v="870"/>
    <x v="2"/>
    <x v="0"/>
    <x v="0"/>
    <x v="0"/>
    <m/>
    <x v="0"/>
    <x v="490"/>
    <x v="0"/>
    <x v="0"/>
    <x v="376"/>
    <d v="2022-12-17T00:00:00"/>
    <x v="606"/>
    <x v="0"/>
  </r>
  <r>
    <s v="164d99da-ca56-4f67-97bf-4f30113ff8e3"/>
    <x v="871"/>
    <x v="2"/>
    <x v="0"/>
    <x v="0"/>
    <x v="0"/>
    <m/>
    <x v="0"/>
    <x v="490"/>
    <x v="0"/>
    <x v="0"/>
    <x v="376"/>
    <d v="2022-12-17T00:00:00"/>
    <x v="606"/>
    <x v="0"/>
  </r>
  <r>
    <s v="e5cc5497-5cf6-467c-98f4-74a58d2f1a17"/>
    <x v="873"/>
    <x v="2"/>
    <x v="0"/>
    <x v="0"/>
    <x v="0"/>
    <m/>
    <x v="0"/>
    <x v="490"/>
    <x v="0"/>
    <x v="0"/>
    <x v="376"/>
    <d v="2022-12-17T00:00:00"/>
    <x v="606"/>
    <x v="0"/>
  </r>
  <r>
    <s v="0ee155e3-63a8-4b6f-ac01-276014760ca9"/>
    <x v="878"/>
    <x v="2"/>
    <x v="0"/>
    <x v="0"/>
    <x v="0"/>
    <m/>
    <x v="0"/>
    <x v="490"/>
    <x v="0"/>
    <x v="0"/>
    <x v="376"/>
    <d v="2022-12-17T00:00:00"/>
    <x v="606"/>
    <x v="0"/>
  </r>
  <r>
    <s v="455587c6-446d-4beb-ba16-22f434c76d14"/>
    <x v="879"/>
    <x v="0"/>
    <x v="0"/>
    <x v="0"/>
    <x v="0"/>
    <m/>
    <x v="0"/>
    <x v="490"/>
    <x v="0"/>
    <x v="0"/>
    <x v="376"/>
    <d v="2022-12-17T00:00:00"/>
    <x v="606"/>
    <x v="0"/>
  </r>
  <r>
    <s v="607f9039-f789-4b93-856a-86d1bbbd0f37"/>
    <x v="312"/>
    <x v="0"/>
    <x v="0"/>
    <x v="0"/>
    <x v="0"/>
    <m/>
    <x v="0"/>
    <x v="490"/>
    <x v="0"/>
    <x v="0"/>
    <x v="376"/>
    <d v="2022-12-17T00:00:00"/>
    <x v="606"/>
    <x v="0"/>
  </r>
  <r>
    <s v="1287d39c-8ad9-4f6f-b606-88c0158b6a0c"/>
    <x v="880"/>
    <x v="2"/>
    <x v="0"/>
    <x v="0"/>
    <x v="0"/>
    <m/>
    <x v="0"/>
    <x v="490"/>
    <x v="0"/>
    <x v="0"/>
    <x v="376"/>
    <d v="2022-12-17T00:00:00"/>
    <x v="606"/>
    <x v="0"/>
  </r>
  <r>
    <s v="b0886850-1f63-4048-aaab-b243e3f2d3a5"/>
    <x v="881"/>
    <x v="2"/>
    <x v="0"/>
    <x v="0"/>
    <x v="0"/>
    <m/>
    <x v="0"/>
    <x v="490"/>
    <x v="0"/>
    <x v="0"/>
    <x v="376"/>
    <d v="2022-12-17T00:00:00"/>
    <x v="606"/>
    <x v="0"/>
  </r>
  <r>
    <s v="56420782-f933-4f8d-a0e2-b03085c6d9e9"/>
    <x v="884"/>
    <x v="0"/>
    <x v="0"/>
    <x v="0"/>
    <x v="0"/>
    <m/>
    <x v="0"/>
    <x v="490"/>
    <x v="0"/>
    <x v="0"/>
    <x v="376"/>
    <d v="2022-12-17T00:00:00"/>
    <x v="606"/>
    <x v="0"/>
  </r>
  <r>
    <s v="f52f6a67-0181-4e6d-b74f-1d74226cb705"/>
    <x v="886"/>
    <x v="2"/>
    <x v="0"/>
    <x v="0"/>
    <x v="0"/>
    <m/>
    <x v="0"/>
    <x v="490"/>
    <x v="0"/>
    <x v="0"/>
    <x v="376"/>
    <d v="2022-12-17T00:00:00"/>
    <x v="606"/>
    <x v="0"/>
  </r>
  <r>
    <s v="48f78be3-9630-4670-94d6-9f75b73a3cb5"/>
    <x v="887"/>
    <x v="2"/>
    <x v="0"/>
    <x v="0"/>
    <x v="0"/>
    <m/>
    <x v="0"/>
    <x v="490"/>
    <x v="0"/>
    <x v="0"/>
    <x v="376"/>
    <d v="2022-12-17T00:00:00"/>
    <x v="606"/>
    <x v="0"/>
  </r>
  <r>
    <s v="675d7124-3b3c-4124-baab-bbf8b65e3fab"/>
    <x v="888"/>
    <x v="2"/>
    <x v="0"/>
    <x v="0"/>
    <x v="0"/>
    <m/>
    <x v="0"/>
    <x v="490"/>
    <x v="0"/>
    <x v="0"/>
    <x v="376"/>
    <d v="2022-12-17T00:00:00"/>
    <x v="606"/>
    <x v="0"/>
  </r>
  <r>
    <s v="12070213-ec1c-4467-94b3-39b8a24bdf51"/>
    <x v="249"/>
    <x v="0"/>
    <x v="0"/>
    <x v="0"/>
    <x v="0"/>
    <m/>
    <x v="0"/>
    <x v="490"/>
    <x v="0"/>
    <x v="0"/>
    <x v="376"/>
    <d v="2022-12-17T00:00:00"/>
    <x v="606"/>
    <x v="0"/>
  </r>
  <r>
    <s v="60d5773d-83b4-4874-aa6e-3df5f99c0a93"/>
    <x v="889"/>
    <x v="2"/>
    <x v="0"/>
    <x v="0"/>
    <x v="0"/>
    <m/>
    <x v="0"/>
    <x v="490"/>
    <x v="0"/>
    <x v="0"/>
    <x v="376"/>
    <d v="2022-12-17T00:00:00"/>
    <x v="606"/>
    <x v="0"/>
  </r>
  <r>
    <s v="494d826e-361d-4a7b-9e04-2dce22d4d881"/>
    <x v="890"/>
    <x v="1"/>
    <x v="0"/>
    <x v="0"/>
    <x v="0"/>
    <m/>
    <x v="0"/>
    <x v="485"/>
    <x v="0"/>
    <x v="0"/>
    <x v="371"/>
    <d v="2022-12-17T00:00:00"/>
    <x v="606"/>
    <x v="0"/>
  </r>
  <r>
    <s v="fe44beb1-d040-43e0-b768-aeefdba98f2c"/>
    <x v="189"/>
    <x v="1"/>
    <x v="0"/>
    <x v="0"/>
    <x v="0"/>
    <m/>
    <x v="0"/>
    <x v="485"/>
    <x v="0"/>
    <x v="0"/>
    <x v="371"/>
    <d v="2022-12-17T00:00:00"/>
    <x v="606"/>
    <x v="0"/>
  </r>
  <r>
    <s v="17c12dcc-f3b0-4091-8608-67d5b5f04ff8"/>
    <x v="891"/>
    <x v="1"/>
    <x v="0"/>
    <x v="0"/>
    <x v="0"/>
    <m/>
    <x v="0"/>
    <x v="485"/>
    <x v="0"/>
    <x v="0"/>
    <x v="371"/>
    <d v="2022-12-17T00:00:00"/>
    <x v="606"/>
    <x v="0"/>
  </r>
  <r>
    <s v="90afaabe-afb2-47e5-b113-fed59b77fff9"/>
    <x v="412"/>
    <x v="1"/>
    <x v="0"/>
    <x v="0"/>
    <x v="0"/>
    <m/>
    <x v="0"/>
    <x v="485"/>
    <x v="0"/>
    <x v="0"/>
    <x v="371"/>
    <d v="2022-12-17T00:00:00"/>
    <x v="606"/>
    <x v="0"/>
  </r>
  <r>
    <s v="e1e96693-fb78-4625-a73a-9c82451d3be4"/>
    <x v="892"/>
    <x v="1"/>
    <x v="0"/>
    <x v="0"/>
    <x v="0"/>
    <m/>
    <x v="0"/>
    <x v="485"/>
    <x v="0"/>
    <x v="0"/>
    <x v="371"/>
    <d v="2022-12-17T00:00:00"/>
    <x v="606"/>
    <x v="0"/>
  </r>
  <r>
    <s v="9cc2fb91-e7c0-4af8-8209-f29a5e3c8263"/>
    <x v="422"/>
    <x v="1"/>
    <x v="0"/>
    <x v="0"/>
    <x v="0"/>
    <m/>
    <x v="0"/>
    <x v="485"/>
    <x v="0"/>
    <x v="0"/>
    <x v="371"/>
    <d v="2022-12-17T00:00:00"/>
    <x v="606"/>
    <x v="0"/>
  </r>
  <r>
    <s v="b86663fc-ab4b-45c2-9144-14b5d0d41f42"/>
    <x v="894"/>
    <x v="1"/>
    <x v="0"/>
    <x v="0"/>
    <x v="0"/>
    <m/>
    <x v="0"/>
    <x v="485"/>
    <x v="0"/>
    <x v="0"/>
    <x v="371"/>
    <d v="2022-12-17T00:00:00"/>
    <x v="606"/>
    <x v="0"/>
  </r>
  <r>
    <s v="946a445b-8db9-4a60-95b1-7720d3d03a2b"/>
    <x v="895"/>
    <x v="1"/>
    <x v="0"/>
    <x v="0"/>
    <x v="0"/>
    <m/>
    <x v="0"/>
    <x v="485"/>
    <x v="0"/>
    <x v="0"/>
    <x v="371"/>
    <d v="2022-12-17T00:00:00"/>
    <x v="606"/>
    <x v="0"/>
  </r>
  <r>
    <s v="4ff86584-d6c5-4138-ad5e-7c863488ee7a"/>
    <x v="897"/>
    <x v="1"/>
    <x v="0"/>
    <x v="0"/>
    <x v="0"/>
    <m/>
    <x v="0"/>
    <x v="485"/>
    <x v="0"/>
    <x v="0"/>
    <x v="371"/>
    <d v="2022-12-17T00:00:00"/>
    <x v="606"/>
    <x v="0"/>
  </r>
  <r>
    <s v="3d8c343b-c91f-4eb6-94b7-0619ed7eff23"/>
    <x v="898"/>
    <x v="1"/>
    <x v="0"/>
    <x v="0"/>
    <x v="0"/>
    <m/>
    <x v="0"/>
    <x v="485"/>
    <x v="0"/>
    <x v="0"/>
    <x v="371"/>
    <d v="2022-12-17T00:00:00"/>
    <x v="606"/>
    <x v="0"/>
  </r>
  <r>
    <s v="b7103259-89d7-44c9-9f9a-5de04c332a3c"/>
    <x v="899"/>
    <x v="1"/>
    <x v="0"/>
    <x v="0"/>
    <x v="0"/>
    <m/>
    <x v="0"/>
    <x v="485"/>
    <x v="0"/>
    <x v="0"/>
    <x v="371"/>
    <d v="2022-12-17T00:00:00"/>
    <x v="606"/>
    <x v="0"/>
  </r>
  <r>
    <s v="fe9b2391-3f02-456a-8e0e-a08aa4b5e6a2"/>
    <x v="900"/>
    <x v="1"/>
    <x v="0"/>
    <x v="0"/>
    <x v="0"/>
    <m/>
    <x v="0"/>
    <x v="485"/>
    <x v="0"/>
    <x v="0"/>
    <x v="371"/>
    <d v="2022-12-17T00:00:00"/>
    <x v="606"/>
    <x v="0"/>
  </r>
  <r>
    <s v="1e8eeb8c-6a27-4921-a64d-d05fce5bdcfe"/>
    <x v="901"/>
    <x v="1"/>
    <x v="0"/>
    <x v="0"/>
    <x v="0"/>
    <m/>
    <x v="0"/>
    <x v="485"/>
    <x v="0"/>
    <x v="0"/>
    <x v="371"/>
    <d v="2022-12-17T00:00:00"/>
    <x v="606"/>
    <x v="0"/>
  </r>
  <r>
    <s v="00944840-65ff-43de-ba00-0edcf676662f"/>
    <x v="902"/>
    <x v="1"/>
    <x v="0"/>
    <x v="0"/>
    <x v="0"/>
    <m/>
    <x v="0"/>
    <x v="485"/>
    <x v="0"/>
    <x v="0"/>
    <x v="371"/>
    <d v="2022-12-17T00:00:00"/>
    <x v="606"/>
    <x v="0"/>
  </r>
  <r>
    <s v="68530521-b5bf-431f-839f-183ade0d3b0a"/>
    <x v="903"/>
    <x v="1"/>
    <x v="0"/>
    <x v="0"/>
    <x v="0"/>
    <m/>
    <x v="0"/>
    <x v="485"/>
    <x v="0"/>
    <x v="0"/>
    <x v="371"/>
    <d v="2022-12-17T00:00:00"/>
    <x v="606"/>
    <x v="0"/>
  </r>
  <r>
    <s v="6133c323-38e2-41e3-995d-52f15f564561"/>
    <x v="141"/>
    <x v="1"/>
    <x v="0"/>
    <x v="0"/>
    <x v="0"/>
    <m/>
    <x v="0"/>
    <x v="485"/>
    <x v="0"/>
    <x v="0"/>
    <x v="371"/>
    <d v="2022-12-17T00:00:00"/>
    <x v="606"/>
    <x v="0"/>
  </r>
  <r>
    <s v="e2b127dd-514c-4fd0-9847-97b690bdb1dc"/>
    <x v="427"/>
    <x v="1"/>
    <x v="0"/>
    <x v="0"/>
    <x v="0"/>
    <m/>
    <x v="0"/>
    <x v="485"/>
    <x v="0"/>
    <x v="0"/>
    <x v="371"/>
    <d v="2022-12-17T00:00:00"/>
    <x v="606"/>
    <x v="0"/>
  </r>
  <r>
    <s v="c71d6452-8131-4658-a75e-70b46b2bf665"/>
    <x v="417"/>
    <x v="1"/>
    <x v="0"/>
    <x v="0"/>
    <x v="0"/>
    <m/>
    <x v="0"/>
    <x v="485"/>
    <x v="0"/>
    <x v="0"/>
    <x v="371"/>
    <d v="2022-12-17T00:00:00"/>
    <x v="606"/>
    <x v="0"/>
  </r>
  <r>
    <s v="a5cfd648-589b-482c-8f50-0f7d9b166c45"/>
    <x v="904"/>
    <x v="1"/>
    <x v="0"/>
    <x v="0"/>
    <x v="0"/>
    <m/>
    <x v="0"/>
    <x v="491"/>
    <x v="0"/>
    <x v="0"/>
    <x v="377"/>
    <d v="2022-12-17T00:00:00"/>
    <x v="606"/>
    <x v="0"/>
  </r>
  <r>
    <s v="40c4b42c-07f6-4b42-8a13-0d40462ecc2b"/>
    <x v="905"/>
    <x v="1"/>
    <x v="0"/>
    <x v="0"/>
    <x v="0"/>
    <m/>
    <x v="0"/>
    <x v="491"/>
    <x v="0"/>
    <x v="0"/>
    <x v="377"/>
    <d v="2022-12-17T00:00:00"/>
    <x v="606"/>
    <x v="0"/>
  </r>
  <r>
    <s v="e9da6be1-0730-41b1-b44e-cf45054d4ad1"/>
    <x v="907"/>
    <x v="1"/>
    <x v="0"/>
    <x v="0"/>
    <x v="0"/>
    <m/>
    <x v="0"/>
    <x v="491"/>
    <x v="0"/>
    <x v="0"/>
    <x v="377"/>
    <d v="2022-12-17T00:00:00"/>
    <x v="606"/>
    <x v="0"/>
  </r>
  <r>
    <s v="a851435f-d6fa-42a7-8100-2700eba01dfa"/>
    <x v="908"/>
    <x v="1"/>
    <x v="0"/>
    <x v="0"/>
    <x v="0"/>
    <m/>
    <x v="0"/>
    <x v="491"/>
    <x v="0"/>
    <x v="0"/>
    <x v="377"/>
    <d v="2022-12-17T00:00:00"/>
    <x v="606"/>
    <x v="0"/>
  </r>
  <r>
    <s v="c3aea5fa-05cb-4a9d-84e0-6faf1a7d1ae7"/>
    <x v="909"/>
    <x v="0"/>
    <x v="0"/>
    <x v="0"/>
    <x v="0"/>
    <m/>
    <x v="0"/>
    <x v="491"/>
    <x v="0"/>
    <x v="0"/>
    <x v="377"/>
    <d v="2022-12-17T00:00:00"/>
    <x v="606"/>
    <x v="0"/>
  </r>
  <r>
    <s v="8fb3af8a-2551-4f0a-a72c-6e65d2078423"/>
    <x v="910"/>
    <x v="1"/>
    <x v="0"/>
    <x v="0"/>
    <x v="0"/>
    <m/>
    <x v="0"/>
    <x v="491"/>
    <x v="0"/>
    <x v="0"/>
    <x v="377"/>
    <d v="2022-12-17T00:00:00"/>
    <x v="606"/>
    <x v="0"/>
  </r>
  <r>
    <s v="433fa73c-3a66-4bc4-96a9-0111f877427b"/>
    <x v="911"/>
    <x v="1"/>
    <x v="0"/>
    <x v="0"/>
    <x v="0"/>
    <m/>
    <x v="0"/>
    <x v="491"/>
    <x v="0"/>
    <x v="0"/>
    <x v="377"/>
    <d v="2022-12-17T00:00:00"/>
    <x v="606"/>
    <x v="0"/>
  </r>
  <r>
    <s v="375856ec-7f9e-4792-8427-07497daad213"/>
    <x v="912"/>
    <x v="1"/>
    <x v="0"/>
    <x v="0"/>
    <x v="0"/>
    <m/>
    <x v="0"/>
    <x v="491"/>
    <x v="0"/>
    <x v="0"/>
    <x v="377"/>
    <d v="2022-12-17T00:00:00"/>
    <x v="606"/>
    <x v="0"/>
  </r>
  <r>
    <s v="ffe1b919-ae3e-4cc5-bc41-e55c23522a08"/>
    <x v="913"/>
    <x v="1"/>
    <x v="0"/>
    <x v="0"/>
    <x v="0"/>
    <m/>
    <x v="0"/>
    <x v="491"/>
    <x v="0"/>
    <x v="0"/>
    <x v="377"/>
    <d v="2022-12-17T00:00:00"/>
    <x v="606"/>
    <x v="0"/>
  </r>
  <r>
    <s v="6042f8bc-b705-41f2-9488-dfe5bedda4d3"/>
    <x v="247"/>
    <x v="0"/>
    <x v="0"/>
    <x v="0"/>
    <x v="0"/>
    <m/>
    <x v="0"/>
    <x v="491"/>
    <x v="0"/>
    <x v="0"/>
    <x v="377"/>
    <d v="2022-12-17T00:00:00"/>
    <x v="606"/>
    <x v="0"/>
  </r>
  <r>
    <s v="3478beb5-0959-4843-b389-80932c8a59e5"/>
    <x v="440"/>
    <x v="1"/>
    <x v="0"/>
    <x v="0"/>
    <x v="0"/>
    <m/>
    <x v="0"/>
    <x v="491"/>
    <x v="0"/>
    <x v="0"/>
    <x v="377"/>
    <d v="2022-12-17T00:00:00"/>
    <x v="606"/>
    <x v="0"/>
  </r>
  <r>
    <s v="eb6d6844-6ed5-4d48-8ed7-16d1ea9d76cf"/>
    <x v="106"/>
    <x v="1"/>
    <x v="0"/>
    <x v="0"/>
    <x v="0"/>
    <m/>
    <x v="0"/>
    <x v="491"/>
    <x v="0"/>
    <x v="0"/>
    <x v="377"/>
    <d v="2022-12-17T00:00:00"/>
    <x v="606"/>
    <x v="0"/>
  </r>
  <r>
    <s v="04674f1e-e7b5-4e01-911f-91b90aedc4c1"/>
    <x v="112"/>
    <x v="1"/>
    <x v="0"/>
    <x v="0"/>
    <x v="0"/>
    <m/>
    <x v="0"/>
    <x v="491"/>
    <x v="0"/>
    <x v="0"/>
    <x v="377"/>
    <d v="2022-12-17T00:00:00"/>
    <x v="606"/>
    <x v="0"/>
  </r>
  <r>
    <s v="80543362-d811-43bf-858a-79e6d14d5797"/>
    <x v="915"/>
    <x v="1"/>
    <x v="0"/>
    <x v="0"/>
    <x v="0"/>
    <m/>
    <x v="0"/>
    <x v="491"/>
    <x v="0"/>
    <x v="0"/>
    <x v="377"/>
    <d v="2022-12-17T00:00:00"/>
    <x v="606"/>
    <x v="0"/>
  </r>
  <r>
    <s v="5ee9ca8f-9e8d-418c-a687-f6894e1b6694"/>
    <x v="380"/>
    <x v="0"/>
    <x v="0"/>
    <x v="0"/>
    <x v="0"/>
    <m/>
    <x v="0"/>
    <x v="491"/>
    <x v="0"/>
    <x v="0"/>
    <x v="377"/>
    <d v="2022-12-17T00:00:00"/>
    <x v="606"/>
    <x v="0"/>
  </r>
  <r>
    <s v="f21b002b-126c-4f78-b774-deaee4f66f84"/>
    <x v="916"/>
    <x v="1"/>
    <x v="0"/>
    <x v="0"/>
    <x v="0"/>
    <m/>
    <x v="0"/>
    <x v="491"/>
    <x v="0"/>
    <x v="0"/>
    <x v="377"/>
    <d v="2022-12-17T00:00:00"/>
    <x v="606"/>
    <x v="0"/>
  </r>
  <r>
    <s v="5b67f8cf-9bd0-448c-91fc-2e55c7c7fc36"/>
    <x v="918"/>
    <x v="1"/>
    <x v="0"/>
    <x v="0"/>
    <x v="0"/>
    <m/>
    <x v="0"/>
    <x v="491"/>
    <x v="0"/>
    <x v="0"/>
    <x v="377"/>
    <d v="2022-12-17T00:00:00"/>
    <x v="606"/>
    <x v="0"/>
  </r>
  <r>
    <s v="2a1e01af-ac92-4131-81f7-0ee7173c8c3f"/>
    <x v="919"/>
    <x v="1"/>
    <x v="0"/>
    <x v="0"/>
    <x v="0"/>
    <m/>
    <x v="0"/>
    <x v="491"/>
    <x v="0"/>
    <x v="0"/>
    <x v="377"/>
    <d v="2022-12-17T00:00:00"/>
    <x v="606"/>
    <x v="0"/>
  </r>
  <r>
    <s v="05ce9416-a6b9-4945-aa54-4f641ca6318b"/>
    <x v="920"/>
    <x v="1"/>
    <x v="0"/>
    <x v="0"/>
    <x v="0"/>
    <m/>
    <x v="0"/>
    <x v="491"/>
    <x v="0"/>
    <x v="0"/>
    <x v="377"/>
    <d v="2022-12-17T00:00:00"/>
    <x v="606"/>
    <x v="0"/>
  </r>
  <r>
    <s v="383518c4-a8ad-4dc5-a567-72f282230dc1"/>
    <x v="134"/>
    <x v="1"/>
    <x v="0"/>
    <x v="0"/>
    <x v="0"/>
    <m/>
    <x v="0"/>
    <x v="491"/>
    <x v="0"/>
    <x v="0"/>
    <x v="377"/>
    <d v="2022-12-17T00:00:00"/>
    <x v="606"/>
    <x v="0"/>
  </r>
  <r>
    <s v="7d354031-760c-4cd4-97b5-1bbcb8a79775"/>
    <x v="923"/>
    <x v="1"/>
    <x v="0"/>
    <x v="0"/>
    <x v="0"/>
    <m/>
    <x v="0"/>
    <x v="491"/>
    <x v="0"/>
    <x v="0"/>
    <x v="377"/>
    <d v="2022-12-17T00:00:00"/>
    <x v="606"/>
    <x v="0"/>
  </r>
  <r>
    <s v="94f358bf-aa27-44b0-bc86-9673b3a4a294"/>
    <x v="925"/>
    <x v="1"/>
    <x v="0"/>
    <x v="0"/>
    <x v="0"/>
    <m/>
    <x v="0"/>
    <x v="492"/>
    <x v="0"/>
    <x v="0"/>
    <x v="378"/>
    <d v="2022-12-17T00:00:00"/>
    <x v="606"/>
    <x v="0"/>
  </r>
  <r>
    <s v="13e2feff-6b86-45fb-bfe9-ca8d99593d18"/>
    <x v="926"/>
    <x v="1"/>
    <x v="0"/>
    <x v="0"/>
    <x v="0"/>
    <m/>
    <x v="0"/>
    <x v="492"/>
    <x v="0"/>
    <x v="0"/>
    <x v="378"/>
    <d v="2022-12-17T00:00:00"/>
    <x v="606"/>
    <x v="0"/>
  </r>
  <r>
    <s v="ac04a950-792f-41fd-bbd3-180f31e0bdf3"/>
    <x v="173"/>
    <x v="1"/>
    <x v="0"/>
    <x v="0"/>
    <x v="0"/>
    <m/>
    <x v="0"/>
    <x v="492"/>
    <x v="0"/>
    <x v="0"/>
    <x v="378"/>
    <d v="2022-12-17T00:00:00"/>
    <x v="606"/>
    <x v="0"/>
  </r>
  <r>
    <s v="19bfa1f4-e024-49e4-80d2-b4d5417c4463"/>
    <x v="929"/>
    <x v="1"/>
    <x v="0"/>
    <x v="0"/>
    <x v="0"/>
    <m/>
    <x v="0"/>
    <x v="492"/>
    <x v="0"/>
    <x v="0"/>
    <x v="378"/>
    <d v="2022-12-17T00:00:00"/>
    <x v="606"/>
    <x v="0"/>
  </r>
  <r>
    <s v="4dcb6420-7069-4fad-81b3-83e0f81c13b3"/>
    <x v="930"/>
    <x v="1"/>
    <x v="0"/>
    <x v="0"/>
    <x v="0"/>
    <m/>
    <x v="0"/>
    <x v="492"/>
    <x v="0"/>
    <x v="0"/>
    <x v="378"/>
    <d v="2022-12-17T00:00:00"/>
    <x v="606"/>
    <x v="0"/>
  </r>
  <r>
    <s v="2dec70f6-ef83-4c28-aeda-a8f818e7a912"/>
    <x v="209"/>
    <x v="1"/>
    <x v="0"/>
    <x v="0"/>
    <x v="0"/>
    <m/>
    <x v="0"/>
    <x v="492"/>
    <x v="0"/>
    <x v="0"/>
    <x v="378"/>
    <d v="2022-12-17T00:00:00"/>
    <x v="606"/>
    <x v="0"/>
  </r>
  <r>
    <s v="62af8111-9255-44fd-9c44-d7a99a96a50f"/>
    <x v="297"/>
    <x v="1"/>
    <x v="0"/>
    <x v="0"/>
    <x v="0"/>
    <m/>
    <x v="0"/>
    <x v="492"/>
    <x v="0"/>
    <x v="0"/>
    <x v="378"/>
    <d v="2022-12-17T00:00:00"/>
    <x v="606"/>
    <x v="0"/>
  </r>
  <r>
    <s v="1a3f57c2-e537-4aa3-8ee4-6dbbf3faacd8"/>
    <x v="931"/>
    <x v="0"/>
    <x v="0"/>
    <x v="0"/>
    <x v="0"/>
    <m/>
    <x v="0"/>
    <x v="492"/>
    <x v="0"/>
    <x v="0"/>
    <x v="378"/>
    <d v="2022-12-17T00:00:00"/>
    <x v="606"/>
    <x v="0"/>
  </r>
  <r>
    <s v="f69ca5ea-b215-43a3-8cb6-ba8fa3ccf7dd"/>
    <x v="932"/>
    <x v="1"/>
    <x v="0"/>
    <x v="0"/>
    <x v="0"/>
    <m/>
    <x v="0"/>
    <x v="492"/>
    <x v="0"/>
    <x v="0"/>
    <x v="378"/>
    <d v="2022-12-17T00:00:00"/>
    <x v="606"/>
    <x v="0"/>
  </r>
  <r>
    <s v="3d9c232e-33b4-4bce-a200-4c7d07b4da6e"/>
    <x v="935"/>
    <x v="1"/>
    <x v="0"/>
    <x v="0"/>
    <x v="0"/>
    <m/>
    <x v="0"/>
    <x v="492"/>
    <x v="0"/>
    <x v="0"/>
    <x v="378"/>
    <d v="2022-12-17T00:00:00"/>
    <x v="606"/>
    <x v="0"/>
  </r>
  <r>
    <s v="1164ab66-dfd0-4594-a508-d9262e1a3b68"/>
    <x v="191"/>
    <x v="1"/>
    <x v="0"/>
    <x v="0"/>
    <x v="0"/>
    <m/>
    <x v="0"/>
    <x v="492"/>
    <x v="0"/>
    <x v="0"/>
    <x v="378"/>
    <d v="2022-12-17T00:00:00"/>
    <x v="606"/>
    <x v="0"/>
  </r>
  <r>
    <s v="006c4bc9-b173-46b8-ae99-8704aa40cc21"/>
    <x v="937"/>
    <x v="1"/>
    <x v="0"/>
    <x v="0"/>
    <x v="0"/>
    <m/>
    <x v="0"/>
    <x v="492"/>
    <x v="0"/>
    <x v="0"/>
    <x v="378"/>
    <d v="2022-12-17T00:00:00"/>
    <x v="606"/>
    <x v="0"/>
  </r>
  <r>
    <s v="46edc173-bb7e-4589-bff7-199e4d3152cf"/>
    <x v="217"/>
    <x v="1"/>
    <x v="0"/>
    <x v="0"/>
    <x v="0"/>
    <m/>
    <x v="0"/>
    <x v="492"/>
    <x v="0"/>
    <x v="0"/>
    <x v="378"/>
    <d v="2022-12-17T00:00:00"/>
    <x v="606"/>
    <x v="0"/>
  </r>
  <r>
    <s v="56f086fe-edf2-41b8-9247-97ab0419aa1f"/>
    <x v="938"/>
    <x v="1"/>
    <x v="0"/>
    <x v="0"/>
    <x v="0"/>
    <m/>
    <x v="0"/>
    <x v="492"/>
    <x v="0"/>
    <x v="0"/>
    <x v="378"/>
    <d v="2022-12-17T00:00:00"/>
    <x v="606"/>
    <x v="0"/>
  </r>
  <r>
    <s v="1e9004a6-fd88-4d1c-ae47-88002cc08e18"/>
    <x v="939"/>
    <x v="1"/>
    <x v="0"/>
    <x v="0"/>
    <x v="0"/>
    <m/>
    <x v="0"/>
    <x v="492"/>
    <x v="0"/>
    <x v="0"/>
    <x v="378"/>
    <d v="2022-12-17T00:00:00"/>
    <x v="606"/>
    <x v="0"/>
  </r>
  <r>
    <s v="b62353bb-026f-426f-a23b-80502c7d4056"/>
    <x v="940"/>
    <x v="1"/>
    <x v="0"/>
    <x v="0"/>
    <x v="0"/>
    <m/>
    <x v="0"/>
    <x v="492"/>
    <x v="0"/>
    <x v="0"/>
    <x v="378"/>
    <d v="2022-12-17T00:00:00"/>
    <x v="606"/>
    <x v="0"/>
  </r>
  <r>
    <s v="cc4902ad-bc23-46a7-9223-e5f86f0e236d"/>
    <x v="941"/>
    <x v="1"/>
    <x v="0"/>
    <x v="0"/>
    <x v="0"/>
    <m/>
    <x v="0"/>
    <x v="492"/>
    <x v="0"/>
    <x v="0"/>
    <x v="378"/>
    <d v="2022-12-17T00:00:00"/>
    <x v="606"/>
    <x v="0"/>
  </r>
  <r>
    <s v="f3952cc0-a2dc-476f-9a75-f54e5f5f7f46"/>
    <x v="221"/>
    <x v="1"/>
    <x v="0"/>
    <x v="0"/>
    <x v="0"/>
    <m/>
    <x v="0"/>
    <x v="492"/>
    <x v="0"/>
    <x v="0"/>
    <x v="378"/>
    <d v="2022-12-17T00:00:00"/>
    <x v="606"/>
    <x v="0"/>
  </r>
  <r>
    <s v="2f29e0a2-622d-416e-b096-115ce8b647b7"/>
    <x v="942"/>
    <x v="1"/>
    <x v="0"/>
    <x v="0"/>
    <x v="0"/>
    <m/>
    <x v="0"/>
    <x v="493"/>
    <x v="0"/>
    <x v="0"/>
    <x v="379"/>
    <d v="2022-12-17T00:00:00"/>
    <x v="606"/>
    <x v="0"/>
  </r>
  <r>
    <s v="611cc57a-b64f-42dc-8141-63914f7fc74b"/>
    <x v="943"/>
    <x v="1"/>
    <x v="0"/>
    <x v="0"/>
    <x v="0"/>
    <m/>
    <x v="0"/>
    <x v="493"/>
    <x v="0"/>
    <x v="0"/>
    <x v="379"/>
    <d v="2022-12-17T00:00:00"/>
    <x v="606"/>
    <x v="0"/>
  </r>
  <r>
    <s v="103881f7-5f11-4bf1-a755-1554e5f7d467"/>
    <x v="945"/>
    <x v="1"/>
    <x v="0"/>
    <x v="0"/>
    <x v="0"/>
    <m/>
    <x v="0"/>
    <x v="493"/>
    <x v="0"/>
    <x v="0"/>
    <x v="379"/>
    <d v="2022-12-17T00:00:00"/>
    <x v="606"/>
    <x v="0"/>
  </r>
  <r>
    <s v="3b1b4c5a-92eb-47c0-8a83-4ef157e87f18"/>
    <x v="129"/>
    <x v="1"/>
    <x v="0"/>
    <x v="0"/>
    <x v="0"/>
    <m/>
    <x v="0"/>
    <x v="493"/>
    <x v="0"/>
    <x v="0"/>
    <x v="379"/>
    <d v="2022-12-17T00:00:00"/>
    <x v="606"/>
    <x v="0"/>
  </r>
  <r>
    <s v="4ad941b8-0132-44b4-ae6d-9df3752ba130"/>
    <x v="948"/>
    <x v="1"/>
    <x v="0"/>
    <x v="0"/>
    <x v="0"/>
    <m/>
    <x v="0"/>
    <x v="493"/>
    <x v="0"/>
    <x v="0"/>
    <x v="379"/>
    <d v="2022-12-17T00:00:00"/>
    <x v="606"/>
    <x v="0"/>
  </r>
  <r>
    <s v="6c8da1ef-57ec-4154-bcbb-ca2eddbdb88a"/>
    <x v="950"/>
    <x v="0"/>
    <x v="0"/>
    <x v="0"/>
    <x v="0"/>
    <m/>
    <x v="0"/>
    <x v="493"/>
    <x v="0"/>
    <x v="0"/>
    <x v="379"/>
    <d v="2022-12-17T00:00:00"/>
    <x v="606"/>
    <x v="0"/>
  </r>
  <r>
    <s v="819219c5-c8ba-4cb5-8416-91ab09866a86"/>
    <x v="951"/>
    <x v="1"/>
    <x v="0"/>
    <x v="0"/>
    <x v="0"/>
    <m/>
    <x v="0"/>
    <x v="493"/>
    <x v="0"/>
    <x v="0"/>
    <x v="379"/>
    <d v="2022-12-17T00:00:00"/>
    <x v="606"/>
    <x v="0"/>
  </r>
  <r>
    <s v="320325b2-12f2-4448-beea-7c93795eb782"/>
    <x v="953"/>
    <x v="1"/>
    <x v="0"/>
    <x v="0"/>
    <x v="0"/>
    <m/>
    <x v="0"/>
    <x v="493"/>
    <x v="0"/>
    <x v="0"/>
    <x v="379"/>
    <d v="2022-12-17T00:00:00"/>
    <x v="606"/>
    <x v="0"/>
  </r>
  <r>
    <s v="4e192727-a609-41bb-8c0d-a1c962924b15"/>
    <x v="954"/>
    <x v="1"/>
    <x v="0"/>
    <x v="0"/>
    <x v="0"/>
    <m/>
    <x v="0"/>
    <x v="493"/>
    <x v="0"/>
    <x v="0"/>
    <x v="379"/>
    <d v="2022-12-17T00:00:00"/>
    <x v="606"/>
    <x v="0"/>
  </r>
  <r>
    <s v="87741961-a04c-47ee-a43a-7ba3b0be5feb"/>
    <x v="957"/>
    <x v="1"/>
    <x v="0"/>
    <x v="0"/>
    <x v="0"/>
    <m/>
    <x v="0"/>
    <x v="493"/>
    <x v="0"/>
    <x v="0"/>
    <x v="379"/>
    <d v="2022-12-17T00:00:00"/>
    <x v="606"/>
    <x v="0"/>
  </r>
  <r>
    <s v="89649cab-4339-4402-8eea-d274f735008b"/>
    <x v="958"/>
    <x v="1"/>
    <x v="0"/>
    <x v="0"/>
    <x v="0"/>
    <m/>
    <x v="0"/>
    <x v="493"/>
    <x v="0"/>
    <x v="0"/>
    <x v="379"/>
    <d v="2022-12-17T00:00:00"/>
    <x v="606"/>
    <x v="0"/>
  </r>
  <r>
    <s v="4a8cee56-7e2c-4a79-a93d-0c0d1b192ffb"/>
    <x v="960"/>
    <x v="1"/>
    <x v="0"/>
    <x v="0"/>
    <x v="0"/>
    <m/>
    <x v="0"/>
    <x v="494"/>
    <x v="0"/>
    <x v="0"/>
    <x v="380"/>
    <d v="2022-12-17T00:00:00"/>
    <x v="606"/>
    <x v="0"/>
  </r>
  <r>
    <s v="9c4c0205-ba70-4e2a-915f-f7fd516da05d"/>
    <x v="962"/>
    <x v="1"/>
    <x v="0"/>
    <x v="0"/>
    <x v="0"/>
    <m/>
    <x v="0"/>
    <x v="494"/>
    <x v="0"/>
    <x v="0"/>
    <x v="380"/>
    <d v="2022-12-17T00:00:00"/>
    <x v="606"/>
    <x v="0"/>
  </r>
  <r>
    <s v="608effe3-4428-48af-8a51-7de28e5bf6c7"/>
    <x v="963"/>
    <x v="1"/>
    <x v="0"/>
    <x v="0"/>
    <x v="0"/>
    <m/>
    <x v="0"/>
    <x v="494"/>
    <x v="0"/>
    <x v="0"/>
    <x v="380"/>
    <d v="2022-12-17T00:00:00"/>
    <x v="606"/>
    <x v="0"/>
  </r>
  <r>
    <s v="cc67c8fe-3835-404d-9ce7-5b5160c5df1e"/>
    <x v="153"/>
    <x v="1"/>
    <x v="0"/>
    <x v="0"/>
    <x v="0"/>
    <m/>
    <x v="0"/>
    <x v="494"/>
    <x v="0"/>
    <x v="0"/>
    <x v="380"/>
    <d v="2022-12-17T00:00:00"/>
    <x v="606"/>
    <x v="0"/>
  </r>
  <r>
    <s v="47851191-e2b6-4ef3-a5b3-0bc72d04de28"/>
    <x v="965"/>
    <x v="1"/>
    <x v="0"/>
    <x v="0"/>
    <x v="0"/>
    <m/>
    <x v="0"/>
    <x v="494"/>
    <x v="0"/>
    <x v="0"/>
    <x v="380"/>
    <d v="2022-12-17T00:00:00"/>
    <x v="606"/>
    <x v="0"/>
  </r>
  <r>
    <s v="a96f2987-84ab-488d-a9d7-c834aff9167a"/>
    <x v="966"/>
    <x v="1"/>
    <x v="0"/>
    <x v="0"/>
    <x v="0"/>
    <m/>
    <x v="0"/>
    <x v="494"/>
    <x v="0"/>
    <x v="0"/>
    <x v="380"/>
    <d v="2022-12-17T00:00:00"/>
    <x v="606"/>
    <x v="0"/>
  </r>
  <r>
    <s v="bb86068e-6361-4086-9776-a578be1a7dcb"/>
    <x v="968"/>
    <x v="1"/>
    <x v="0"/>
    <x v="0"/>
    <x v="0"/>
    <m/>
    <x v="0"/>
    <x v="494"/>
    <x v="0"/>
    <x v="0"/>
    <x v="380"/>
    <d v="2022-12-17T00:00:00"/>
    <x v="606"/>
    <x v="0"/>
  </r>
  <r>
    <s v="723caec5-a124-45da-af51-79f451ef40e8"/>
    <x v="970"/>
    <x v="1"/>
    <x v="0"/>
    <x v="0"/>
    <x v="0"/>
    <m/>
    <x v="0"/>
    <x v="495"/>
    <x v="0"/>
    <x v="0"/>
    <x v="381"/>
    <d v="2022-12-17T00:00:00"/>
    <x v="606"/>
    <x v="0"/>
  </r>
  <r>
    <s v="062a38b8-cd94-4329-91f6-ac40eaa6b5a6"/>
    <x v="971"/>
    <x v="1"/>
    <x v="0"/>
    <x v="0"/>
    <x v="0"/>
    <m/>
    <x v="0"/>
    <x v="495"/>
    <x v="0"/>
    <x v="0"/>
    <x v="381"/>
    <d v="2022-12-17T00:00:00"/>
    <x v="606"/>
    <x v="0"/>
  </r>
  <r>
    <s v="dce4e485-60c6-4c68-9d1b-92bb78fca74c"/>
    <x v="972"/>
    <x v="1"/>
    <x v="0"/>
    <x v="0"/>
    <x v="0"/>
    <m/>
    <x v="0"/>
    <x v="495"/>
    <x v="0"/>
    <x v="0"/>
    <x v="381"/>
    <d v="2022-12-17T00:00:00"/>
    <x v="606"/>
    <x v="0"/>
  </r>
  <r>
    <s v="2302dc99-1345-46ef-85e1-4a16fdf31bcb"/>
    <x v="973"/>
    <x v="0"/>
    <x v="0"/>
    <x v="0"/>
    <x v="0"/>
    <m/>
    <x v="0"/>
    <x v="495"/>
    <x v="0"/>
    <x v="0"/>
    <x v="381"/>
    <d v="2022-12-17T00:00:00"/>
    <x v="606"/>
    <x v="0"/>
  </r>
  <r>
    <s v="fc9b9734-4a7b-44b7-b3fb-44f70777ef24"/>
    <x v="974"/>
    <x v="1"/>
    <x v="0"/>
    <x v="0"/>
    <x v="0"/>
    <m/>
    <x v="0"/>
    <x v="495"/>
    <x v="0"/>
    <x v="0"/>
    <x v="381"/>
    <d v="2022-12-17T00:00:00"/>
    <x v="606"/>
    <x v="0"/>
  </r>
  <r>
    <s v="1520f185-5a57-4949-8c7f-fb12f07946ea"/>
    <x v="975"/>
    <x v="1"/>
    <x v="0"/>
    <x v="0"/>
    <x v="0"/>
    <m/>
    <x v="0"/>
    <x v="495"/>
    <x v="0"/>
    <x v="0"/>
    <x v="381"/>
    <d v="2022-12-17T00:00:00"/>
    <x v="606"/>
    <x v="0"/>
  </r>
  <r>
    <s v="115f568d-b1af-48cd-a0e9-bfd4e4df3859"/>
    <x v="976"/>
    <x v="1"/>
    <x v="0"/>
    <x v="0"/>
    <x v="0"/>
    <m/>
    <x v="0"/>
    <x v="495"/>
    <x v="0"/>
    <x v="0"/>
    <x v="381"/>
    <d v="2022-12-17T00:00:00"/>
    <x v="606"/>
    <x v="0"/>
  </r>
  <r>
    <s v="85fb38bd-a091-45e1-ab5b-a041754adfe0"/>
    <x v="977"/>
    <x v="1"/>
    <x v="0"/>
    <x v="0"/>
    <x v="0"/>
    <m/>
    <x v="0"/>
    <x v="495"/>
    <x v="0"/>
    <x v="0"/>
    <x v="381"/>
    <d v="2022-12-17T00:00:00"/>
    <x v="606"/>
    <x v="0"/>
  </r>
  <r>
    <s v="5636548d-9046-424c-8e1a-4c8ed911d97d"/>
    <x v="978"/>
    <x v="1"/>
    <x v="0"/>
    <x v="0"/>
    <x v="0"/>
    <m/>
    <x v="0"/>
    <x v="495"/>
    <x v="0"/>
    <x v="0"/>
    <x v="381"/>
    <d v="2022-12-17T00:00:00"/>
    <x v="606"/>
    <x v="0"/>
  </r>
  <r>
    <s v="fd9ff2af-20ad-4f16-b00b-213735fcb724"/>
    <x v="979"/>
    <x v="1"/>
    <x v="0"/>
    <x v="0"/>
    <x v="0"/>
    <m/>
    <x v="0"/>
    <x v="495"/>
    <x v="0"/>
    <x v="0"/>
    <x v="381"/>
    <d v="2022-12-17T00:00:00"/>
    <x v="606"/>
    <x v="0"/>
  </r>
  <r>
    <s v="78eac931-6c1b-4fab-91fa-00a6e9ffa292"/>
    <x v="980"/>
    <x v="1"/>
    <x v="0"/>
    <x v="0"/>
    <x v="0"/>
    <m/>
    <x v="0"/>
    <x v="495"/>
    <x v="0"/>
    <x v="0"/>
    <x v="381"/>
    <d v="2022-12-17T00:00:00"/>
    <x v="606"/>
    <x v="0"/>
  </r>
  <r>
    <s v="492dd33c-86b2-446f-8c78-39616333d874"/>
    <x v="981"/>
    <x v="1"/>
    <x v="0"/>
    <x v="0"/>
    <x v="0"/>
    <m/>
    <x v="0"/>
    <x v="496"/>
    <x v="0"/>
    <x v="0"/>
    <x v="382"/>
    <d v="2022-12-17T00:00:00"/>
    <x v="606"/>
    <x v="0"/>
  </r>
  <r>
    <s v="e9a9294b-55eb-4c23-b81b-746669c3dd2d"/>
    <x v="982"/>
    <x v="1"/>
    <x v="0"/>
    <x v="0"/>
    <x v="0"/>
    <m/>
    <x v="0"/>
    <x v="496"/>
    <x v="0"/>
    <x v="0"/>
    <x v="382"/>
    <d v="2022-12-17T00:00:00"/>
    <x v="606"/>
    <x v="0"/>
  </r>
  <r>
    <s v="2de43228-6d97-4fab-9000-634f8a1344f0"/>
    <x v="983"/>
    <x v="1"/>
    <x v="0"/>
    <x v="0"/>
    <x v="0"/>
    <m/>
    <x v="0"/>
    <x v="496"/>
    <x v="0"/>
    <x v="0"/>
    <x v="382"/>
    <d v="2022-12-17T00:00:00"/>
    <x v="606"/>
    <x v="0"/>
  </r>
  <r>
    <s v="9f0b5bb8-4f44-4d5e-8d74-a2f034250161"/>
    <x v="985"/>
    <x v="1"/>
    <x v="0"/>
    <x v="0"/>
    <x v="0"/>
    <m/>
    <x v="0"/>
    <x v="496"/>
    <x v="0"/>
    <x v="0"/>
    <x v="382"/>
    <d v="2022-12-17T00:00:00"/>
    <x v="606"/>
    <x v="0"/>
  </r>
  <r>
    <s v="8279afe5-f5d9-4d3d-8fd0-86c4702e4c28"/>
    <x v="986"/>
    <x v="1"/>
    <x v="0"/>
    <x v="0"/>
    <x v="0"/>
    <m/>
    <x v="0"/>
    <x v="496"/>
    <x v="0"/>
    <x v="0"/>
    <x v="382"/>
    <d v="2022-12-17T00:00:00"/>
    <x v="606"/>
    <x v="0"/>
  </r>
  <r>
    <s v="fc20291d-36b5-4c9e-96f9-ca6a08f69edc"/>
    <x v="989"/>
    <x v="1"/>
    <x v="0"/>
    <x v="0"/>
    <x v="0"/>
    <m/>
    <x v="0"/>
    <x v="496"/>
    <x v="0"/>
    <x v="0"/>
    <x v="382"/>
    <d v="2022-12-17T00:00:00"/>
    <x v="606"/>
    <x v="0"/>
  </r>
  <r>
    <s v="3f8f9598-b0b5-4885-a339-7b7c4982956a"/>
    <x v="990"/>
    <x v="1"/>
    <x v="0"/>
    <x v="0"/>
    <x v="0"/>
    <m/>
    <x v="0"/>
    <x v="496"/>
    <x v="0"/>
    <x v="0"/>
    <x v="382"/>
    <d v="2022-12-17T00:00:00"/>
    <x v="606"/>
    <x v="0"/>
  </r>
  <r>
    <s v="c93973e6-f280-44e7-bd53-c6cb49cf8128"/>
    <x v="991"/>
    <x v="1"/>
    <x v="0"/>
    <x v="0"/>
    <x v="0"/>
    <m/>
    <x v="0"/>
    <x v="496"/>
    <x v="0"/>
    <x v="0"/>
    <x v="382"/>
    <d v="2022-12-17T00:00:00"/>
    <x v="606"/>
    <x v="0"/>
  </r>
  <r>
    <s v="e6c2daab-15cb-43bf-bad1-454cf4d3656e"/>
    <x v="992"/>
    <x v="0"/>
    <x v="0"/>
    <x v="0"/>
    <x v="0"/>
    <m/>
    <x v="0"/>
    <x v="496"/>
    <x v="0"/>
    <x v="0"/>
    <x v="382"/>
    <d v="2022-12-17T00:00:00"/>
    <x v="606"/>
    <x v="0"/>
  </r>
  <r>
    <s v="dbcf3613-fc74-4c06-a569-da68219da26f"/>
    <x v="993"/>
    <x v="1"/>
    <x v="0"/>
    <x v="0"/>
    <x v="0"/>
    <m/>
    <x v="0"/>
    <x v="497"/>
    <x v="0"/>
    <x v="0"/>
    <x v="383"/>
    <d v="2022-12-17T00:00:00"/>
    <x v="606"/>
    <x v="0"/>
  </r>
  <r>
    <s v="f3c0e2e6-531e-4383-aff0-4b48521cc7b0"/>
    <x v="994"/>
    <x v="0"/>
    <x v="0"/>
    <x v="0"/>
    <x v="0"/>
    <m/>
    <x v="0"/>
    <x v="497"/>
    <x v="0"/>
    <x v="0"/>
    <x v="383"/>
    <d v="2022-12-17T00:00:00"/>
    <x v="606"/>
    <x v="0"/>
  </r>
  <r>
    <s v="2eaee5ef-9676-498e-809c-bcf6079da1ec"/>
    <x v="995"/>
    <x v="1"/>
    <x v="0"/>
    <x v="0"/>
    <x v="0"/>
    <m/>
    <x v="0"/>
    <x v="497"/>
    <x v="0"/>
    <x v="0"/>
    <x v="383"/>
    <d v="2022-12-17T00:00:00"/>
    <x v="606"/>
    <x v="0"/>
  </r>
  <r>
    <s v="c6fb3b19-e329-4eee-a2a3-74350a41b9b0"/>
    <x v="996"/>
    <x v="1"/>
    <x v="0"/>
    <x v="0"/>
    <x v="0"/>
    <m/>
    <x v="0"/>
    <x v="497"/>
    <x v="0"/>
    <x v="0"/>
    <x v="383"/>
    <d v="2022-12-17T00:00:00"/>
    <x v="606"/>
    <x v="0"/>
  </r>
  <r>
    <s v="39355b8a-6c55-403f-be31-453f18988c01"/>
    <x v="997"/>
    <x v="1"/>
    <x v="0"/>
    <x v="0"/>
    <x v="0"/>
    <m/>
    <x v="0"/>
    <x v="497"/>
    <x v="0"/>
    <x v="0"/>
    <x v="383"/>
    <d v="2022-12-17T00:00:00"/>
    <x v="606"/>
    <x v="0"/>
  </r>
  <r>
    <s v="6c8d0771-1366-41b0-801c-049a93f60a17"/>
    <x v="998"/>
    <x v="1"/>
    <x v="0"/>
    <x v="0"/>
    <x v="0"/>
    <m/>
    <x v="0"/>
    <x v="497"/>
    <x v="0"/>
    <x v="0"/>
    <x v="383"/>
    <d v="2022-12-17T00:00:00"/>
    <x v="606"/>
    <x v="0"/>
  </r>
  <r>
    <s v="4bc5a09f-a4be-406f-899c-7f564d0b498c"/>
    <x v="421"/>
    <x v="0"/>
    <x v="0"/>
    <x v="0"/>
    <x v="0"/>
    <m/>
    <x v="0"/>
    <x v="497"/>
    <x v="0"/>
    <x v="0"/>
    <x v="383"/>
    <d v="2022-12-17T00:00:00"/>
    <x v="606"/>
    <x v="0"/>
  </r>
  <r>
    <s v="ffba516a-4621-4c94-802d-2066e1968184"/>
    <x v="252"/>
    <x v="0"/>
    <x v="0"/>
    <x v="0"/>
    <x v="0"/>
    <m/>
    <x v="0"/>
    <x v="497"/>
    <x v="0"/>
    <x v="0"/>
    <x v="383"/>
    <d v="2022-12-17T00:00:00"/>
    <x v="606"/>
    <x v="0"/>
  </r>
  <r>
    <s v="0790111a-8e68-4947-b140-c62ba1be9e4e"/>
    <x v="1003"/>
    <x v="1"/>
    <x v="0"/>
    <x v="0"/>
    <x v="0"/>
    <m/>
    <x v="0"/>
    <x v="497"/>
    <x v="0"/>
    <x v="0"/>
    <x v="383"/>
    <d v="2022-12-17T00:00:00"/>
    <x v="606"/>
    <x v="0"/>
  </r>
  <r>
    <s v="6edb3458-86f2-41f0-84de-3494904f8db8"/>
    <x v="1004"/>
    <x v="1"/>
    <x v="0"/>
    <x v="0"/>
    <x v="0"/>
    <m/>
    <x v="0"/>
    <x v="497"/>
    <x v="0"/>
    <x v="0"/>
    <x v="383"/>
    <d v="2022-12-17T00:00:00"/>
    <x v="606"/>
    <x v="0"/>
  </r>
  <r>
    <s v="fb39eee7-dc48-4f3f-806a-73035edf0065"/>
    <x v="1006"/>
    <x v="1"/>
    <x v="0"/>
    <x v="0"/>
    <x v="0"/>
    <m/>
    <x v="0"/>
    <x v="498"/>
    <x v="0"/>
    <x v="0"/>
    <x v="384"/>
    <d v="2022-12-17T00:00:00"/>
    <x v="606"/>
    <x v="0"/>
  </r>
  <r>
    <s v="eb4528b9-e2c0-4c65-a5b0-067b06df0f70"/>
    <x v="1007"/>
    <x v="1"/>
    <x v="0"/>
    <x v="0"/>
    <x v="0"/>
    <m/>
    <x v="0"/>
    <x v="498"/>
    <x v="0"/>
    <x v="0"/>
    <x v="384"/>
    <d v="2022-12-17T00:00:00"/>
    <x v="606"/>
    <x v="0"/>
  </r>
  <r>
    <s v="2fe62d17-b575-42d2-84a6-9439e7581be1"/>
    <x v="1008"/>
    <x v="1"/>
    <x v="0"/>
    <x v="0"/>
    <x v="0"/>
    <m/>
    <x v="0"/>
    <x v="498"/>
    <x v="0"/>
    <x v="0"/>
    <x v="384"/>
    <d v="2022-12-17T00:00:00"/>
    <x v="606"/>
    <x v="0"/>
  </r>
  <r>
    <s v="07037842-ae12-40d1-9598-03b68862605e"/>
    <x v="1009"/>
    <x v="1"/>
    <x v="0"/>
    <x v="0"/>
    <x v="0"/>
    <m/>
    <x v="0"/>
    <x v="498"/>
    <x v="0"/>
    <x v="0"/>
    <x v="384"/>
    <d v="2022-12-17T00:00:00"/>
    <x v="606"/>
    <x v="0"/>
  </r>
  <r>
    <s v="c0b6cac2-4f22-4990-9b7d-84cd9c21e550"/>
    <x v="48"/>
    <x v="0"/>
    <x v="0"/>
    <x v="0"/>
    <x v="0"/>
    <m/>
    <x v="0"/>
    <x v="498"/>
    <x v="0"/>
    <x v="0"/>
    <x v="384"/>
    <d v="2022-12-17T00:00:00"/>
    <x v="606"/>
    <x v="0"/>
  </r>
  <r>
    <s v="f190ce2a-c415-47f2-ac14-230ce8f72c08"/>
    <x v="103"/>
    <x v="0"/>
    <x v="0"/>
    <x v="0"/>
    <x v="0"/>
    <m/>
    <x v="0"/>
    <x v="498"/>
    <x v="0"/>
    <x v="0"/>
    <x v="384"/>
    <d v="2022-12-17T00:00:00"/>
    <x v="606"/>
    <x v="0"/>
  </r>
  <r>
    <s v="7bcc5706-017b-4cb8-bd5e-aca3d89bc086"/>
    <x v="1012"/>
    <x v="1"/>
    <x v="0"/>
    <x v="0"/>
    <x v="0"/>
    <m/>
    <x v="0"/>
    <x v="498"/>
    <x v="0"/>
    <x v="0"/>
    <x v="384"/>
    <d v="2022-12-17T00:00:00"/>
    <x v="606"/>
    <x v="0"/>
  </r>
  <r>
    <s v="44090d7b-75c1-41a5-8eb8-eed39c2c1fdc"/>
    <x v="1013"/>
    <x v="1"/>
    <x v="0"/>
    <x v="0"/>
    <x v="0"/>
    <m/>
    <x v="0"/>
    <x v="498"/>
    <x v="0"/>
    <x v="0"/>
    <x v="384"/>
    <d v="2022-12-17T00:00:00"/>
    <x v="606"/>
    <x v="0"/>
  </r>
  <r>
    <s v="5d6a006e-5b48-47d7-9e5a-277f1876961a"/>
    <x v="1015"/>
    <x v="1"/>
    <x v="0"/>
    <x v="0"/>
    <x v="0"/>
    <m/>
    <x v="0"/>
    <x v="498"/>
    <x v="0"/>
    <x v="0"/>
    <x v="384"/>
    <d v="2022-12-17T00:00:00"/>
    <x v="606"/>
    <x v="0"/>
  </r>
  <r>
    <s v="48eaf8e4-4e42-4360-9673-2a17bd897090"/>
    <x v="1016"/>
    <x v="1"/>
    <x v="0"/>
    <x v="0"/>
    <x v="0"/>
    <m/>
    <x v="0"/>
    <x v="498"/>
    <x v="0"/>
    <x v="0"/>
    <x v="384"/>
    <d v="2022-12-17T00:00:00"/>
    <x v="606"/>
    <x v="0"/>
  </r>
  <r>
    <s v="655ef763-6850-45e9-b045-f964c7bb6b65"/>
    <x v="1017"/>
    <x v="1"/>
    <x v="0"/>
    <x v="0"/>
    <x v="0"/>
    <m/>
    <x v="0"/>
    <x v="498"/>
    <x v="0"/>
    <x v="0"/>
    <x v="384"/>
    <d v="2022-12-17T00:00:00"/>
    <x v="606"/>
    <x v="0"/>
  </r>
  <r>
    <s v="487a47e6-bac6-4b89-b756-96450a8f915c"/>
    <x v="1018"/>
    <x v="1"/>
    <x v="0"/>
    <x v="0"/>
    <x v="0"/>
    <m/>
    <x v="0"/>
    <x v="498"/>
    <x v="0"/>
    <x v="0"/>
    <x v="384"/>
    <d v="2022-12-17T00:00:00"/>
    <x v="606"/>
    <x v="0"/>
  </r>
  <r>
    <s v="ffcd5700-5e7b-41ae-a9b5-235821014f4a"/>
    <x v="1"/>
    <x v="0"/>
    <x v="0"/>
    <x v="0"/>
    <x v="0"/>
    <m/>
    <x v="0"/>
    <x v="498"/>
    <x v="0"/>
    <x v="0"/>
    <x v="384"/>
    <d v="2022-12-17T00:00:00"/>
    <x v="606"/>
    <x v="0"/>
  </r>
  <r>
    <s v="73e008fc-32f7-4ab9-93f2-144e76d16c9f"/>
    <x v="1019"/>
    <x v="1"/>
    <x v="0"/>
    <x v="0"/>
    <x v="0"/>
    <m/>
    <x v="0"/>
    <x v="499"/>
    <x v="0"/>
    <x v="0"/>
    <x v="385"/>
    <d v="2022-12-17T00:00:00"/>
    <x v="606"/>
    <x v="0"/>
  </r>
  <r>
    <s v="ba379704-a302-45a9-867b-0464169be397"/>
    <x v="1020"/>
    <x v="1"/>
    <x v="0"/>
    <x v="0"/>
    <x v="0"/>
    <m/>
    <x v="0"/>
    <x v="499"/>
    <x v="0"/>
    <x v="0"/>
    <x v="385"/>
    <d v="2022-12-17T00:00:00"/>
    <x v="606"/>
    <x v="0"/>
  </r>
  <r>
    <s v="a8b306e7-4b74-4ccf-a966-702940a8adc7"/>
    <x v="1021"/>
    <x v="1"/>
    <x v="0"/>
    <x v="0"/>
    <x v="0"/>
    <m/>
    <x v="0"/>
    <x v="499"/>
    <x v="0"/>
    <x v="0"/>
    <x v="385"/>
    <d v="2022-12-17T00:00:00"/>
    <x v="606"/>
    <x v="0"/>
  </r>
  <r>
    <s v="9db5e8c4-87d6-4a18-a2a5-45225d9685a9"/>
    <x v="1022"/>
    <x v="1"/>
    <x v="0"/>
    <x v="0"/>
    <x v="0"/>
    <m/>
    <x v="0"/>
    <x v="499"/>
    <x v="0"/>
    <x v="0"/>
    <x v="385"/>
    <d v="2022-12-17T00:00:00"/>
    <x v="606"/>
    <x v="0"/>
  </r>
  <r>
    <s v="1df80462-df70-49ba-af44-ee1687941c0e"/>
    <x v="1023"/>
    <x v="1"/>
    <x v="0"/>
    <x v="0"/>
    <x v="0"/>
    <m/>
    <x v="0"/>
    <x v="499"/>
    <x v="0"/>
    <x v="0"/>
    <x v="385"/>
    <d v="2022-12-17T00:00:00"/>
    <x v="606"/>
    <x v="0"/>
  </r>
  <r>
    <s v="86e0345a-dcd6-4aad-9f33-89e256e7a756"/>
    <x v="1024"/>
    <x v="1"/>
    <x v="0"/>
    <x v="0"/>
    <x v="0"/>
    <m/>
    <x v="0"/>
    <x v="499"/>
    <x v="0"/>
    <x v="0"/>
    <x v="385"/>
    <d v="2022-12-17T00:00:00"/>
    <x v="606"/>
    <x v="0"/>
  </r>
  <r>
    <s v="fa43d543-f8d2-4917-b64b-4b612c6e9b49"/>
    <x v="1025"/>
    <x v="0"/>
    <x v="0"/>
    <x v="0"/>
    <x v="0"/>
    <m/>
    <x v="0"/>
    <x v="499"/>
    <x v="0"/>
    <x v="0"/>
    <x v="385"/>
    <d v="2022-12-17T00:00:00"/>
    <x v="606"/>
    <x v="0"/>
  </r>
  <r>
    <s v="fc63d826-3d96-47e6-9431-0f8f0b4e23d6"/>
    <x v="1028"/>
    <x v="1"/>
    <x v="0"/>
    <x v="0"/>
    <x v="0"/>
    <m/>
    <x v="0"/>
    <x v="499"/>
    <x v="0"/>
    <x v="0"/>
    <x v="385"/>
    <d v="2022-12-17T00:00:00"/>
    <x v="606"/>
    <x v="0"/>
  </r>
  <r>
    <s v="6b82c733-226c-4c47-938c-61fe082b0b7c"/>
    <x v="213"/>
    <x v="1"/>
    <x v="0"/>
    <x v="0"/>
    <x v="0"/>
    <m/>
    <x v="0"/>
    <x v="499"/>
    <x v="0"/>
    <x v="0"/>
    <x v="385"/>
    <d v="2022-12-17T00:00:00"/>
    <x v="606"/>
    <x v="0"/>
  </r>
  <r>
    <s v="6d23deb2-0e6d-48a5-b7ae-a5662c80ff7d"/>
    <x v="1031"/>
    <x v="1"/>
    <x v="0"/>
    <x v="0"/>
    <x v="0"/>
    <m/>
    <x v="0"/>
    <x v="499"/>
    <x v="0"/>
    <x v="0"/>
    <x v="385"/>
    <d v="2022-12-17T00:00:00"/>
    <x v="606"/>
    <x v="0"/>
  </r>
  <r>
    <s v="ef529e01-2925-48f3-aa4d-6e8f9863c5e0"/>
    <x v="1033"/>
    <x v="1"/>
    <x v="0"/>
    <x v="0"/>
    <x v="0"/>
    <m/>
    <x v="0"/>
    <x v="499"/>
    <x v="0"/>
    <x v="0"/>
    <x v="385"/>
    <d v="2022-12-17T00:00:00"/>
    <x v="606"/>
    <x v="0"/>
  </r>
  <r>
    <s v="a9fa4296-a9af-4c16-abf4-c0586bf94320"/>
    <x v="447"/>
    <x v="1"/>
    <x v="0"/>
    <x v="0"/>
    <x v="0"/>
    <m/>
    <x v="0"/>
    <x v="500"/>
    <x v="0"/>
    <x v="0"/>
    <x v="386"/>
    <d v="2022-12-17T00:00:00"/>
    <x v="606"/>
    <x v="0"/>
  </r>
  <r>
    <s v="764421fb-cefe-41dc-818e-a51621172a24"/>
    <x v="450"/>
    <x v="1"/>
    <x v="0"/>
    <x v="0"/>
    <x v="0"/>
    <m/>
    <x v="0"/>
    <x v="500"/>
    <x v="0"/>
    <x v="0"/>
    <x v="386"/>
    <d v="2022-12-17T00:00:00"/>
    <x v="606"/>
    <x v="0"/>
  </r>
  <r>
    <s v="e983d44c-df9c-4d55-b3fb-93aa0bd806ea"/>
    <x v="451"/>
    <x v="1"/>
    <x v="0"/>
    <x v="0"/>
    <x v="0"/>
    <m/>
    <x v="0"/>
    <x v="500"/>
    <x v="0"/>
    <x v="0"/>
    <x v="386"/>
    <d v="2022-12-17T00:00:00"/>
    <x v="606"/>
    <x v="0"/>
  </r>
  <r>
    <s v="ae4d2f04-7ce0-4348-9bb8-bd7b119bb990"/>
    <x v="452"/>
    <x v="1"/>
    <x v="0"/>
    <x v="0"/>
    <x v="0"/>
    <m/>
    <x v="0"/>
    <x v="500"/>
    <x v="0"/>
    <x v="0"/>
    <x v="386"/>
    <d v="2022-12-17T00:00:00"/>
    <x v="606"/>
    <x v="0"/>
  </r>
  <r>
    <s v="24209c63-f316-461d-96ac-9a06819c9713"/>
    <x v="453"/>
    <x v="1"/>
    <x v="0"/>
    <x v="0"/>
    <x v="0"/>
    <m/>
    <x v="0"/>
    <x v="500"/>
    <x v="0"/>
    <x v="0"/>
    <x v="386"/>
    <d v="2022-12-17T00:00:00"/>
    <x v="606"/>
    <x v="0"/>
  </r>
  <r>
    <s v="958d9fa7-5a9e-4134-83ba-5e5fdbddd5ae"/>
    <x v="455"/>
    <x v="1"/>
    <x v="0"/>
    <x v="0"/>
    <x v="0"/>
    <m/>
    <x v="0"/>
    <x v="500"/>
    <x v="0"/>
    <x v="0"/>
    <x v="386"/>
    <d v="2022-12-17T00:00:00"/>
    <x v="606"/>
    <x v="0"/>
  </r>
  <r>
    <s v="c571884d-02c6-43ae-9807-7c3edb35cc46"/>
    <x v="459"/>
    <x v="1"/>
    <x v="0"/>
    <x v="0"/>
    <x v="0"/>
    <m/>
    <x v="0"/>
    <x v="500"/>
    <x v="0"/>
    <x v="0"/>
    <x v="386"/>
    <d v="2022-12-17T00:00:00"/>
    <x v="606"/>
    <x v="0"/>
  </r>
  <r>
    <s v="f3b1697a-219d-4052-8633-53999faa0ef6"/>
    <x v="463"/>
    <x v="1"/>
    <x v="0"/>
    <x v="0"/>
    <x v="0"/>
    <m/>
    <x v="0"/>
    <x v="500"/>
    <x v="0"/>
    <x v="0"/>
    <x v="386"/>
    <d v="2022-12-17T00:00:00"/>
    <x v="606"/>
    <x v="0"/>
  </r>
  <r>
    <s v="13e91842-8cc5-46e1-a902-73529ff2dbb5"/>
    <x v="473"/>
    <x v="1"/>
    <x v="0"/>
    <x v="0"/>
    <x v="0"/>
    <m/>
    <x v="0"/>
    <x v="500"/>
    <x v="0"/>
    <x v="0"/>
    <x v="386"/>
    <d v="2022-12-17T00:00:00"/>
    <x v="606"/>
    <x v="0"/>
  </r>
  <r>
    <s v="e9acd34b-a041-4fb2-88f3-d92971e4a31d"/>
    <x v="474"/>
    <x v="1"/>
    <x v="0"/>
    <x v="0"/>
    <x v="0"/>
    <m/>
    <x v="0"/>
    <x v="500"/>
    <x v="0"/>
    <x v="0"/>
    <x v="386"/>
    <d v="2022-12-17T00:00:00"/>
    <x v="606"/>
    <x v="0"/>
  </r>
  <r>
    <s v="cdc66bd3-11f8-46af-b16f-17eca7b8b7dd"/>
    <x v="476"/>
    <x v="1"/>
    <x v="0"/>
    <x v="0"/>
    <x v="0"/>
    <m/>
    <x v="0"/>
    <x v="500"/>
    <x v="0"/>
    <x v="0"/>
    <x v="386"/>
    <d v="2022-12-17T00:00:00"/>
    <x v="606"/>
    <x v="0"/>
  </r>
  <r>
    <s v="4a6f40ef-690d-438b-b142-ad0463c2a854"/>
    <x v="487"/>
    <x v="1"/>
    <x v="0"/>
    <x v="0"/>
    <x v="0"/>
    <m/>
    <x v="0"/>
    <x v="501"/>
    <x v="0"/>
    <x v="0"/>
    <x v="387"/>
    <d v="2022-12-17T00:00:00"/>
    <x v="606"/>
    <x v="0"/>
  </r>
  <r>
    <s v="4c48b6f3-52fb-4941-8104-6455c9dacfaa"/>
    <x v="488"/>
    <x v="1"/>
    <x v="0"/>
    <x v="0"/>
    <x v="0"/>
    <m/>
    <x v="0"/>
    <x v="501"/>
    <x v="0"/>
    <x v="0"/>
    <x v="387"/>
    <d v="2022-12-17T00:00:00"/>
    <x v="606"/>
    <x v="0"/>
  </r>
  <r>
    <s v="084573ca-d68d-4a5f-93f7-ab67b187fb6f"/>
    <x v="264"/>
    <x v="1"/>
    <x v="0"/>
    <x v="0"/>
    <x v="0"/>
    <m/>
    <x v="0"/>
    <x v="501"/>
    <x v="0"/>
    <x v="0"/>
    <x v="387"/>
    <d v="2022-12-17T00:00:00"/>
    <x v="606"/>
    <x v="0"/>
  </r>
  <r>
    <s v="90babca3-ba42-4246-81c8-648b88045ca1"/>
    <x v="495"/>
    <x v="1"/>
    <x v="0"/>
    <x v="0"/>
    <x v="0"/>
    <m/>
    <x v="0"/>
    <x v="501"/>
    <x v="0"/>
    <x v="0"/>
    <x v="387"/>
    <d v="2022-12-17T00:00:00"/>
    <x v="606"/>
    <x v="0"/>
  </r>
  <r>
    <s v="2cbad0e4-b7ad-4ac4-9c04-8112dfa3529d"/>
    <x v="501"/>
    <x v="0"/>
    <x v="0"/>
    <x v="0"/>
    <x v="0"/>
    <m/>
    <x v="0"/>
    <x v="501"/>
    <x v="0"/>
    <x v="0"/>
    <x v="387"/>
    <d v="2022-12-17T00:00:00"/>
    <x v="606"/>
    <x v="0"/>
  </r>
  <r>
    <s v="31164b00-638e-4043-a11b-15b012af74a2"/>
    <x v="504"/>
    <x v="1"/>
    <x v="0"/>
    <x v="0"/>
    <x v="0"/>
    <m/>
    <x v="0"/>
    <x v="501"/>
    <x v="0"/>
    <x v="0"/>
    <x v="387"/>
    <d v="2022-12-17T00:00:00"/>
    <x v="606"/>
    <x v="0"/>
  </r>
  <r>
    <s v="3f0d58c3-053f-4ca7-9f53-35a4bb779a21"/>
    <x v="507"/>
    <x v="1"/>
    <x v="0"/>
    <x v="0"/>
    <x v="0"/>
    <m/>
    <x v="0"/>
    <x v="501"/>
    <x v="0"/>
    <x v="0"/>
    <x v="387"/>
    <d v="2022-12-17T00:00:00"/>
    <x v="606"/>
    <x v="0"/>
  </r>
  <r>
    <s v="f7404872-6cd1-4f3d-806e-84fdff4020af"/>
    <x v="511"/>
    <x v="1"/>
    <x v="0"/>
    <x v="0"/>
    <x v="0"/>
    <m/>
    <x v="0"/>
    <x v="502"/>
    <x v="0"/>
    <x v="0"/>
    <x v="388"/>
    <d v="2022-12-17T00:00:00"/>
    <x v="606"/>
    <x v="0"/>
  </r>
  <r>
    <s v="e21ba69d-26bd-4c34-8b0a-13f6cb96fe7e"/>
    <x v="513"/>
    <x v="1"/>
    <x v="0"/>
    <x v="0"/>
    <x v="0"/>
    <m/>
    <x v="0"/>
    <x v="502"/>
    <x v="0"/>
    <x v="0"/>
    <x v="388"/>
    <d v="2022-12-17T00:00:00"/>
    <x v="606"/>
    <x v="0"/>
  </r>
  <r>
    <s v="49abb678-c200-4925-b811-25d12b49d4e3"/>
    <x v="516"/>
    <x v="1"/>
    <x v="0"/>
    <x v="0"/>
    <x v="0"/>
    <m/>
    <x v="0"/>
    <x v="502"/>
    <x v="0"/>
    <x v="0"/>
    <x v="388"/>
    <d v="2022-12-17T00:00:00"/>
    <x v="606"/>
    <x v="0"/>
  </r>
  <r>
    <s v="7dd2d121-7cb4-4a86-8cf6-0f71e11eb503"/>
    <x v="518"/>
    <x v="1"/>
    <x v="0"/>
    <x v="0"/>
    <x v="0"/>
    <m/>
    <x v="0"/>
    <x v="502"/>
    <x v="0"/>
    <x v="0"/>
    <x v="388"/>
    <d v="2022-12-17T00:00:00"/>
    <x v="606"/>
    <x v="0"/>
  </r>
  <r>
    <s v="44ef1c7b-eba9-444a-9792-21bed5c86092"/>
    <x v="519"/>
    <x v="1"/>
    <x v="0"/>
    <x v="0"/>
    <x v="0"/>
    <m/>
    <x v="0"/>
    <x v="502"/>
    <x v="0"/>
    <x v="0"/>
    <x v="388"/>
    <d v="2022-12-17T00:00:00"/>
    <x v="606"/>
    <x v="0"/>
  </r>
  <r>
    <s v="13e620cc-406b-4802-8005-6afae7a0a8f8"/>
    <x v="522"/>
    <x v="1"/>
    <x v="0"/>
    <x v="0"/>
    <x v="0"/>
    <m/>
    <x v="0"/>
    <x v="502"/>
    <x v="0"/>
    <x v="0"/>
    <x v="388"/>
    <d v="2022-12-17T00:00:00"/>
    <x v="606"/>
    <x v="0"/>
  </r>
  <r>
    <s v="4c3acecd-cb4b-432f-82d3-7a3876e04964"/>
    <x v="523"/>
    <x v="1"/>
    <x v="0"/>
    <x v="0"/>
    <x v="0"/>
    <m/>
    <x v="0"/>
    <x v="502"/>
    <x v="0"/>
    <x v="0"/>
    <x v="388"/>
    <d v="2022-12-17T00:00:00"/>
    <x v="606"/>
    <x v="0"/>
  </r>
  <r>
    <s v="26e78f2f-5e6e-4bd5-b3db-962051cdc89f"/>
    <x v="525"/>
    <x v="1"/>
    <x v="0"/>
    <x v="0"/>
    <x v="0"/>
    <m/>
    <x v="0"/>
    <x v="502"/>
    <x v="0"/>
    <x v="0"/>
    <x v="388"/>
    <d v="2022-12-17T00:00:00"/>
    <x v="606"/>
    <x v="0"/>
  </r>
  <r>
    <s v="126893e7-eeab-4170-85c9-c5895ed91a11"/>
    <x v="527"/>
    <x v="1"/>
    <x v="0"/>
    <x v="0"/>
    <x v="0"/>
    <m/>
    <x v="0"/>
    <x v="502"/>
    <x v="0"/>
    <x v="0"/>
    <x v="388"/>
    <d v="2022-12-17T00:00:00"/>
    <x v="606"/>
    <x v="0"/>
  </r>
  <r>
    <s v="7a66aa1e-8db3-4806-b533-fadae5214258"/>
    <x v="528"/>
    <x v="1"/>
    <x v="0"/>
    <x v="0"/>
    <x v="0"/>
    <m/>
    <x v="0"/>
    <x v="502"/>
    <x v="0"/>
    <x v="0"/>
    <x v="388"/>
    <d v="2022-12-17T00:00:00"/>
    <x v="606"/>
    <x v="0"/>
  </r>
  <r>
    <s v="291abf2e-0a61-4dc1-b2d3-e4842dd4d02d"/>
    <x v="533"/>
    <x v="1"/>
    <x v="0"/>
    <x v="0"/>
    <x v="0"/>
    <m/>
    <x v="0"/>
    <x v="502"/>
    <x v="0"/>
    <x v="0"/>
    <x v="388"/>
    <d v="2022-12-17T00:00:00"/>
    <x v="606"/>
    <x v="0"/>
  </r>
  <r>
    <s v="6dac3c0a-a5f7-4770-a428-3530b0790102"/>
    <x v="536"/>
    <x v="1"/>
    <x v="0"/>
    <x v="0"/>
    <x v="0"/>
    <m/>
    <x v="0"/>
    <x v="502"/>
    <x v="0"/>
    <x v="0"/>
    <x v="388"/>
    <d v="2022-12-17T00:00:00"/>
    <x v="606"/>
    <x v="0"/>
  </r>
  <r>
    <s v="e24a3a77-1a46-476e-ad8d-03940073ea2d"/>
    <x v="537"/>
    <x v="1"/>
    <x v="0"/>
    <x v="0"/>
    <x v="0"/>
    <m/>
    <x v="0"/>
    <x v="502"/>
    <x v="0"/>
    <x v="0"/>
    <x v="388"/>
    <d v="2022-12-17T00:00:00"/>
    <x v="606"/>
    <x v="0"/>
  </r>
  <r>
    <s v="aa21878e-f6a9-4660-9ba7-bcf449307c95"/>
    <x v="539"/>
    <x v="1"/>
    <x v="0"/>
    <x v="0"/>
    <x v="0"/>
    <m/>
    <x v="0"/>
    <x v="503"/>
    <x v="0"/>
    <x v="0"/>
    <x v="389"/>
    <d v="2022-12-17T00:00:00"/>
    <x v="606"/>
    <x v="0"/>
  </r>
  <r>
    <s v="ccb7ff51-225b-4a48-92d3-6387cc2ee23b"/>
    <x v="540"/>
    <x v="1"/>
    <x v="0"/>
    <x v="0"/>
    <x v="0"/>
    <m/>
    <x v="0"/>
    <x v="503"/>
    <x v="0"/>
    <x v="0"/>
    <x v="389"/>
    <d v="2022-12-17T00:00:00"/>
    <x v="606"/>
    <x v="0"/>
  </r>
  <r>
    <s v="1dc94ee9-6828-46d3-916f-53dd33d1fbfa"/>
    <x v="549"/>
    <x v="1"/>
    <x v="0"/>
    <x v="0"/>
    <x v="0"/>
    <m/>
    <x v="0"/>
    <x v="503"/>
    <x v="0"/>
    <x v="0"/>
    <x v="389"/>
    <d v="2022-12-17T00:00:00"/>
    <x v="606"/>
    <x v="0"/>
  </r>
  <r>
    <s v="eb75c2e0-a1db-491a-b975-cd190788d35b"/>
    <x v="554"/>
    <x v="1"/>
    <x v="0"/>
    <x v="0"/>
    <x v="0"/>
    <m/>
    <x v="0"/>
    <x v="503"/>
    <x v="0"/>
    <x v="0"/>
    <x v="389"/>
    <d v="2022-12-17T00:00:00"/>
    <x v="606"/>
    <x v="0"/>
  </r>
  <r>
    <s v="ac3a65a6-62be-4b44-a81c-b90c2114ee11"/>
    <x v="560"/>
    <x v="1"/>
    <x v="0"/>
    <x v="0"/>
    <x v="0"/>
    <m/>
    <x v="0"/>
    <x v="503"/>
    <x v="0"/>
    <x v="0"/>
    <x v="389"/>
    <d v="2022-12-17T00:00:00"/>
    <x v="606"/>
    <x v="0"/>
  </r>
  <r>
    <s v="a0c78e15-8a72-45cc-9c79-bdb31cc30132"/>
    <x v="562"/>
    <x v="1"/>
    <x v="0"/>
    <x v="0"/>
    <x v="0"/>
    <m/>
    <x v="0"/>
    <x v="503"/>
    <x v="0"/>
    <x v="0"/>
    <x v="389"/>
    <d v="2022-12-17T00:00:00"/>
    <x v="606"/>
    <x v="0"/>
  </r>
  <r>
    <s v="c5afbc3b-055a-472e-a84a-af596a1ce5c2"/>
    <x v="563"/>
    <x v="1"/>
    <x v="0"/>
    <x v="0"/>
    <x v="0"/>
    <m/>
    <x v="0"/>
    <x v="503"/>
    <x v="0"/>
    <x v="0"/>
    <x v="389"/>
    <d v="2022-12-17T00:00:00"/>
    <x v="606"/>
    <x v="0"/>
  </r>
  <r>
    <s v="54f7c3ec-ca02-4434-ac06-1d5c1a69ccde"/>
    <x v="154"/>
    <x v="1"/>
    <x v="0"/>
    <x v="0"/>
    <x v="0"/>
    <m/>
    <x v="0"/>
    <x v="503"/>
    <x v="0"/>
    <x v="0"/>
    <x v="389"/>
    <d v="2022-12-17T00:00:00"/>
    <x v="606"/>
    <x v="0"/>
  </r>
  <r>
    <s v="6dd7d08b-0591-4d49-b784-56e02075641c"/>
    <x v="567"/>
    <x v="1"/>
    <x v="0"/>
    <x v="0"/>
    <x v="0"/>
    <m/>
    <x v="0"/>
    <x v="503"/>
    <x v="0"/>
    <x v="0"/>
    <x v="389"/>
    <d v="2022-12-17T00:00:00"/>
    <x v="606"/>
    <x v="0"/>
  </r>
  <r>
    <s v="1bc746f7-fe95-440e-8f05-152090e67bce"/>
    <x v="577"/>
    <x v="1"/>
    <x v="0"/>
    <x v="0"/>
    <x v="0"/>
    <m/>
    <x v="0"/>
    <x v="504"/>
    <x v="0"/>
    <x v="0"/>
    <x v="390"/>
    <d v="2022-12-17T00:00:00"/>
    <x v="606"/>
    <x v="0"/>
  </r>
  <r>
    <s v="23efc126-5e65-49de-8b54-5951ed685134"/>
    <x v="579"/>
    <x v="1"/>
    <x v="0"/>
    <x v="0"/>
    <x v="0"/>
    <m/>
    <x v="0"/>
    <x v="504"/>
    <x v="0"/>
    <x v="0"/>
    <x v="390"/>
    <d v="2022-12-17T00:00:00"/>
    <x v="606"/>
    <x v="0"/>
  </r>
  <r>
    <s v="f5844200-5331-4975-a663-6cd98e5e0fd8"/>
    <x v="581"/>
    <x v="1"/>
    <x v="0"/>
    <x v="0"/>
    <x v="0"/>
    <m/>
    <x v="0"/>
    <x v="504"/>
    <x v="0"/>
    <x v="0"/>
    <x v="390"/>
    <d v="2022-12-17T00:00:00"/>
    <x v="606"/>
    <x v="0"/>
  </r>
  <r>
    <s v="0b42a6fc-9866-4b08-888c-fec7db6556dd"/>
    <x v="582"/>
    <x v="1"/>
    <x v="0"/>
    <x v="0"/>
    <x v="0"/>
    <m/>
    <x v="0"/>
    <x v="504"/>
    <x v="0"/>
    <x v="0"/>
    <x v="390"/>
    <d v="2022-12-17T00:00:00"/>
    <x v="606"/>
    <x v="0"/>
  </r>
  <r>
    <s v="6ee62252-02c8-4629-aeed-1daec53c6317"/>
    <x v="585"/>
    <x v="1"/>
    <x v="0"/>
    <x v="0"/>
    <x v="0"/>
    <m/>
    <x v="0"/>
    <x v="504"/>
    <x v="0"/>
    <x v="0"/>
    <x v="390"/>
    <d v="2022-12-17T00:00:00"/>
    <x v="606"/>
    <x v="0"/>
  </r>
  <r>
    <s v="7fa68946-8e8f-4325-8fb9-3e6c4e23fcf2"/>
    <x v="589"/>
    <x v="1"/>
    <x v="0"/>
    <x v="0"/>
    <x v="0"/>
    <m/>
    <x v="0"/>
    <x v="504"/>
    <x v="0"/>
    <x v="0"/>
    <x v="390"/>
    <d v="2022-12-17T00:00:00"/>
    <x v="606"/>
    <x v="0"/>
  </r>
  <r>
    <s v="e6bb2eae-d468-4a73-829f-10901716c6cc"/>
    <x v="590"/>
    <x v="1"/>
    <x v="0"/>
    <x v="0"/>
    <x v="0"/>
    <m/>
    <x v="0"/>
    <x v="504"/>
    <x v="0"/>
    <x v="0"/>
    <x v="390"/>
    <d v="2022-12-17T00:00:00"/>
    <x v="606"/>
    <x v="0"/>
  </r>
  <r>
    <s v="abe9a260-ed0b-4d6f-9efa-296eabaf15d5"/>
    <x v="156"/>
    <x v="1"/>
    <x v="0"/>
    <x v="0"/>
    <x v="0"/>
    <m/>
    <x v="0"/>
    <x v="504"/>
    <x v="0"/>
    <x v="0"/>
    <x v="390"/>
    <d v="2022-12-17T00:00:00"/>
    <x v="606"/>
    <x v="0"/>
  </r>
  <r>
    <s v="4171f9a4-cb70-4628-8744-22c254485a9f"/>
    <x v="597"/>
    <x v="1"/>
    <x v="0"/>
    <x v="0"/>
    <x v="0"/>
    <m/>
    <x v="0"/>
    <x v="504"/>
    <x v="0"/>
    <x v="0"/>
    <x v="390"/>
    <d v="2022-12-17T00:00:00"/>
    <x v="606"/>
    <x v="0"/>
  </r>
  <r>
    <s v="88c78bc3-dc21-41a8-84d5-ff995f81c506"/>
    <x v="598"/>
    <x v="1"/>
    <x v="0"/>
    <x v="0"/>
    <x v="0"/>
    <m/>
    <x v="0"/>
    <x v="504"/>
    <x v="0"/>
    <x v="0"/>
    <x v="390"/>
    <d v="2022-12-17T00:00:00"/>
    <x v="606"/>
    <x v="0"/>
  </r>
  <r>
    <s v="cdd8d98c-e125-4552-a5e9-1bdddc9fe951"/>
    <x v="601"/>
    <x v="1"/>
    <x v="0"/>
    <x v="0"/>
    <x v="0"/>
    <m/>
    <x v="0"/>
    <x v="504"/>
    <x v="0"/>
    <x v="0"/>
    <x v="390"/>
    <d v="2022-12-17T00:00:00"/>
    <x v="606"/>
    <x v="0"/>
  </r>
  <r>
    <s v="af7f51e0-6f2a-4bc8-9c25-46918263d38f"/>
    <x v="15"/>
    <x v="0"/>
    <x v="0"/>
    <x v="0"/>
    <x v="0"/>
    <m/>
    <x v="0"/>
    <x v="504"/>
    <x v="0"/>
    <x v="0"/>
    <x v="390"/>
    <d v="2022-12-17T00:00:00"/>
    <x v="606"/>
    <x v="0"/>
  </r>
  <r>
    <s v="385f845b-6ba0-4909-8764-80daa21a4c1d"/>
    <x v="605"/>
    <x v="1"/>
    <x v="0"/>
    <x v="0"/>
    <x v="0"/>
    <m/>
    <x v="0"/>
    <x v="504"/>
    <x v="0"/>
    <x v="0"/>
    <x v="390"/>
    <d v="2022-12-17T00:00:00"/>
    <x v="606"/>
    <x v="0"/>
  </r>
  <r>
    <s v="22a45680-e1c6-4f58-bd79-8ca13f18cb5e"/>
    <x v="608"/>
    <x v="1"/>
    <x v="0"/>
    <x v="0"/>
    <x v="0"/>
    <m/>
    <x v="0"/>
    <x v="504"/>
    <x v="0"/>
    <x v="0"/>
    <x v="390"/>
    <d v="2022-12-17T00:00:00"/>
    <x v="606"/>
    <x v="0"/>
  </r>
  <r>
    <s v="f7f3be28-49c8-47bf-9083-6fb7a05ca187"/>
    <x v="611"/>
    <x v="1"/>
    <x v="0"/>
    <x v="0"/>
    <x v="0"/>
    <m/>
    <x v="0"/>
    <x v="505"/>
    <x v="0"/>
    <x v="0"/>
    <x v="391"/>
    <d v="2022-12-17T00:00:00"/>
    <x v="606"/>
    <x v="0"/>
  </r>
  <r>
    <s v="d74b9e0d-e53c-43b7-848f-50568ec3f0d5"/>
    <x v="616"/>
    <x v="1"/>
    <x v="0"/>
    <x v="0"/>
    <x v="0"/>
    <m/>
    <x v="0"/>
    <x v="505"/>
    <x v="0"/>
    <x v="0"/>
    <x v="391"/>
    <d v="2022-12-17T00:00:00"/>
    <x v="606"/>
    <x v="0"/>
  </r>
  <r>
    <s v="bd95b4b5-392f-41c1-87eb-9418e653f1e6"/>
    <x v="619"/>
    <x v="1"/>
    <x v="0"/>
    <x v="0"/>
    <x v="0"/>
    <m/>
    <x v="0"/>
    <x v="505"/>
    <x v="0"/>
    <x v="0"/>
    <x v="391"/>
    <d v="2022-12-17T00:00:00"/>
    <x v="606"/>
    <x v="0"/>
  </r>
  <r>
    <s v="65bd38fc-3dea-4e58-bdc1-1f9946576055"/>
    <x v="621"/>
    <x v="1"/>
    <x v="0"/>
    <x v="0"/>
    <x v="0"/>
    <m/>
    <x v="0"/>
    <x v="505"/>
    <x v="0"/>
    <x v="0"/>
    <x v="391"/>
    <d v="2022-12-17T00:00:00"/>
    <x v="606"/>
    <x v="0"/>
  </r>
  <r>
    <s v="a274fb52-fb34-463e-86fd-5069800e3b68"/>
    <x v="623"/>
    <x v="1"/>
    <x v="0"/>
    <x v="0"/>
    <x v="0"/>
    <m/>
    <x v="0"/>
    <x v="505"/>
    <x v="0"/>
    <x v="0"/>
    <x v="391"/>
    <d v="2022-12-17T00:00:00"/>
    <x v="606"/>
    <x v="0"/>
  </r>
  <r>
    <s v="dacd5264-b0c0-4ff9-aaf1-50ad50cc9d73"/>
    <x v="626"/>
    <x v="1"/>
    <x v="0"/>
    <x v="0"/>
    <x v="0"/>
    <m/>
    <x v="0"/>
    <x v="505"/>
    <x v="0"/>
    <x v="0"/>
    <x v="391"/>
    <d v="2022-12-17T00:00:00"/>
    <x v="606"/>
    <x v="0"/>
  </r>
  <r>
    <s v="59b862be-f6c7-4db0-9c8f-a7575a9cad3e"/>
    <x v="628"/>
    <x v="1"/>
    <x v="0"/>
    <x v="0"/>
    <x v="0"/>
    <m/>
    <x v="0"/>
    <x v="505"/>
    <x v="0"/>
    <x v="0"/>
    <x v="391"/>
    <d v="2022-12-17T00:00:00"/>
    <x v="606"/>
    <x v="0"/>
  </r>
  <r>
    <s v="3b2fb02e-caec-4a8e-9367-e010055cdcca"/>
    <x v="629"/>
    <x v="0"/>
    <x v="0"/>
    <x v="0"/>
    <x v="0"/>
    <m/>
    <x v="0"/>
    <x v="505"/>
    <x v="0"/>
    <x v="0"/>
    <x v="391"/>
    <d v="2022-12-17T00:00:00"/>
    <x v="606"/>
    <x v="0"/>
  </r>
  <r>
    <s v="0595579a-682e-4f13-bafa-29712b313363"/>
    <x v="631"/>
    <x v="1"/>
    <x v="0"/>
    <x v="0"/>
    <x v="0"/>
    <m/>
    <x v="0"/>
    <x v="505"/>
    <x v="0"/>
    <x v="0"/>
    <x v="391"/>
    <d v="2022-12-17T00:00:00"/>
    <x v="606"/>
    <x v="0"/>
  </r>
  <r>
    <s v="e1b075ad-5539-49dc-afec-b2e8451ef15f"/>
    <x v="632"/>
    <x v="1"/>
    <x v="0"/>
    <x v="0"/>
    <x v="0"/>
    <m/>
    <x v="0"/>
    <x v="505"/>
    <x v="0"/>
    <x v="0"/>
    <x v="391"/>
    <d v="2022-12-17T00:00:00"/>
    <x v="606"/>
    <x v="0"/>
  </r>
  <r>
    <s v="834ddbaa-2715-4f26-a015-65dc6dc2b903"/>
    <x v="639"/>
    <x v="1"/>
    <x v="0"/>
    <x v="0"/>
    <x v="0"/>
    <m/>
    <x v="0"/>
    <x v="505"/>
    <x v="0"/>
    <x v="0"/>
    <x v="391"/>
    <d v="2022-12-17T00:00:00"/>
    <x v="606"/>
    <x v="0"/>
  </r>
  <r>
    <s v="d64b90ae-8465-48bd-a1f9-dcb6629bfca1"/>
    <x v="643"/>
    <x v="1"/>
    <x v="0"/>
    <x v="0"/>
    <x v="0"/>
    <m/>
    <x v="0"/>
    <x v="505"/>
    <x v="0"/>
    <x v="0"/>
    <x v="391"/>
    <d v="2022-12-17T00:00:00"/>
    <x v="606"/>
    <x v="0"/>
  </r>
  <r>
    <s v="eb780547-5976-4d29-af0c-c6d7b38da35c"/>
    <x v="645"/>
    <x v="1"/>
    <x v="0"/>
    <x v="0"/>
    <x v="0"/>
    <m/>
    <x v="0"/>
    <x v="505"/>
    <x v="0"/>
    <x v="0"/>
    <x v="391"/>
    <d v="2022-12-17T00:00:00"/>
    <x v="606"/>
    <x v="0"/>
  </r>
  <r>
    <s v="0d602e5d-9c98-4949-927e-00fe1c59607a"/>
    <x v="646"/>
    <x v="1"/>
    <x v="0"/>
    <x v="0"/>
    <x v="0"/>
    <m/>
    <x v="0"/>
    <x v="506"/>
    <x v="0"/>
    <x v="0"/>
    <x v="392"/>
    <d v="2022-12-17T00:00:00"/>
    <x v="606"/>
    <x v="0"/>
  </r>
  <r>
    <s v="bfaf1ff7-8de7-480e-a1c3-e80c48a43995"/>
    <x v="651"/>
    <x v="1"/>
    <x v="0"/>
    <x v="0"/>
    <x v="0"/>
    <m/>
    <x v="0"/>
    <x v="506"/>
    <x v="0"/>
    <x v="0"/>
    <x v="392"/>
    <d v="2022-12-17T00:00:00"/>
    <x v="606"/>
    <x v="0"/>
  </r>
  <r>
    <s v="7c6af2b8-caf5-4f97-b72b-329ae0ef62f4"/>
    <x v="653"/>
    <x v="0"/>
    <x v="0"/>
    <x v="0"/>
    <x v="0"/>
    <m/>
    <x v="0"/>
    <x v="506"/>
    <x v="0"/>
    <x v="0"/>
    <x v="392"/>
    <d v="2022-12-17T00:00:00"/>
    <x v="606"/>
    <x v="0"/>
  </r>
  <r>
    <s v="8f7981b1-c43b-4926-ad95-e7aec911a211"/>
    <x v="656"/>
    <x v="1"/>
    <x v="0"/>
    <x v="0"/>
    <x v="0"/>
    <m/>
    <x v="0"/>
    <x v="506"/>
    <x v="0"/>
    <x v="0"/>
    <x v="392"/>
    <d v="2022-12-17T00:00:00"/>
    <x v="606"/>
    <x v="0"/>
  </r>
  <r>
    <s v="0df7b9fd-afa0-4b80-bf76-d62526447625"/>
    <x v="662"/>
    <x v="1"/>
    <x v="0"/>
    <x v="0"/>
    <x v="0"/>
    <m/>
    <x v="0"/>
    <x v="506"/>
    <x v="0"/>
    <x v="0"/>
    <x v="392"/>
    <d v="2022-12-17T00:00:00"/>
    <x v="606"/>
    <x v="0"/>
  </r>
  <r>
    <s v="2c3341dc-3422-4ebf-89d0-f74544ada128"/>
    <x v="667"/>
    <x v="1"/>
    <x v="0"/>
    <x v="0"/>
    <x v="0"/>
    <m/>
    <x v="0"/>
    <x v="506"/>
    <x v="0"/>
    <x v="0"/>
    <x v="392"/>
    <d v="2022-12-17T00:00:00"/>
    <x v="606"/>
    <x v="0"/>
  </r>
  <r>
    <s v="01c87b09-170a-49ce-92f5-36b63b0498a1"/>
    <x v="668"/>
    <x v="1"/>
    <x v="0"/>
    <x v="0"/>
    <x v="0"/>
    <m/>
    <x v="0"/>
    <x v="506"/>
    <x v="0"/>
    <x v="0"/>
    <x v="392"/>
    <d v="2022-12-17T00:00:00"/>
    <x v="606"/>
    <x v="0"/>
  </r>
  <r>
    <s v="9264472c-12f8-4de3-9e81-73099599b438"/>
    <x v="256"/>
    <x v="0"/>
    <x v="0"/>
    <x v="0"/>
    <x v="0"/>
    <m/>
    <x v="0"/>
    <x v="506"/>
    <x v="0"/>
    <x v="0"/>
    <x v="392"/>
    <d v="2022-12-17T00:00:00"/>
    <x v="606"/>
    <x v="0"/>
  </r>
  <r>
    <s v="5c79cdc3-6d4f-4caf-81af-07dfd2b27ae0"/>
    <x v="678"/>
    <x v="0"/>
    <x v="0"/>
    <x v="0"/>
    <x v="0"/>
    <m/>
    <x v="0"/>
    <x v="506"/>
    <x v="0"/>
    <x v="0"/>
    <x v="392"/>
    <d v="2022-12-17T00:00:00"/>
    <x v="606"/>
    <x v="0"/>
  </r>
  <r>
    <s v="f3b16082-d85e-4e28-86a4-2e542976113f"/>
    <x v="681"/>
    <x v="0"/>
    <x v="0"/>
    <x v="0"/>
    <x v="0"/>
    <m/>
    <x v="0"/>
    <x v="506"/>
    <x v="0"/>
    <x v="0"/>
    <x v="392"/>
    <d v="2022-12-17T00:00:00"/>
    <x v="606"/>
    <x v="0"/>
  </r>
  <r>
    <s v="6907b5a7-96fc-4da1-94a9-9d95c6bd5f9f"/>
    <x v="682"/>
    <x v="2"/>
    <x v="0"/>
    <x v="0"/>
    <x v="0"/>
    <m/>
    <x v="0"/>
    <x v="507"/>
    <x v="0"/>
    <x v="0"/>
    <x v="393"/>
    <d v="2022-12-17T00:00:00"/>
    <x v="606"/>
    <x v="0"/>
  </r>
  <r>
    <s v="f0dc89df-0128-4fdb-8383-f55f20db2533"/>
    <x v="684"/>
    <x v="2"/>
    <x v="0"/>
    <x v="0"/>
    <x v="0"/>
    <m/>
    <x v="0"/>
    <x v="507"/>
    <x v="0"/>
    <x v="0"/>
    <x v="393"/>
    <d v="2022-12-17T00:00:00"/>
    <x v="606"/>
    <x v="0"/>
  </r>
  <r>
    <s v="f68e89e3-0389-473c-93bb-a51263c8162e"/>
    <x v="685"/>
    <x v="2"/>
    <x v="0"/>
    <x v="0"/>
    <x v="0"/>
    <m/>
    <x v="0"/>
    <x v="507"/>
    <x v="0"/>
    <x v="0"/>
    <x v="393"/>
    <d v="2022-12-17T00:00:00"/>
    <x v="606"/>
    <x v="0"/>
  </r>
  <r>
    <s v="5dce284f-8e50-45fa-9b30-8c35e31797e8"/>
    <x v="689"/>
    <x v="2"/>
    <x v="0"/>
    <x v="0"/>
    <x v="0"/>
    <m/>
    <x v="0"/>
    <x v="507"/>
    <x v="0"/>
    <x v="0"/>
    <x v="393"/>
    <d v="2022-12-17T00:00:00"/>
    <x v="606"/>
    <x v="0"/>
  </r>
  <r>
    <s v="2fe0cc18-9c36-4641-a2a4-ebea7e92e3df"/>
    <x v="690"/>
    <x v="2"/>
    <x v="0"/>
    <x v="0"/>
    <x v="0"/>
    <m/>
    <x v="0"/>
    <x v="507"/>
    <x v="0"/>
    <x v="0"/>
    <x v="393"/>
    <d v="2022-12-17T00:00:00"/>
    <x v="606"/>
    <x v="0"/>
  </r>
  <r>
    <s v="bb560b7a-3da7-4c12-8272-9fde514e9ed2"/>
    <x v="692"/>
    <x v="2"/>
    <x v="0"/>
    <x v="0"/>
    <x v="0"/>
    <m/>
    <x v="0"/>
    <x v="507"/>
    <x v="0"/>
    <x v="0"/>
    <x v="393"/>
    <d v="2022-12-17T00:00:00"/>
    <x v="606"/>
    <x v="0"/>
  </r>
  <r>
    <s v="58f8f1c8-ea1f-4165-ae99-c75f04337465"/>
    <x v="693"/>
    <x v="2"/>
    <x v="0"/>
    <x v="0"/>
    <x v="0"/>
    <m/>
    <x v="0"/>
    <x v="507"/>
    <x v="0"/>
    <x v="0"/>
    <x v="393"/>
    <d v="2022-12-17T00:00:00"/>
    <x v="606"/>
    <x v="0"/>
  </r>
  <r>
    <s v="f0ccddd0-4d8b-4436-8ab5-bffd034e8872"/>
    <x v="696"/>
    <x v="2"/>
    <x v="0"/>
    <x v="0"/>
    <x v="0"/>
    <m/>
    <x v="0"/>
    <x v="507"/>
    <x v="0"/>
    <x v="0"/>
    <x v="393"/>
    <d v="2022-12-17T00:00:00"/>
    <x v="606"/>
    <x v="0"/>
  </r>
  <r>
    <s v="a957b64b-f42c-4c38-81e8-f211de170007"/>
    <x v="251"/>
    <x v="0"/>
    <x v="0"/>
    <x v="0"/>
    <x v="0"/>
    <m/>
    <x v="0"/>
    <x v="507"/>
    <x v="0"/>
    <x v="0"/>
    <x v="393"/>
    <d v="2022-12-17T00:00:00"/>
    <x v="606"/>
    <x v="0"/>
  </r>
  <r>
    <s v="0648c171-6e9c-440d-a28b-966cefcc8794"/>
    <x v="271"/>
    <x v="2"/>
    <x v="0"/>
    <x v="0"/>
    <x v="0"/>
    <m/>
    <x v="0"/>
    <x v="507"/>
    <x v="0"/>
    <x v="0"/>
    <x v="393"/>
    <d v="2022-12-17T00:00:00"/>
    <x v="606"/>
    <x v="0"/>
  </r>
  <r>
    <s v="69ead613-2fde-45ee-8c64-314bfbd1198e"/>
    <x v="699"/>
    <x v="2"/>
    <x v="0"/>
    <x v="0"/>
    <x v="0"/>
    <m/>
    <x v="0"/>
    <x v="507"/>
    <x v="0"/>
    <x v="0"/>
    <x v="393"/>
    <d v="2022-12-17T00:00:00"/>
    <x v="606"/>
    <x v="0"/>
  </r>
  <r>
    <s v="dbf186af-158e-4e94-950d-220ea2b118d6"/>
    <x v="701"/>
    <x v="2"/>
    <x v="0"/>
    <x v="0"/>
    <x v="0"/>
    <m/>
    <x v="0"/>
    <x v="507"/>
    <x v="0"/>
    <x v="0"/>
    <x v="393"/>
    <d v="2022-12-17T00:00:00"/>
    <x v="606"/>
    <x v="0"/>
  </r>
  <r>
    <s v="563b2420-af91-495a-bd6a-00ee8a79bb54"/>
    <x v="36"/>
    <x v="2"/>
    <x v="0"/>
    <x v="0"/>
    <x v="0"/>
    <m/>
    <x v="0"/>
    <x v="508"/>
    <x v="0"/>
    <x v="0"/>
    <x v="394"/>
    <d v="2022-12-17T00:00:00"/>
    <x v="606"/>
    <x v="0"/>
  </r>
  <r>
    <s v="f656b851-8cf2-494a-9517-83e8ecd9cc13"/>
    <x v="55"/>
    <x v="2"/>
    <x v="0"/>
    <x v="0"/>
    <x v="0"/>
    <m/>
    <x v="0"/>
    <x v="508"/>
    <x v="0"/>
    <x v="0"/>
    <x v="394"/>
    <d v="2022-12-17T00:00:00"/>
    <x v="606"/>
    <x v="0"/>
  </r>
  <r>
    <s v="110f860c-6a53-42b0-801b-aa8fe36d7a3d"/>
    <x v="38"/>
    <x v="2"/>
    <x v="0"/>
    <x v="0"/>
    <x v="0"/>
    <m/>
    <x v="0"/>
    <x v="508"/>
    <x v="0"/>
    <x v="0"/>
    <x v="394"/>
    <d v="2022-12-17T00:00:00"/>
    <x v="606"/>
    <x v="0"/>
  </r>
  <r>
    <s v="42253704-31ff-4a3b-9760-14ebd02c0867"/>
    <x v="40"/>
    <x v="2"/>
    <x v="0"/>
    <x v="0"/>
    <x v="0"/>
    <m/>
    <x v="0"/>
    <x v="508"/>
    <x v="0"/>
    <x v="0"/>
    <x v="394"/>
    <d v="2022-12-17T00:00:00"/>
    <x v="606"/>
    <x v="0"/>
  </r>
  <r>
    <s v="59a4bc62-1604-4c3b-b910-149c2793b011"/>
    <x v="59"/>
    <x v="2"/>
    <x v="0"/>
    <x v="0"/>
    <x v="0"/>
    <m/>
    <x v="0"/>
    <x v="508"/>
    <x v="0"/>
    <x v="0"/>
    <x v="394"/>
    <d v="2022-12-17T00:00:00"/>
    <x v="606"/>
    <x v="0"/>
  </r>
  <r>
    <s v="28234716-5e9c-48fb-bac5-bb7f2649c296"/>
    <x v="42"/>
    <x v="2"/>
    <x v="0"/>
    <x v="0"/>
    <x v="0"/>
    <m/>
    <x v="0"/>
    <x v="508"/>
    <x v="0"/>
    <x v="0"/>
    <x v="394"/>
    <d v="2022-12-17T00:00:00"/>
    <x v="606"/>
    <x v="0"/>
  </r>
  <r>
    <s v="418aeab7-525d-4b08-93a9-70dc37525cf6"/>
    <x v="31"/>
    <x v="2"/>
    <x v="0"/>
    <x v="0"/>
    <x v="0"/>
    <m/>
    <x v="0"/>
    <x v="508"/>
    <x v="0"/>
    <x v="0"/>
    <x v="394"/>
    <d v="2022-12-17T00:00:00"/>
    <x v="606"/>
    <x v="0"/>
  </r>
  <r>
    <s v="04e2a0e6-940e-430a-bddd-29fea7dc36d9"/>
    <x v="62"/>
    <x v="2"/>
    <x v="0"/>
    <x v="0"/>
    <x v="0"/>
    <m/>
    <x v="0"/>
    <x v="508"/>
    <x v="0"/>
    <x v="0"/>
    <x v="394"/>
    <d v="2022-12-17T00:00:00"/>
    <x v="606"/>
    <x v="0"/>
  </r>
  <r>
    <s v="39e443b0-2d49-4780-b77c-1f53bc713823"/>
    <x v="32"/>
    <x v="0"/>
    <x v="0"/>
    <x v="0"/>
    <x v="0"/>
    <m/>
    <x v="0"/>
    <x v="508"/>
    <x v="0"/>
    <x v="0"/>
    <x v="394"/>
    <d v="2022-12-17T00:00:00"/>
    <x v="606"/>
    <x v="0"/>
  </r>
  <r>
    <s v="627c5782-3601-45ff-a91c-3b43613e58e4"/>
    <x v="35"/>
    <x v="2"/>
    <x v="0"/>
    <x v="0"/>
    <x v="0"/>
    <m/>
    <x v="0"/>
    <x v="508"/>
    <x v="0"/>
    <x v="0"/>
    <x v="394"/>
    <d v="2022-12-17T00:00:00"/>
    <x v="606"/>
    <x v="0"/>
  </r>
  <r>
    <s v="b8d5087f-edeb-43dd-b000-2e24dd9a202c"/>
    <x v="30"/>
    <x v="2"/>
    <x v="0"/>
    <x v="0"/>
    <x v="0"/>
    <m/>
    <x v="0"/>
    <x v="508"/>
    <x v="0"/>
    <x v="0"/>
    <x v="394"/>
    <d v="2022-12-17T00:00:00"/>
    <x v="606"/>
    <x v="0"/>
  </r>
  <r>
    <s v="85197348-b6e4-4753-b696-d625e4a65c1c"/>
    <x v="29"/>
    <x v="2"/>
    <x v="0"/>
    <x v="0"/>
    <x v="0"/>
    <m/>
    <x v="0"/>
    <x v="508"/>
    <x v="0"/>
    <x v="0"/>
    <x v="394"/>
    <d v="2022-12-17T00:00:00"/>
    <x v="606"/>
    <x v="0"/>
  </r>
  <r>
    <s v="d28a487d-58d7-41a4-aab0-c082b606e4e0"/>
    <x v="52"/>
    <x v="2"/>
    <x v="0"/>
    <x v="0"/>
    <x v="0"/>
    <m/>
    <x v="0"/>
    <x v="508"/>
    <x v="0"/>
    <x v="0"/>
    <x v="394"/>
    <d v="2022-12-17T00:00:00"/>
    <x v="606"/>
    <x v="0"/>
  </r>
  <r>
    <s v="efbe75a9-650d-4c80-89d0-cb2af3c22794"/>
    <x v="115"/>
    <x v="2"/>
    <x v="0"/>
    <x v="0"/>
    <x v="0"/>
    <m/>
    <x v="0"/>
    <x v="509"/>
    <x v="0"/>
    <x v="0"/>
    <x v="395"/>
    <d v="2022-12-17T00:00:00"/>
    <x v="606"/>
    <x v="0"/>
  </r>
  <r>
    <s v="e8b5c6e0-e184-48b5-86b4-a997fcfa2065"/>
    <x v="708"/>
    <x v="2"/>
    <x v="0"/>
    <x v="0"/>
    <x v="0"/>
    <m/>
    <x v="0"/>
    <x v="509"/>
    <x v="0"/>
    <x v="0"/>
    <x v="395"/>
    <d v="2022-12-17T00:00:00"/>
    <x v="606"/>
    <x v="0"/>
  </r>
  <r>
    <s v="393d4c57-89d3-4a44-986f-a80f282284a4"/>
    <x v="710"/>
    <x v="2"/>
    <x v="0"/>
    <x v="0"/>
    <x v="0"/>
    <m/>
    <x v="0"/>
    <x v="509"/>
    <x v="0"/>
    <x v="0"/>
    <x v="395"/>
    <d v="2022-12-17T00:00:00"/>
    <x v="606"/>
    <x v="0"/>
  </r>
  <r>
    <s v="1b8a5fb6-a4ce-4220-8cf7-e9cda85592ef"/>
    <x v="711"/>
    <x v="2"/>
    <x v="0"/>
    <x v="0"/>
    <x v="0"/>
    <m/>
    <x v="0"/>
    <x v="509"/>
    <x v="0"/>
    <x v="0"/>
    <x v="395"/>
    <d v="2022-12-17T00:00:00"/>
    <x v="606"/>
    <x v="0"/>
  </r>
  <r>
    <s v="16809364-ff58-4f92-937e-dea050987520"/>
    <x v="712"/>
    <x v="2"/>
    <x v="0"/>
    <x v="0"/>
    <x v="0"/>
    <m/>
    <x v="0"/>
    <x v="509"/>
    <x v="0"/>
    <x v="0"/>
    <x v="395"/>
    <d v="2022-12-17T00:00:00"/>
    <x v="606"/>
    <x v="0"/>
  </r>
  <r>
    <s v="14e9317a-600f-43af-b002-30ef7c7ea014"/>
    <x v="261"/>
    <x v="2"/>
    <x v="0"/>
    <x v="0"/>
    <x v="0"/>
    <m/>
    <x v="0"/>
    <x v="509"/>
    <x v="0"/>
    <x v="0"/>
    <x v="395"/>
    <d v="2022-12-17T00:00:00"/>
    <x v="606"/>
    <x v="0"/>
  </r>
  <r>
    <s v="e7ac56f1-3beb-4c2b-87e4-4a6aa7754e7d"/>
    <x v="714"/>
    <x v="2"/>
    <x v="0"/>
    <x v="0"/>
    <x v="0"/>
    <m/>
    <x v="0"/>
    <x v="509"/>
    <x v="0"/>
    <x v="0"/>
    <x v="395"/>
    <d v="2022-12-17T00:00:00"/>
    <x v="606"/>
    <x v="0"/>
  </r>
  <r>
    <s v="241be261-d9ae-4c7c-8a4b-d2bc3d35de20"/>
    <x v="296"/>
    <x v="2"/>
    <x v="0"/>
    <x v="0"/>
    <x v="0"/>
    <m/>
    <x v="0"/>
    <x v="509"/>
    <x v="0"/>
    <x v="0"/>
    <x v="395"/>
    <d v="2022-12-17T00:00:00"/>
    <x v="606"/>
    <x v="0"/>
  </r>
  <r>
    <s v="54956d4f-e0b8-41b2-a5a6-c7b89f7695a1"/>
    <x v="342"/>
    <x v="1"/>
    <x v="0"/>
    <x v="0"/>
    <x v="0"/>
    <m/>
    <x v="0"/>
    <x v="509"/>
    <x v="0"/>
    <x v="0"/>
    <x v="395"/>
    <d v="2022-12-17T00:00:00"/>
    <x v="606"/>
    <x v="0"/>
  </r>
  <r>
    <s v="4da66d54-5d6f-45dd-b445-0d4b0b6e7ad8"/>
    <x v="363"/>
    <x v="0"/>
    <x v="0"/>
    <x v="0"/>
    <x v="0"/>
    <m/>
    <x v="0"/>
    <x v="509"/>
    <x v="0"/>
    <x v="0"/>
    <x v="395"/>
    <d v="2022-12-17T00:00:00"/>
    <x v="606"/>
    <x v="0"/>
  </r>
  <r>
    <s v="20e80293-4a80-4584-96eb-d892c0ee8e99"/>
    <x v="368"/>
    <x v="1"/>
    <x v="0"/>
    <x v="0"/>
    <x v="0"/>
    <m/>
    <x v="0"/>
    <x v="509"/>
    <x v="0"/>
    <x v="0"/>
    <x v="395"/>
    <d v="2022-12-17T00:00:00"/>
    <x v="606"/>
    <x v="0"/>
  </r>
  <r>
    <s v="ef2f0daf-63ab-43d7-bf66-5be636405c7b"/>
    <x v="376"/>
    <x v="1"/>
    <x v="0"/>
    <x v="0"/>
    <x v="0"/>
    <m/>
    <x v="0"/>
    <x v="509"/>
    <x v="0"/>
    <x v="0"/>
    <x v="395"/>
    <d v="2022-12-17T00:00:00"/>
    <x v="606"/>
    <x v="0"/>
  </r>
  <r>
    <s v="9bfcd281-062f-4e18-915a-1ccc422a0cc1"/>
    <x v="390"/>
    <x v="1"/>
    <x v="0"/>
    <x v="0"/>
    <x v="0"/>
    <m/>
    <x v="0"/>
    <x v="509"/>
    <x v="0"/>
    <x v="0"/>
    <x v="395"/>
    <d v="2022-12-17T00:00:00"/>
    <x v="606"/>
    <x v="0"/>
  </r>
  <r>
    <s v="fb780f46-c48c-4c4b-9f00-e8a542b02e72"/>
    <x v="722"/>
    <x v="1"/>
    <x v="0"/>
    <x v="0"/>
    <x v="0"/>
    <m/>
    <x v="0"/>
    <x v="509"/>
    <x v="0"/>
    <x v="0"/>
    <x v="395"/>
    <d v="2022-12-17T00:00:00"/>
    <x v="606"/>
    <x v="0"/>
  </r>
  <r>
    <s v="b524220d-0a0f-490f-b230-08fa4ea38c76"/>
    <x v="727"/>
    <x v="1"/>
    <x v="0"/>
    <x v="0"/>
    <x v="0"/>
    <m/>
    <x v="0"/>
    <x v="7"/>
    <x v="0"/>
    <x v="0"/>
    <x v="5"/>
    <d v="2022-12-17T00:00:00"/>
    <x v="606"/>
    <x v="0"/>
  </r>
  <r>
    <s v="76cc2d30-1846-490f-842c-7be2657285b3"/>
    <x v="739"/>
    <x v="1"/>
    <x v="0"/>
    <x v="0"/>
    <x v="0"/>
    <m/>
    <x v="0"/>
    <x v="7"/>
    <x v="0"/>
    <x v="0"/>
    <x v="5"/>
    <d v="2022-12-17T00:00:00"/>
    <x v="606"/>
    <x v="0"/>
  </r>
  <r>
    <s v="8bce54ec-ee48-4f0f-9068-3405f919fdd0"/>
    <x v="741"/>
    <x v="0"/>
    <x v="0"/>
    <x v="0"/>
    <x v="0"/>
    <m/>
    <x v="0"/>
    <x v="7"/>
    <x v="0"/>
    <x v="0"/>
    <x v="5"/>
    <d v="2022-12-17T00:00:00"/>
    <x v="606"/>
    <x v="0"/>
  </r>
  <r>
    <s v="ffb9842f-dd55-4e08-a5c6-a98d19583816"/>
    <x v="104"/>
    <x v="0"/>
    <x v="0"/>
    <x v="0"/>
    <x v="0"/>
    <m/>
    <x v="0"/>
    <x v="7"/>
    <x v="0"/>
    <x v="0"/>
    <x v="5"/>
    <d v="2022-12-17T00:00:00"/>
    <x v="606"/>
    <x v="0"/>
  </r>
  <r>
    <s v="1fc25250-ea39-4d1b-989f-fcae66ca395a"/>
    <x v="742"/>
    <x v="1"/>
    <x v="0"/>
    <x v="0"/>
    <x v="0"/>
    <m/>
    <x v="0"/>
    <x v="7"/>
    <x v="0"/>
    <x v="0"/>
    <x v="5"/>
    <d v="2022-12-17T00:00:00"/>
    <x v="606"/>
    <x v="0"/>
  </r>
  <r>
    <s v="6b63e6ea-c3fe-4595-9007-733689566baf"/>
    <x v="744"/>
    <x v="1"/>
    <x v="0"/>
    <x v="0"/>
    <x v="0"/>
    <m/>
    <x v="0"/>
    <x v="7"/>
    <x v="0"/>
    <x v="0"/>
    <x v="5"/>
    <d v="2022-12-17T00:00:00"/>
    <x v="606"/>
    <x v="0"/>
  </r>
  <r>
    <s v="f808fc6a-be9a-49fe-b7d0-073cfc9e8912"/>
    <x v="751"/>
    <x v="1"/>
    <x v="0"/>
    <x v="0"/>
    <x v="0"/>
    <m/>
    <x v="0"/>
    <x v="7"/>
    <x v="0"/>
    <x v="0"/>
    <x v="5"/>
    <d v="2022-12-17T00:00:00"/>
    <x v="606"/>
    <x v="0"/>
  </r>
  <r>
    <s v="efa9c4c6-36c9-40fb-addf-e79053de5c76"/>
    <x v="754"/>
    <x v="1"/>
    <x v="0"/>
    <x v="0"/>
    <x v="0"/>
    <m/>
    <x v="0"/>
    <x v="7"/>
    <x v="0"/>
    <x v="0"/>
    <x v="5"/>
    <d v="2022-12-17T00:00:00"/>
    <x v="606"/>
    <x v="0"/>
  </r>
  <r>
    <s v="951550c3-56b9-465a-8965-3a9c4cc0fb05"/>
    <x v="765"/>
    <x v="1"/>
    <x v="0"/>
    <x v="0"/>
    <x v="0"/>
    <m/>
    <x v="0"/>
    <x v="475"/>
    <x v="0"/>
    <x v="0"/>
    <x v="364"/>
    <d v="2022-12-17T00:00:00"/>
    <x v="606"/>
    <x v="0"/>
  </r>
  <r>
    <s v="a83a2bb7-7b76-4d81-aadc-22fa2b53d6d3"/>
    <x v="766"/>
    <x v="1"/>
    <x v="0"/>
    <x v="0"/>
    <x v="0"/>
    <m/>
    <x v="0"/>
    <x v="475"/>
    <x v="0"/>
    <x v="0"/>
    <x v="364"/>
    <d v="2022-12-17T00:00:00"/>
    <x v="606"/>
    <x v="0"/>
  </r>
  <r>
    <s v="538b6e7c-e93d-4e69-8dfd-315fdbdd0643"/>
    <x v="244"/>
    <x v="0"/>
    <x v="0"/>
    <x v="0"/>
    <x v="0"/>
    <m/>
    <x v="0"/>
    <x v="475"/>
    <x v="0"/>
    <x v="0"/>
    <x v="364"/>
    <d v="2022-12-17T00:00:00"/>
    <x v="606"/>
    <x v="0"/>
  </r>
  <r>
    <s v="7b9378eb-e7f7-4497-a18f-30030590b721"/>
    <x v="774"/>
    <x v="1"/>
    <x v="0"/>
    <x v="0"/>
    <x v="0"/>
    <m/>
    <x v="0"/>
    <x v="475"/>
    <x v="0"/>
    <x v="0"/>
    <x v="364"/>
    <d v="2022-12-17T00:00:00"/>
    <x v="606"/>
    <x v="0"/>
  </r>
  <r>
    <s v="79f7b00f-e45a-46a7-b4d4-9c3a56e1eeca"/>
    <x v="777"/>
    <x v="1"/>
    <x v="0"/>
    <x v="0"/>
    <x v="0"/>
    <m/>
    <x v="0"/>
    <x v="475"/>
    <x v="0"/>
    <x v="0"/>
    <x v="364"/>
    <d v="2022-12-17T00:00:00"/>
    <x v="606"/>
    <x v="0"/>
  </r>
  <r>
    <s v="10d6a94d-e3e4-4368-a4d8-a14103a9663c"/>
    <x v="778"/>
    <x v="1"/>
    <x v="0"/>
    <x v="0"/>
    <x v="0"/>
    <m/>
    <x v="0"/>
    <x v="475"/>
    <x v="0"/>
    <x v="0"/>
    <x v="364"/>
    <d v="2022-12-17T00:00:00"/>
    <x v="606"/>
    <x v="0"/>
  </r>
  <r>
    <s v="a0c78f94-9461-4608-a020-7f7d025055c3"/>
    <x v="779"/>
    <x v="1"/>
    <x v="0"/>
    <x v="0"/>
    <x v="0"/>
    <m/>
    <x v="0"/>
    <x v="475"/>
    <x v="0"/>
    <x v="0"/>
    <x v="364"/>
    <d v="2022-12-17T00:00:00"/>
    <x v="606"/>
    <x v="0"/>
  </r>
  <r>
    <s v="a14bba15-498b-4044-bdf8-296b16b89f37"/>
    <x v="781"/>
    <x v="1"/>
    <x v="0"/>
    <x v="0"/>
    <x v="0"/>
    <m/>
    <x v="0"/>
    <x v="475"/>
    <x v="0"/>
    <x v="0"/>
    <x v="364"/>
    <d v="2022-12-17T00:00:00"/>
    <x v="606"/>
    <x v="0"/>
  </r>
  <r>
    <s v="eb458634-ba9f-4e22-b604-014a85382216"/>
    <x v="784"/>
    <x v="1"/>
    <x v="0"/>
    <x v="0"/>
    <x v="0"/>
    <m/>
    <x v="0"/>
    <x v="475"/>
    <x v="0"/>
    <x v="0"/>
    <x v="364"/>
    <d v="2022-12-17T00:00:00"/>
    <x v="606"/>
    <x v="0"/>
  </r>
  <r>
    <s v="f95fedd3-b6ec-4ad6-8925-6f3939945fd2"/>
    <x v="785"/>
    <x v="1"/>
    <x v="0"/>
    <x v="0"/>
    <x v="0"/>
    <m/>
    <x v="0"/>
    <x v="475"/>
    <x v="0"/>
    <x v="0"/>
    <x v="364"/>
    <d v="2022-12-17T00:00:00"/>
    <x v="606"/>
    <x v="0"/>
  </r>
  <r>
    <s v="7ea3d1c1-f229-43b5-b472-986c6abaee11"/>
    <x v="787"/>
    <x v="1"/>
    <x v="0"/>
    <x v="0"/>
    <x v="0"/>
    <m/>
    <x v="0"/>
    <x v="475"/>
    <x v="0"/>
    <x v="0"/>
    <x v="364"/>
    <d v="2022-12-17T00:00:00"/>
    <x v="606"/>
    <x v="0"/>
  </r>
  <r>
    <s v="5fd055ce-7676-4c2c-8dd4-4772a60eb3e7"/>
    <x v="790"/>
    <x v="0"/>
    <x v="0"/>
    <x v="0"/>
    <x v="0"/>
    <m/>
    <x v="0"/>
    <x v="475"/>
    <x v="0"/>
    <x v="0"/>
    <x v="364"/>
    <d v="2022-12-17T00:00:00"/>
    <x v="606"/>
    <x v="0"/>
  </r>
  <r>
    <s v="ad01bda7-f9ca-4f26-9c8c-9811212c4baa"/>
    <x v="797"/>
    <x v="1"/>
    <x v="0"/>
    <x v="0"/>
    <x v="0"/>
    <m/>
    <x v="0"/>
    <x v="475"/>
    <x v="0"/>
    <x v="0"/>
    <x v="364"/>
    <d v="2022-12-17T00:00:00"/>
    <x v="606"/>
    <x v="0"/>
  </r>
  <r>
    <s v="5a155a74-0f2c-4ce6-8b3a-9dd98d0d1c90"/>
    <x v="801"/>
    <x v="1"/>
    <x v="0"/>
    <x v="0"/>
    <x v="0"/>
    <m/>
    <x v="0"/>
    <x v="475"/>
    <x v="0"/>
    <x v="0"/>
    <x v="364"/>
    <d v="2022-12-17T00:00:00"/>
    <x v="606"/>
    <x v="0"/>
  </r>
  <r>
    <s v="0ecb3bd8-b81b-4ecd-bea2-5ebf4d010584"/>
    <x v="805"/>
    <x v="1"/>
    <x v="0"/>
    <x v="0"/>
    <x v="0"/>
    <m/>
    <x v="0"/>
    <x v="475"/>
    <x v="0"/>
    <x v="0"/>
    <x v="364"/>
    <d v="2022-12-17T00:00:00"/>
    <x v="606"/>
    <x v="0"/>
  </r>
  <r>
    <s v="30355f4a-b1c6-46cf-b290-5e1dc4ad40d9"/>
    <x v="808"/>
    <x v="1"/>
    <x v="0"/>
    <x v="0"/>
    <x v="0"/>
    <m/>
    <x v="0"/>
    <x v="475"/>
    <x v="0"/>
    <x v="0"/>
    <x v="364"/>
    <d v="2022-12-17T00:00:00"/>
    <x v="606"/>
    <x v="0"/>
  </r>
  <r>
    <s v="252ffa6f-2d14-4b3a-993d-fc4b6f72964b"/>
    <x v="90"/>
    <x v="0"/>
    <x v="0"/>
    <x v="0"/>
    <x v="0"/>
    <m/>
    <x v="0"/>
    <x v="480"/>
    <x v="0"/>
    <x v="0"/>
    <x v="366"/>
    <d v="2022-12-17T00:00:00"/>
    <x v="606"/>
    <x v="0"/>
  </r>
  <r>
    <s v="daa78920-88a9-41a9-b1ad-7c2b40a4da07"/>
    <x v="820"/>
    <x v="0"/>
    <x v="0"/>
    <x v="0"/>
    <x v="0"/>
    <m/>
    <x v="0"/>
    <x v="481"/>
    <x v="0"/>
    <x v="0"/>
    <x v="367"/>
    <d v="2022-12-17T00:00:00"/>
    <x v="606"/>
    <x v="0"/>
  </r>
  <r>
    <s v="06c34215-d7cb-42e4-94ea-b1fd93a438bc"/>
    <x v="821"/>
    <x v="0"/>
    <x v="0"/>
    <x v="0"/>
    <x v="0"/>
    <m/>
    <x v="0"/>
    <x v="481"/>
    <x v="0"/>
    <x v="0"/>
    <x v="367"/>
    <d v="2022-12-17T00:00:00"/>
    <x v="606"/>
    <x v="0"/>
  </r>
  <r>
    <s v="75a751ef-08e1-4484-a18b-8bee5d74d110"/>
    <x v="827"/>
    <x v="0"/>
    <x v="0"/>
    <x v="0"/>
    <x v="0"/>
    <m/>
    <x v="0"/>
    <x v="481"/>
    <x v="0"/>
    <x v="0"/>
    <x v="367"/>
    <d v="2022-12-17T00:00:00"/>
    <x v="606"/>
    <x v="0"/>
  </r>
  <r>
    <s v="bc4ccb72-43b2-4fd1-9c35-d8e4f4bba15a"/>
    <x v="229"/>
    <x v="0"/>
    <x v="0"/>
    <x v="0"/>
    <x v="0"/>
    <m/>
    <x v="0"/>
    <x v="483"/>
    <x v="0"/>
    <x v="0"/>
    <x v="369"/>
    <d v="2022-12-17T00:00:00"/>
    <x v="606"/>
    <x v="0"/>
  </r>
  <r>
    <s v="2b127f49-ff46-453a-8e66-65c5c299ea43"/>
    <x v="228"/>
    <x v="0"/>
    <x v="0"/>
    <x v="0"/>
    <x v="0"/>
    <m/>
    <x v="0"/>
    <x v="483"/>
    <x v="0"/>
    <x v="0"/>
    <x v="369"/>
    <d v="2022-12-17T00:00:00"/>
    <x v="606"/>
    <x v="0"/>
  </r>
  <r>
    <s v="96019190-024d-42f5-9626-0c01ea9494a5"/>
    <x v="257"/>
    <x v="0"/>
    <x v="0"/>
    <x v="0"/>
    <x v="0"/>
    <m/>
    <x v="0"/>
    <x v="488"/>
    <x v="0"/>
    <x v="0"/>
    <x v="374"/>
    <d v="2022-12-17T00:00:00"/>
    <x v="606"/>
    <x v="0"/>
  </r>
  <r>
    <s v="1bab2d0d-c472-40bc-8451-654c300a34e8"/>
    <x v="292"/>
    <x v="0"/>
    <x v="0"/>
    <x v="0"/>
    <x v="0"/>
    <m/>
    <x v="0"/>
    <x v="488"/>
    <x v="0"/>
    <x v="0"/>
    <x v="374"/>
    <d v="2022-12-17T00:00:00"/>
    <x v="606"/>
    <x v="0"/>
  </r>
  <r>
    <s v="e9c4d63c-1a0b-44c7-a49a-881e02321c50"/>
    <x v="238"/>
    <x v="0"/>
    <x v="0"/>
    <x v="0"/>
    <x v="0"/>
    <m/>
    <x v="0"/>
    <x v="488"/>
    <x v="0"/>
    <x v="0"/>
    <x v="374"/>
    <d v="2022-12-17T00:00:00"/>
    <x v="606"/>
    <x v="0"/>
  </r>
  <r>
    <s v="0d1f0161-cb5a-4a22-9fdd-364755f2213c"/>
    <x v="879"/>
    <x v="0"/>
    <x v="0"/>
    <x v="0"/>
    <x v="0"/>
    <m/>
    <x v="0"/>
    <x v="489"/>
    <x v="0"/>
    <x v="0"/>
    <x v="375"/>
    <d v="2022-12-17T00:00:00"/>
    <x v="606"/>
    <x v="0"/>
  </r>
  <r>
    <s v="1c8788b6-6506-4e36-96a5-d122966bce52"/>
    <x v="312"/>
    <x v="0"/>
    <x v="0"/>
    <x v="0"/>
    <x v="0"/>
    <m/>
    <x v="0"/>
    <x v="489"/>
    <x v="0"/>
    <x v="0"/>
    <x v="375"/>
    <d v="2022-12-17T00:00:00"/>
    <x v="606"/>
    <x v="0"/>
  </r>
  <r>
    <s v="18bdd9df-11c3-43a2-90e9-07278ecb33ba"/>
    <x v="249"/>
    <x v="0"/>
    <x v="0"/>
    <x v="0"/>
    <x v="0"/>
    <m/>
    <x v="0"/>
    <x v="489"/>
    <x v="0"/>
    <x v="0"/>
    <x v="375"/>
    <d v="2022-12-17T00:00:00"/>
    <x v="606"/>
    <x v="0"/>
  </r>
  <r>
    <s v="ce7cdaf2-082f-4e25-b0da-e7f4ba3344b5"/>
    <x v="380"/>
    <x v="0"/>
    <x v="0"/>
    <x v="0"/>
    <x v="0"/>
    <m/>
    <x v="0"/>
    <x v="485"/>
    <x v="0"/>
    <x v="0"/>
    <x v="371"/>
    <d v="2022-12-17T00:00:00"/>
    <x v="606"/>
    <x v="0"/>
  </r>
  <r>
    <s v="1cc170fa-ddcc-4d7d-8cab-f0612a1d9e5a"/>
    <x v="950"/>
    <x v="0"/>
    <x v="0"/>
    <x v="0"/>
    <x v="0"/>
    <m/>
    <x v="0"/>
    <x v="495"/>
    <x v="0"/>
    <x v="0"/>
    <x v="381"/>
    <d v="2022-12-17T00:00:00"/>
    <x v="606"/>
    <x v="0"/>
  </r>
  <r>
    <s v="6eb8d17f-8507-460f-ac09-a6669088318a"/>
    <x v="973"/>
    <x v="0"/>
    <x v="0"/>
    <x v="0"/>
    <x v="0"/>
    <m/>
    <x v="0"/>
    <x v="497"/>
    <x v="0"/>
    <x v="0"/>
    <x v="383"/>
    <d v="2022-12-17T00:00:00"/>
    <x v="606"/>
    <x v="0"/>
  </r>
  <r>
    <s v="25db73d5-dbc4-4d1f-96f6-0e12c86d7ffc"/>
    <x v="992"/>
    <x v="0"/>
    <x v="0"/>
    <x v="0"/>
    <x v="0"/>
    <m/>
    <x v="0"/>
    <x v="498"/>
    <x v="0"/>
    <x v="0"/>
    <x v="384"/>
    <d v="2022-12-17T00:00:00"/>
    <x v="606"/>
    <x v="0"/>
  </r>
  <r>
    <s v="198e69b5-d81e-4da0-ace5-7bd2238af784"/>
    <x v="994"/>
    <x v="0"/>
    <x v="0"/>
    <x v="0"/>
    <x v="0"/>
    <m/>
    <x v="0"/>
    <x v="499"/>
    <x v="0"/>
    <x v="0"/>
    <x v="385"/>
    <d v="2022-12-17T00:00:00"/>
    <x v="606"/>
    <x v="0"/>
  </r>
  <r>
    <s v="93e942a3-330d-46a2-a46f-c2c4e8e49bae"/>
    <x v="421"/>
    <x v="0"/>
    <x v="0"/>
    <x v="0"/>
    <x v="0"/>
    <m/>
    <x v="0"/>
    <x v="499"/>
    <x v="0"/>
    <x v="0"/>
    <x v="385"/>
    <d v="2022-12-17T00:00:00"/>
    <x v="606"/>
    <x v="0"/>
  </r>
  <r>
    <s v="32d7625e-149b-4214-bfe2-18e72791cec4"/>
    <x v="252"/>
    <x v="0"/>
    <x v="0"/>
    <x v="0"/>
    <x v="0"/>
    <m/>
    <x v="0"/>
    <x v="499"/>
    <x v="0"/>
    <x v="0"/>
    <x v="385"/>
    <d v="2022-12-17T00:00:00"/>
    <x v="606"/>
    <x v="0"/>
  </r>
  <r>
    <s v="a97dd454-e98d-46cc-b0dd-4360a1bc0096"/>
    <x v="48"/>
    <x v="0"/>
    <x v="0"/>
    <x v="0"/>
    <x v="0"/>
    <m/>
    <x v="0"/>
    <x v="500"/>
    <x v="0"/>
    <x v="0"/>
    <x v="386"/>
    <d v="2022-12-17T00:00:00"/>
    <x v="606"/>
    <x v="0"/>
  </r>
  <r>
    <s v="2fcfa607-3a07-4b0b-9943-739cf912aabc"/>
    <x v="1025"/>
    <x v="0"/>
    <x v="0"/>
    <x v="0"/>
    <x v="0"/>
    <m/>
    <x v="0"/>
    <x v="501"/>
    <x v="0"/>
    <x v="0"/>
    <x v="387"/>
    <d v="2022-12-17T00:00:00"/>
    <x v="606"/>
    <x v="0"/>
  </r>
  <r>
    <s v="8ad807d2-05f1-404b-88f8-f5950e574e80"/>
    <x v="501"/>
    <x v="0"/>
    <x v="0"/>
    <x v="0"/>
    <x v="0"/>
    <m/>
    <x v="0"/>
    <x v="503"/>
    <x v="0"/>
    <x v="0"/>
    <x v="389"/>
    <d v="2022-12-17T00:00:00"/>
    <x v="606"/>
    <x v="0"/>
  </r>
  <r>
    <s v="ab4ae946-adf9-4080-815f-3f7f41a932dc"/>
    <x v="629"/>
    <x v="0"/>
    <x v="0"/>
    <x v="0"/>
    <x v="0"/>
    <m/>
    <x v="0"/>
    <x v="507"/>
    <x v="0"/>
    <x v="0"/>
    <x v="393"/>
    <d v="2022-12-17T00:00:00"/>
    <x v="606"/>
    <x v="0"/>
  </r>
  <r>
    <s v="93d0d78d-3998-42af-95d3-dc9c36ff5976"/>
    <x v="653"/>
    <x v="0"/>
    <x v="0"/>
    <x v="0"/>
    <x v="0"/>
    <m/>
    <x v="0"/>
    <x v="508"/>
    <x v="0"/>
    <x v="0"/>
    <x v="394"/>
    <d v="2022-12-17T00:00:00"/>
    <x v="606"/>
    <x v="0"/>
  </r>
  <r>
    <s v="15baec22-c938-491a-aa7b-fed5201cf0b6"/>
    <x v="256"/>
    <x v="0"/>
    <x v="0"/>
    <x v="0"/>
    <x v="0"/>
    <m/>
    <x v="0"/>
    <x v="508"/>
    <x v="0"/>
    <x v="0"/>
    <x v="394"/>
    <d v="2022-12-17T00:00:00"/>
    <x v="606"/>
    <x v="0"/>
  </r>
  <r>
    <s v="dab90814-af4b-4df8-9cf9-74c4752c64e9"/>
    <x v="678"/>
    <x v="0"/>
    <x v="0"/>
    <x v="0"/>
    <x v="0"/>
    <m/>
    <x v="0"/>
    <x v="508"/>
    <x v="0"/>
    <x v="0"/>
    <x v="394"/>
    <d v="2022-12-17T00:00:00"/>
    <x v="606"/>
    <x v="0"/>
  </r>
  <r>
    <s v="7d283a7f-a3cc-4870-8ad7-ff0a6166d867"/>
    <x v="251"/>
    <x v="0"/>
    <x v="0"/>
    <x v="0"/>
    <x v="0"/>
    <m/>
    <x v="0"/>
    <x v="509"/>
    <x v="0"/>
    <x v="0"/>
    <x v="395"/>
    <d v="2022-12-17T00:00:00"/>
    <x v="606"/>
    <x v="0"/>
  </r>
  <r>
    <s v="c22b0937-e681-4384-9fcc-cf0f9fa3afd1"/>
    <x v="32"/>
    <x v="0"/>
    <x v="0"/>
    <x v="0"/>
    <x v="0"/>
    <m/>
    <x v="0"/>
    <x v="7"/>
    <x v="0"/>
    <x v="0"/>
    <x v="5"/>
    <d v="2022-12-17T00:00:00"/>
    <x v="606"/>
    <x v="0"/>
  </r>
  <r>
    <s v="70fbbb92-6249-47a4-a851-4e160e14cefd"/>
    <x v="363"/>
    <x v="0"/>
    <x v="0"/>
    <x v="0"/>
    <x v="0"/>
    <m/>
    <x v="0"/>
    <x v="475"/>
    <x v="0"/>
    <x v="0"/>
    <x v="364"/>
    <d v="2022-12-17T00:00:00"/>
    <x v="606"/>
    <x v="0"/>
  </r>
  <r>
    <s v="685fcaaa-3928-4a30-a28e-a723f2b844c8"/>
    <x v="741"/>
    <x v="0"/>
    <x v="0"/>
    <x v="0"/>
    <x v="0"/>
    <m/>
    <x v="0"/>
    <x v="479"/>
    <x v="0"/>
    <x v="0"/>
    <x v="365"/>
    <d v="2022-12-17T00:00:00"/>
    <x v="606"/>
    <x v="0"/>
  </r>
  <r>
    <s v="ad819171-39db-4aa9-bea0-24d7c90f76b4"/>
    <x v="104"/>
    <x v="0"/>
    <x v="0"/>
    <x v="0"/>
    <x v="0"/>
    <m/>
    <x v="0"/>
    <x v="479"/>
    <x v="0"/>
    <x v="0"/>
    <x v="365"/>
    <d v="2022-12-17T00:00:00"/>
    <x v="606"/>
    <x v="0"/>
  </r>
  <r>
    <s v="264e1a0b-9179-486a-8741-55852348fa7a"/>
    <x v="244"/>
    <x v="0"/>
    <x v="0"/>
    <x v="0"/>
    <x v="0"/>
    <m/>
    <x v="0"/>
    <x v="480"/>
    <x v="0"/>
    <x v="0"/>
    <x v="366"/>
    <d v="2022-12-17T00:00:00"/>
    <x v="606"/>
    <x v="0"/>
  </r>
  <r>
    <s v="6479927a-0d60-455e-824c-ec82c1bb442b"/>
    <x v="790"/>
    <x v="0"/>
    <x v="0"/>
    <x v="0"/>
    <x v="0"/>
    <m/>
    <x v="0"/>
    <x v="480"/>
    <x v="0"/>
    <x v="0"/>
    <x v="366"/>
    <d v="2022-12-17T00:00:00"/>
    <x v="606"/>
    <x v="0"/>
  </r>
  <r>
    <s v="3bde924d-69d6-49cb-9df8-590e1108c61d"/>
    <x v="90"/>
    <x v="0"/>
    <x v="0"/>
    <x v="0"/>
    <x v="0"/>
    <m/>
    <x v="0"/>
    <x v="482"/>
    <x v="0"/>
    <x v="0"/>
    <x v="368"/>
    <d v="2022-12-17T00:00:00"/>
    <x v="606"/>
    <x v="0"/>
  </r>
  <r>
    <s v="4bcc48ad-d570-42bf-8a4b-bf4cfc6aa2e0"/>
    <x v="820"/>
    <x v="0"/>
    <x v="0"/>
    <x v="0"/>
    <x v="0"/>
    <m/>
    <x v="0"/>
    <x v="483"/>
    <x v="0"/>
    <x v="0"/>
    <x v="369"/>
    <d v="2022-12-17T00:00:00"/>
    <x v="606"/>
    <x v="0"/>
  </r>
  <r>
    <s v="a502f9d3-459c-4307-ab35-34e9e0286fd9"/>
    <x v="821"/>
    <x v="0"/>
    <x v="0"/>
    <x v="0"/>
    <x v="0"/>
    <m/>
    <x v="0"/>
    <x v="483"/>
    <x v="0"/>
    <x v="0"/>
    <x v="369"/>
    <d v="2022-12-17T00:00:00"/>
    <x v="606"/>
    <x v="0"/>
  </r>
  <r>
    <s v="fe74a6db-5308-47ce-afb2-79ce28fc855a"/>
    <x v="827"/>
    <x v="0"/>
    <x v="0"/>
    <x v="0"/>
    <x v="0"/>
    <m/>
    <x v="0"/>
    <x v="483"/>
    <x v="0"/>
    <x v="0"/>
    <x v="369"/>
    <d v="2022-12-17T00:00:00"/>
    <x v="606"/>
    <x v="0"/>
  </r>
  <r>
    <s v="aeb905b2-553c-47b6-88b1-f813538c1be3"/>
    <x v="229"/>
    <x v="0"/>
    <x v="0"/>
    <x v="0"/>
    <x v="0"/>
    <m/>
    <x v="0"/>
    <x v="488"/>
    <x v="0"/>
    <x v="0"/>
    <x v="374"/>
    <d v="2022-12-17T00:00:00"/>
    <x v="606"/>
    <x v="0"/>
  </r>
  <r>
    <s v="33b578f4-afa6-4fd7-a907-477905961cf7"/>
    <x v="228"/>
    <x v="0"/>
    <x v="0"/>
    <x v="0"/>
    <x v="0"/>
    <m/>
    <x v="0"/>
    <x v="488"/>
    <x v="0"/>
    <x v="0"/>
    <x v="374"/>
    <d v="2022-12-17T00:00:00"/>
    <x v="606"/>
    <x v="0"/>
  </r>
  <r>
    <s v="d0efedcf-b5bc-41f4-9a98-e0948cea08a9"/>
    <x v="257"/>
    <x v="0"/>
    <x v="0"/>
    <x v="0"/>
    <x v="0"/>
    <m/>
    <x v="0"/>
    <x v="490"/>
    <x v="0"/>
    <x v="0"/>
    <x v="376"/>
    <d v="2022-12-17T00:00:00"/>
    <x v="606"/>
    <x v="0"/>
  </r>
  <r>
    <s v="d433b964-39b0-4502-aa75-900c59a71557"/>
    <x v="292"/>
    <x v="0"/>
    <x v="0"/>
    <x v="0"/>
    <x v="0"/>
    <m/>
    <x v="0"/>
    <x v="490"/>
    <x v="0"/>
    <x v="0"/>
    <x v="376"/>
    <d v="2022-12-17T00:00:00"/>
    <x v="606"/>
    <x v="0"/>
  </r>
  <r>
    <s v="7f7a7e2b-8117-4d53-b61d-a41c83b2ff0b"/>
    <x v="312"/>
    <x v="0"/>
    <x v="0"/>
    <x v="0"/>
    <x v="0"/>
    <m/>
    <x v="0"/>
    <x v="485"/>
    <x v="0"/>
    <x v="0"/>
    <x v="371"/>
    <d v="2022-12-17T00:00:00"/>
    <x v="606"/>
    <x v="0"/>
  </r>
  <r>
    <s v="7b051e99-d44a-4660-8be2-242a4881fe05"/>
    <x v="249"/>
    <x v="0"/>
    <x v="0"/>
    <x v="0"/>
    <x v="0"/>
    <m/>
    <x v="0"/>
    <x v="485"/>
    <x v="0"/>
    <x v="0"/>
    <x v="371"/>
    <d v="2022-12-17T00:00:00"/>
    <x v="606"/>
    <x v="0"/>
  </r>
  <r>
    <s v="857bc83d-3892-4c75-af1c-c2c682ff1e9e"/>
    <x v="380"/>
    <x v="0"/>
    <x v="0"/>
    <x v="0"/>
    <x v="0"/>
    <m/>
    <x v="0"/>
    <x v="492"/>
    <x v="0"/>
    <x v="0"/>
    <x v="378"/>
    <d v="2022-12-17T00:00:00"/>
    <x v="606"/>
    <x v="0"/>
  </r>
  <r>
    <s v="8517e7d6-898c-4a53-9360-f9ee726c0089"/>
    <x v="950"/>
    <x v="0"/>
    <x v="0"/>
    <x v="0"/>
    <x v="0"/>
    <m/>
    <x v="0"/>
    <x v="494"/>
    <x v="0"/>
    <x v="0"/>
    <x v="380"/>
    <d v="2022-12-17T00:00:00"/>
    <x v="606"/>
    <x v="0"/>
  </r>
  <r>
    <s v="bc6d1cfe-2402-4e8e-a6d1-58a63028f23a"/>
    <x v="992"/>
    <x v="0"/>
    <x v="0"/>
    <x v="0"/>
    <x v="0"/>
    <m/>
    <x v="0"/>
    <x v="497"/>
    <x v="0"/>
    <x v="0"/>
    <x v="383"/>
    <d v="2022-12-17T00:00:00"/>
    <x v="606"/>
    <x v="0"/>
  </r>
  <r>
    <s v="25996a3b-1ddc-4d52-a39a-9a53e42a5a40"/>
    <x v="994"/>
    <x v="0"/>
    <x v="0"/>
    <x v="0"/>
    <x v="0"/>
    <m/>
    <x v="0"/>
    <x v="498"/>
    <x v="0"/>
    <x v="0"/>
    <x v="384"/>
    <d v="2022-12-17T00:00:00"/>
    <x v="606"/>
    <x v="0"/>
  </r>
  <r>
    <s v="852796a1-8cce-4c74-af0f-eed3e0705832"/>
    <x v="421"/>
    <x v="0"/>
    <x v="0"/>
    <x v="0"/>
    <x v="0"/>
    <m/>
    <x v="0"/>
    <x v="498"/>
    <x v="0"/>
    <x v="0"/>
    <x v="384"/>
    <d v="2022-12-17T00:00:00"/>
    <x v="606"/>
    <x v="0"/>
  </r>
  <r>
    <s v="9fd24f8a-be78-4f2a-be89-b42ad82981b8"/>
    <x v="252"/>
    <x v="0"/>
    <x v="0"/>
    <x v="0"/>
    <x v="0"/>
    <m/>
    <x v="0"/>
    <x v="498"/>
    <x v="0"/>
    <x v="0"/>
    <x v="384"/>
    <d v="2022-12-17T00:00:00"/>
    <x v="606"/>
    <x v="0"/>
  </r>
  <r>
    <s v="2efae2f8-7f77-4151-aa8e-03adb67f4459"/>
    <x v="48"/>
    <x v="0"/>
    <x v="0"/>
    <x v="0"/>
    <x v="0"/>
    <m/>
    <x v="0"/>
    <x v="499"/>
    <x v="0"/>
    <x v="0"/>
    <x v="385"/>
    <d v="2022-12-17T00:00:00"/>
    <x v="606"/>
    <x v="0"/>
  </r>
  <r>
    <s v="1659f8ef-ff36-448d-ae07-3943559bc66a"/>
    <x v="1025"/>
    <x v="0"/>
    <x v="0"/>
    <x v="0"/>
    <x v="0"/>
    <m/>
    <x v="0"/>
    <x v="500"/>
    <x v="0"/>
    <x v="0"/>
    <x v="386"/>
    <d v="2022-12-17T00:00:00"/>
    <x v="606"/>
    <x v="0"/>
  </r>
  <r>
    <s v="bcd9120a-15d5-4262-9fce-fdeb903f5bbc"/>
    <x v="501"/>
    <x v="0"/>
    <x v="0"/>
    <x v="0"/>
    <x v="0"/>
    <m/>
    <x v="0"/>
    <x v="502"/>
    <x v="0"/>
    <x v="0"/>
    <x v="388"/>
    <d v="2022-12-17T00:00:00"/>
    <x v="606"/>
    <x v="0"/>
  </r>
  <r>
    <s v="bbdc95a7-97b1-49d7-9005-8c08150165d4"/>
    <x v="653"/>
    <x v="0"/>
    <x v="0"/>
    <x v="0"/>
    <x v="0"/>
    <m/>
    <x v="0"/>
    <x v="507"/>
    <x v="0"/>
    <x v="0"/>
    <x v="393"/>
    <d v="2022-12-17T00:00:00"/>
    <x v="606"/>
    <x v="0"/>
  </r>
  <r>
    <s v="a5f8278a-97d7-4687-8de6-f3be514e9de7"/>
    <x v="256"/>
    <x v="0"/>
    <x v="0"/>
    <x v="0"/>
    <x v="0"/>
    <m/>
    <x v="0"/>
    <x v="507"/>
    <x v="0"/>
    <x v="0"/>
    <x v="393"/>
    <d v="2022-12-17T00:00:00"/>
    <x v="606"/>
    <x v="0"/>
  </r>
  <r>
    <s v="6e7719f7-ccb4-489c-a4ee-ab703ff6d910"/>
    <x v="678"/>
    <x v="0"/>
    <x v="0"/>
    <x v="0"/>
    <x v="0"/>
    <m/>
    <x v="0"/>
    <x v="507"/>
    <x v="0"/>
    <x v="0"/>
    <x v="393"/>
    <d v="2022-12-17T00:00:00"/>
    <x v="606"/>
    <x v="0"/>
  </r>
  <r>
    <s v="f711717b-4438-49b8-9b6a-dbb444ab8642"/>
    <x v="32"/>
    <x v="0"/>
    <x v="0"/>
    <x v="0"/>
    <x v="0"/>
    <m/>
    <x v="0"/>
    <x v="509"/>
    <x v="0"/>
    <x v="0"/>
    <x v="395"/>
    <d v="2022-12-17T00:00:00"/>
    <x v="606"/>
    <x v="0"/>
  </r>
  <r>
    <s v="6d1688c2-2afe-434b-9e38-299263fca4b3"/>
    <x v="363"/>
    <x v="0"/>
    <x v="0"/>
    <x v="0"/>
    <x v="0"/>
    <m/>
    <x v="0"/>
    <x v="7"/>
    <x v="0"/>
    <x v="0"/>
    <x v="5"/>
    <d v="2022-12-17T00:00:00"/>
    <x v="606"/>
    <x v="0"/>
  </r>
  <r>
    <s v="cc29ed17-8075-4e5a-9452-1e8d0dd24f09"/>
    <x v="741"/>
    <x v="0"/>
    <x v="0"/>
    <x v="0"/>
    <x v="0"/>
    <m/>
    <x v="0"/>
    <x v="475"/>
    <x v="0"/>
    <x v="0"/>
    <x v="364"/>
    <d v="2022-12-17T00:00:00"/>
    <x v="606"/>
    <x v="0"/>
  </r>
  <r>
    <s v="1c600b5c-06c0-43fa-83fb-50e864692513"/>
    <x v="104"/>
    <x v="0"/>
    <x v="0"/>
    <x v="0"/>
    <x v="0"/>
    <m/>
    <x v="0"/>
    <x v="475"/>
    <x v="0"/>
    <x v="0"/>
    <x v="364"/>
    <d v="2022-12-17T00:00:00"/>
    <x v="606"/>
    <x v="0"/>
  </r>
  <r>
    <s v="460dbfff-380f-4438-9261-a18bc429dfbb"/>
    <x v="244"/>
    <x v="0"/>
    <x v="0"/>
    <x v="0"/>
    <x v="0"/>
    <m/>
    <x v="0"/>
    <x v="479"/>
    <x v="0"/>
    <x v="0"/>
    <x v="365"/>
    <d v="2022-12-17T00:00:00"/>
    <x v="606"/>
    <x v="0"/>
  </r>
  <r>
    <s v="62bedbe4-76c9-47fb-a5e4-1812ac29c3c9"/>
    <x v="790"/>
    <x v="0"/>
    <x v="0"/>
    <x v="0"/>
    <x v="0"/>
    <m/>
    <x v="0"/>
    <x v="479"/>
    <x v="0"/>
    <x v="0"/>
    <x v="365"/>
    <d v="2022-12-17T00:00:00"/>
    <x v="606"/>
    <x v="0"/>
  </r>
  <r>
    <s v="63f2da83-fab6-44e2-bc34-380ca8dbbe52"/>
    <x v="821"/>
    <x v="0"/>
    <x v="0"/>
    <x v="0"/>
    <x v="0"/>
    <m/>
    <x v="0"/>
    <x v="482"/>
    <x v="0"/>
    <x v="0"/>
    <x v="368"/>
    <d v="2022-12-17T00:00:00"/>
    <x v="606"/>
    <x v="0"/>
  </r>
  <r>
    <s v="64813aa9-ef12-4bca-97c8-d5a65fa00a9f"/>
    <x v="827"/>
    <x v="0"/>
    <x v="0"/>
    <x v="0"/>
    <x v="0"/>
    <m/>
    <x v="0"/>
    <x v="482"/>
    <x v="0"/>
    <x v="0"/>
    <x v="368"/>
    <d v="2022-12-17T00:00:00"/>
    <x v="606"/>
    <x v="0"/>
  </r>
  <r>
    <s v="636bbb57-fd5d-443e-bcc1-57c53bc23d70"/>
    <x v="229"/>
    <x v="0"/>
    <x v="0"/>
    <x v="0"/>
    <x v="0"/>
    <m/>
    <x v="0"/>
    <x v="484"/>
    <x v="0"/>
    <x v="0"/>
    <x v="370"/>
    <d v="2022-12-17T00:00:00"/>
    <x v="606"/>
    <x v="0"/>
  </r>
  <r>
    <s v="9096d20a-d153-4919-8adc-283cc12a77eb"/>
    <x v="228"/>
    <x v="0"/>
    <x v="0"/>
    <x v="0"/>
    <x v="0"/>
    <m/>
    <x v="0"/>
    <x v="484"/>
    <x v="0"/>
    <x v="0"/>
    <x v="370"/>
    <d v="2022-12-17T00:00:00"/>
    <x v="606"/>
    <x v="0"/>
  </r>
  <r>
    <s v="803545e7-8545-4e13-ac9b-6163b6447177"/>
    <x v="257"/>
    <x v="0"/>
    <x v="0"/>
    <x v="0"/>
    <x v="0"/>
    <m/>
    <x v="0"/>
    <x v="489"/>
    <x v="0"/>
    <x v="0"/>
    <x v="375"/>
    <d v="2022-12-17T00:00:00"/>
    <x v="606"/>
    <x v="0"/>
  </r>
  <r>
    <s v="c64917ab-629b-405d-aaf6-30434a318900"/>
    <x v="292"/>
    <x v="0"/>
    <x v="0"/>
    <x v="0"/>
    <x v="0"/>
    <m/>
    <x v="0"/>
    <x v="489"/>
    <x v="0"/>
    <x v="0"/>
    <x v="375"/>
    <d v="2022-12-17T00:00:00"/>
    <x v="606"/>
    <x v="0"/>
  </r>
  <r>
    <s v="64a00995-4753-46f5-bf24-55c80f9e02f7"/>
    <x v="312"/>
    <x v="0"/>
    <x v="0"/>
    <x v="0"/>
    <x v="0"/>
    <m/>
    <x v="0"/>
    <x v="490"/>
    <x v="0"/>
    <x v="0"/>
    <x v="376"/>
    <d v="2022-12-17T00:00:00"/>
    <x v="606"/>
    <x v="0"/>
  </r>
  <r>
    <s v="2ea493e7-f0f3-45ec-8be0-cf92a014a1a9"/>
    <x v="249"/>
    <x v="0"/>
    <x v="0"/>
    <x v="0"/>
    <x v="0"/>
    <m/>
    <x v="0"/>
    <x v="490"/>
    <x v="0"/>
    <x v="0"/>
    <x v="376"/>
    <d v="2022-12-17T00:00:00"/>
    <x v="606"/>
    <x v="0"/>
  </r>
  <r>
    <s v="a074e4cf-3da7-4cdb-b363-88acfca9d3e3"/>
    <x v="380"/>
    <x v="0"/>
    <x v="0"/>
    <x v="0"/>
    <x v="0"/>
    <m/>
    <x v="0"/>
    <x v="491"/>
    <x v="0"/>
    <x v="0"/>
    <x v="377"/>
    <d v="2022-12-17T00:00:00"/>
    <x v="606"/>
    <x v="0"/>
  </r>
  <r>
    <s v="077adbfb-9e90-485a-aa3a-7a5bb65ce677"/>
    <x v="994"/>
    <x v="0"/>
    <x v="0"/>
    <x v="0"/>
    <x v="0"/>
    <m/>
    <x v="0"/>
    <x v="498"/>
    <x v="0"/>
    <x v="0"/>
    <x v="384"/>
    <d v="2022-12-17T00:00:00"/>
    <x v="606"/>
    <x v="0"/>
  </r>
  <r>
    <s v="744bbb9a-d8a2-429b-952e-1c5e03da78b6"/>
    <x v="421"/>
    <x v="0"/>
    <x v="0"/>
    <x v="0"/>
    <x v="0"/>
    <m/>
    <x v="0"/>
    <x v="498"/>
    <x v="0"/>
    <x v="0"/>
    <x v="384"/>
    <d v="2022-12-17T00:00:00"/>
    <x v="606"/>
    <x v="0"/>
  </r>
  <r>
    <s v="bcb0ddd9-cdc1-40b2-a388-90e3b9eb3d1e"/>
    <x v="252"/>
    <x v="0"/>
    <x v="0"/>
    <x v="0"/>
    <x v="0"/>
    <m/>
    <x v="0"/>
    <x v="498"/>
    <x v="0"/>
    <x v="0"/>
    <x v="384"/>
    <d v="2022-12-17T00:00:00"/>
    <x v="606"/>
    <x v="0"/>
  </r>
  <r>
    <s v="73796bba-4817-41a2-8856-2d31676b701e"/>
    <x v="48"/>
    <x v="0"/>
    <x v="0"/>
    <x v="0"/>
    <x v="0"/>
    <m/>
    <x v="0"/>
    <x v="499"/>
    <x v="0"/>
    <x v="0"/>
    <x v="385"/>
    <d v="2022-12-17T00:00:00"/>
    <x v="606"/>
    <x v="0"/>
  </r>
  <r>
    <s v="c6ad010f-2f66-4776-8630-72bb6f55455c"/>
    <x v="653"/>
    <x v="0"/>
    <x v="0"/>
    <x v="0"/>
    <x v="0"/>
    <m/>
    <x v="0"/>
    <x v="507"/>
    <x v="0"/>
    <x v="0"/>
    <x v="393"/>
    <d v="2022-12-17T00:00:00"/>
    <x v="606"/>
    <x v="0"/>
  </r>
  <r>
    <s v="9b5b80af-5b1c-402b-a780-0b83aa4115e7"/>
    <x v="363"/>
    <x v="0"/>
    <x v="0"/>
    <x v="0"/>
    <x v="0"/>
    <m/>
    <x v="0"/>
    <x v="7"/>
    <x v="0"/>
    <x v="0"/>
    <x v="5"/>
    <d v="2022-12-17T00:00:00"/>
    <x v="606"/>
    <x v="0"/>
  </r>
  <r>
    <s v="902eab65-d852-40a8-ba9b-312d6207e873"/>
    <x v="741"/>
    <x v="0"/>
    <x v="0"/>
    <x v="0"/>
    <x v="0"/>
    <m/>
    <x v="0"/>
    <x v="475"/>
    <x v="0"/>
    <x v="0"/>
    <x v="364"/>
    <d v="2022-12-17T00:00:00"/>
    <x v="606"/>
    <x v="0"/>
  </r>
  <r>
    <s v="0e6c4cc3-c450-4a83-b6b2-c297eaf1e491"/>
    <x v="790"/>
    <x v="0"/>
    <x v="0"/>
    <x v="0"/>
    <x v="0"/>
    <m/>
    <x v="0"/>
    <x v="479"/>
    <x v="0"/>
    <x v="0"/>
    <x v="365"/>
    <d v="2022-12-17T00:00:00"/>
    <x v="606"/>
    <x v="0"/>
  </r>
  <r>
    <s v="4845713f-e8c3-4043-916f-f2d8a4889c27"/>
    <x v="896"/>
    <x v="2"/>
    <x v="3"/>
    <x v="3"/>
    <x v="3"/>
    <m/>
    <x v="0"/>
    <x v="124"/>
    <x v="0"/>
    <x v="0"/>
    <x v="114"/>
    <d v="2022-12-19T00:07:45"/>
    <x v="594"/>
    <x v="0"/>
  </r>
  <r>
    <s v="e8ab6bd5-8ecb-4139-badc-d4f2f4be3181"/>
    <x v="359"/>
    <x v="0"/>
    <x v="1"/>
    <x v="1"/>
    <x v="1"/>
    <m/>
    <x v="0"/>
    <x v="173"/>
    <x v="0"/>
    <x v="0"/>
    <x v="114"/>
    <d v="2022-12-19T00:07:58"/>
    <x v="615"/>
    <x v="0"/>
  </r>
  <r>
    <s v="6ca662de-ff11-406a-929d-a2dd584cb477"/>
    <x v="250"/>
    <x v="2"/>
    <x v="3"/>
    <x v="3"/>
    <x v="3"/>
    <m/>
    <x v="0"/>
    <x v="124"/>
    <x v="0"/>
    <x v="0"/>
    <x v="114"/>
    <d v="2022-12-19T00:08:06"/>
    <x v="588"/>
    <x v="0"/>
  </r>
  <r>
    <s v="9d6c7b8e-421e-4ee6-a07b-adb1eb9a27b2"/>
    <x v="414"/>
    <x v="2"/>
    <x v="10"/>
    <x v="10"/>
    <x v="9"/>
    <m/>
    <x v="0"/>
    <x v="466"/>
    <x v="0"/>
    <x v="0"/>
    <x v="360"/>
    <d v="2022-12-19T00:22:43"/>
    <x v="595"/>
    <x v="0"/>
  </r>
  <r>
    <s v="29e30131-bb96-42f2-82e4-8354a6fb57fe"/>
    <x v="1035"/>
    <x v="1"/>
    <x v="4"/>
    <x v="4"/>
    <x v="4"/>
    <s v="less talk time doctor / rating - 4/5, audio was was very good"/>
    <x v="1"/>
    <x v="511"/>
    <x v="12"/>
    <x v="12"/>
    <x v="278"/>
    <d v="2022-12-18T11:08:57"/>
    <x v="616"/>
    <x v="1"/>
  </r>
  <r>
    <s v="eafcb90d-cf62-4157-9c8c-6172ffec0c12"/>
    <x v="147"/>
    <x v="2"/>
    <x v="10"/>
    <x v="10"/>
    <x v="9"/>
    <m/>
    <x v="0"/>
    <x v="512"/>
    <x v="0"/>
    <x v="0"/>
    <x v="198"/>
    <d v="2022-12-19T07:22:45"/>
    <x v="617"/>
    <x v="0"/>
  </r>
  <r>
    <s v="0fd05fda-cfad-465d-8e24-46f61521d741"/>
    <x v="1036"/>
    <x v="2"/>
    <x v="4"/>
    <x v="4"/>
    <x v="4"/>
    <m/>
    <x v="0"/>
    <x v="513"/>
    <x v="0"/>
    <x v="0"/>
    <x v="218"/>
    <d v="2022-12-19T09:50:21"/>
    <x v="618"/>
    <x v="0"/>
  </r>
  <r>
    <s v="df7b6163-4978-45e8-8e1a-021027fc1bcb"/>
    <x v="147"/>
    <x v="2"/>
    <x v="4"/>
    <x v="4"/>
    <x v="4"/>
    <m/>
    <x v="0"/>
    <x v="514"/>
    <x v="0"/>
    <x v="0"/>
    <x v="164"/>
    <d v="2022-12-19T11:25:41"/>
    <x v="619"/>
    <x v="0"/>
  </r>
  <r>
    <s v="663b84f4-2dd9-4d3a-b9e2-6a5996857cdd"/>
    <x v="305"/>
    <x v="0"/>
    <x v="5"/>
    <x v="5"/>
    <x v="5"/>
    <s v="null"/>
    <x v="1"/>
    <x v="515"/>
    <x v="2"/>
    <x v="2"/>
    <x v="397"/>
    <d v="2022-12-18T11:10:32"/>
    <x v="620"/>
    <x v="1"/>
  </r>
  <r>
    <s v="949f0fad-4438-406a-9086-a6cb59b24225"/>
    <x v="243"/>
    <x v="2"/>
    <x v="3"/>
    <x v="3"/>
    <x v="3"/>
    <m/>
    <x v="0"/>
    <x v="124"/>
    <x v="0"/>
    <x v="0"/>
    <x v="114"/>
    <d v="2022-12-19T00:07:46"/>
    <x v="621"/>
    <x v="0"/>
  </r>
  <r>
    <s v="06d993cf-290d-465f-9e00-daa4a3dcd4a5"/>
    <x v="210"/>
    <x v="2"/>
    <x v="3"/>
    <x v="3"/>
    <x v="3"/>
    <m/>
    <x v="0"/>
    <x v="124"/>
    <x v="0"/>
    <x v="0"/>
    <x v="114"/>
    <d v="2022-12-19T00:08:06"/>
    <x v="588"/>
    <x v="0"/>
  </r>
  <r>
    <s v="53fff303-48b6-4b61-9941-3c9a0b5e92a6"/>
    <x v="322"/>
    <x v="1"/>
    <x v="10"/>
    <x v="10"/>
    <x v="9"/>
    <m/>
    <x v="0"/>
    <x v="466"/>
    <x v="0"/>
    <x v="0"/>
    <x v="360"/>
    <d v="2022-12-19T00:22:43"/>
    <x v="595"/>
    <x v="0"/>
  </r>
  <r>
    <s v="1d5c2240-2738-4629-b837-b3e4c62095c2"/>
    <x v="1037"/>
    <x v="2"/>
    <x v="1"/>
    <x v="1"/>
    <x v="1"/>
    <s v="null"/>
    <x v="1"/>
    <x v="173"/>
    <x v="2"/>
    <x v="2"/>
    <x v="114"/>
    <d v="2022-12-19T00:07:58"/>
    <x v="622"/>
    <x v="1"/>
  </r>
  <r>
    <s v="3bd1af8e-ee35-4b36-86f3-fb4e9027634b"/>
    <x v="512"/>
    <x v="2"/>
    <x v="9"/>
    <x v="9"/>
    <x v="8"/>
    <m/>
    <x v="0"/>
    <x v="512"/>
    <x v="0"/>
    <x v="0"/>
    <x v="198"/>
    <d v="2022-12-19T07:22:45"/>
    <x v="617"/>
    <x v="0"/>
  </r>
  <r>
    <s v="1098833e-f2b5-49d8-b05f-db84a034f81b"/>
    <x v="250"/>
    <x v="1"/>
    <x v="1"/>
    <x v="1"/>
    <x v="1"/>
    <s v="null"/>
    <x v="0"/>
    <x v="516"/>
    <x v="4"/>
    <x v="4"/>
    <x v="398"/>
    <d v="2022-12-16T02:52:59"/>
    <x v="623"/>
    <x v="0"/>
  </r>
  <r>
    <s v="c1d868c1-2bf8-4c04-b9f9-9be254b5c400"/>
    <x v="1038"/>
    <x v="2"/>
    <x v="4"/>
    <x v="4"/>
    <x v="4"/>
    <m/>
    <x v="0"/>
    <x v="517"/>
    <x v="0"/>
    <x v="0"/>
    <x v="268"/>
    <d v="2022-12-18T11:12:40"/>
    <x v="624"/>
    <x v="0"/>
  </r>
  <r>
    <s v="8237943f-103e-4c58-adcf-40702201e558"/>
    <x v="681"/>
    <x v="0"/>
    <x v="3"/>
    <x v="3"/>
    <x v="3"/>
    <m/>
    <x v="0"/>
    <x v="124"/>
    <x v="0"/>
    <x v="0"/>
    <x v="114"/>
    <d v="2022-12-19T00:07:46"/>
    <x v="621"/>
    <x v="0"/>
  </r>
  <r>
    <s v="dbbd8e8d-af4a-4b03-8b91-5f90e8e9947a"/>
    <x v="243"/>
    <x v="2"/>
    <x v="1"/>
    <x v="1"/>
    <x v="1"/>
    <m/>
    <x v="0"/>
    <x v="173"/>
    <x v="0"/>
    <x v="0"/>
    <x v="114"/>
    <d v="2022-12-19T00:07:58"/>
    <x v="615"/>
    <x v="0"/>
  </r>
  <r>
    <s v="287b7b38-79c6-4f96-abdf-a95825a394f4"/>
    <x v="922"/>
    <x v="2"/>
    <x v="3"/>
    <x v="3"/>
    <x v="3"/>
    <m/>
    <x v="0"/>
    <x v="124"/>
    <x v="0"/>
    <x v="0"/>
    <x v="114"/>
    <d v="2022-12-19T00:08:07"/>
    <x v="625"/>
    <x v="0"/>
  </r>
  <r>
    <s v="ed1de055-20d2-4854-9d93-48452e0bfdf5"/>
    <x v="252"/>
    <x v="0"/>
    <x v="9"/>
    <x v="9"/>
    <x v="8"/>
    <m/>
    <x v="0"/>
    <x v="466"/>
    <x v="0"/>
    <x v="0"/>
    <x v="360"/>
    <d v="2022-12-19T00:22:43"/>
    <x v="595"/>
    <x v="0"/>
  </r>
  <r>
    <s v="10a27fe9-8f27-4029-add9-4cb94319f3a2"/>
    <x v="1039"/>
    <x v="0"/>
    <x v="10"/>
    <x v="10"/>
    <x v="9"/>
    <m/>
    <x v="0"/>
    <x v="518"/>
    <x v="0"/>
    <x v="0"/>
    <x v="301"/>
    <d v="2022-12-19T07:22:46"/>
    <x v="626"/>
    <x v="0"/>
  </r>
  <r>
    <s v="88d1dc91-2281-45a7-a764-2196c0a0eb63"/>
    <x v="1040"/>
    <x v="2"/>
    <x v="4"/>
    <x v="4"/>
    <x v="4"/>
    <m/>
    <x v="0"/>
    <x v="519"/>
    <x v="0"/>
    <x v="0"/>
    <x v="399"/>
    <d v="2022-12-19T09:54:53"/>
    <x v="627"/>
    <x v="0"/>
  </r>
  <r>
    <s v="3f2cb339-790d-465d-83c6-af654acd2d31"/>
    <x v="255"/>
    <x v="2"/>
    <x v="3"/>
    <x v="3"/>
    <x v="3"/>
    <s v="null"/>
    <x v="1"/>
    <x v="310"/>
    <x v="3"/>
    <x v="3"/>
    <x v="163"/>
    <d v="2022-12-17T00:14:41"/>
    <x v="628"/>
    <x v="1"/>
  </r>
  <r>
    <s v="ef94f645-34a0-489c-8b80-7132c09252ea"/>
    <x v="1"/>
    <x v="0"/>
    <x v="3"/>
    <x v="3"/>
    <x v="3"/>
    <s v="null"/>
    <x v="0"/>
    <x v="520"/>
    <x v="6"/>
    <x v="6"/>
    <x v="192"/>
    <d v="2022-12-17T00:14:43"/>
    <x v="629"/>
    <x v="0"/>
  </r>
  <r>
    <s v="02882ca9-e87a-4b9a-8989-79c64c5780f3"/>
    <x v="66"/>
    <x v="0"/>
    <x v="3"/>
    <x v="3"/>
    <x v="3"/>
    <m/>
    <x v="0"/>
    <x v="124"/>
    <x v="0"/>
    <x v="0"/>
    <x v="114"/>
    <d v="2022-12-19T00:07:46"/>
    <x v="621"/>
    <x v="0"/>
  </r>
  <r>
    <s v="cadd8035-59f8-4fca-b60f-0ea98237c948"/>
    <x v="841"/>
    <x v="2"/>
    <x v="1"/>
    <x v="1"/>
    <x v="1"/>
    <m/>
    <x v="0"/>
    <x v="173"/>
    <x v="0"/>
    <x v="0"/>
    <x v="114"/>
    <d v="2022-12-19T00:07:58"/>
    <x v="615"/>
    <x v="0"/>
  </r>
  <r>
    <s v="88c18e1b-56d8-4165-98ac-ff5fde947c38"/>
    <x v="121"/>
    <x v="2"/>
    <x v="3"/>
    <x v="3"/>
    <x v="3"/>
    <m/>
    <x v="0"/>
    <x v="124"/>
    <x v="0"/>
    <x v="0"/>
    <x v="114"/>
    <d v="2022-12-19T00:08:07"/>
    <x v="625"/>
    <x v="0"/>
  </r>
  <r>
    <s v="0519cada-65bb-4a0a-87ab-1d443172662a"/>
    <x v="397"/>
    <x v="1"/>
    <x v="10"/>
    <x v="10"/>
    <x v="9"/>
    <m/>
    <x v="0"/>
    <x v="518"/>
    <x v="0"/>
    <x v="0"/>
    <x v="301"/>
    <d v="2022-12-19T07:22:46"/>
    <x v="626"/>
    <x v="0"/>
  </r>
  <r>
    <s v="72319fe4-2238-4bf2-8ad1-9d80627aab1d"/>
    <x v="372"/>
    <x v="1"/>
    <x v="4"/>
    <x v="4"/>
    <x v="4"/>
    <s v="less talk time , rating 2/5, not satisfied with the session"/>
    <x v="1"/>
    <x v="521"/>
    <x v="13"/>
    <x v="13"/>
    <x v="304"/>
    <d v="2022-12-18T11:13:42"/>
    <x v="630"/>
    <x v="1"/>
  </r>
  <r>
    <s v="13f0a0de-b83b-4790-93be-a52213fcbf9b"/>
    <x v="293"/>
    <x v="1"/>
    <x v="4"/>
    <x v="4"/>
    <x v="4"/>
    <m/>
    <x v="0"/>
    <x v="522"/>
    <x v="0"/>
    <x v="0"/>
    <x v="343"/>
    <d v="2022-12-19T09:55:05"/>
    <x v="631"/>
    <x v="0"/>
  </r>
  <r>
    <s v="a4a11eca-400b-4860-90d5-1ddb6fc542e6"/>
    <x v="244"/>
    <x v="0"/>
    <x v="3"/>
    <x v="3"/>
    <x v="3"/>
    <s v="null"/>
    <x v="1"/>
    <x v="310"/>
    <x v="2"/>
    <x v="2"/>
    <x v="163"/>
    <d v="2022-12-17T00:14:55"/>
    <x v="632"/>
    <x v="1"/>
  </r>
  <r>
    <s v="cf8d73e6-a7b0-4c3e-a356-dd580961599d"/>
    <x v="26"/>
    <x v="0"/>
    <x v="3"/>
    <x v="3"/>
    <x v="3"/>
    <s v="null"/>
    <x v="0"/>
    <x v="523"/>
    <x v="6"/>
    <x v="6"/>
    <x v="267"/>
    <d v="2022-12-17T00:14:52"/>
    <x v="633"/>
    <x v="0"/>
  </r>
  <r>
    <s v="ec0e3251-047d-457d-96fb-a2bd5dac0b8b"/>
    <x v="276"/>
    <x v="0"/>
    <x v="3"/>
    <x v="3"/>
    <x v="3"/>
    <s v="null"/>
    <x v="1"/>
    <x v="310"/>
    <x v="7"/>
    <x v="7"/>
    <x v="163"/>
    <d v="2022-12-17T00:14:55"/>
    <x v="634"/>
    <x v="1"/>
  </r>
  <r>
    <s v="bb4c9388-dcb1-4953-99a7-3a2913b71809"/>
    <x v="102"/>
    <x v="0"/>
    <x v="3"/>
    <x v="3"/>
    <x v="3"/>
    <s v="null"/>
    <x v="1"/>
    <x v="524"/>
    <x v="2"/>
    <x v="2"/>
    <x v="400"/>
    <d v="2022-12-17T00:14:53"/>
    <x v="635"/>
    <x v="1"/>
  </r>
  <r>
    <s v="b2f87de4-3a3b-4809-9cc5-d63d23c2d833"/>
    <x v="387"/>
    <x v="2"/>
    <x v="4"/>
    <x v="4"/>
    <x v="4"/>
    <m/>
    <x v="0"/>
    <x v="525"/>
    <x v="0"/>
    <x v="0"/>
    <x v="149"/>
    <d v="2022-12-18T11:17:34"/>
    <x v="636"/>
    <x v="0"/>
  </r>
  <r>
    <s v="ea3970ca-4404-409b-b608-d26202044c85"/>
    <x v="843"/>
    <x v="2"/>
    <x v="3"/>
    <x v="3"/>
    <x v="3"/>
    <m/>
    <x v="0"/>
    <x v="124"/>
    <x v="0"/>
    <x v="0"/>
    <x v="114"/>
    <d v="2022-12-19T00:07:47"/>
    <x v="637"/>
    <x v="0"/>
  </r>
  <r>
    <s v="5f2c39a1-4616-4992-88b5-06a320cb2764"/>
    <x v="842"/>
    <x v="0"/>
    <x v="1"/>
    <x v="1"/>
    <x v="1"/>
    <m/>
    <x v="0"/>
    <x v="173"/>
    <x v="0"/>
    <x v="0"/>
    <x v="114"/>
    <d v="2022-12-19T00:07:58"/>
    <x v="615"/>
    <x v="0"/>
  </r>
  <r>
    <s v="0a54d029-bbfa-481a-9388-7b0c9434f4db"/>
    <x v="969"/>
    <x v="0"/>
    <x v="3"/>
    <x v="3"/>
    <x v="3"/>
    <m/>
    <x v="0"/>
    <x v="124"/>
    <x v="0"/>
    <x v="0"/>
    <x v="114"/>
    <d v="2022-12-19T00:08:07"/>
    <x v="625"/>
    <x v="0"/>
  </r>
  <r>
    <s v="18f65748-4116-4b34-ab31-2ecfb1c7d53a"/>
    <x v="96"/>
    <x v="0"/>
    <x v="10"/>
    <x v="10"/>
    <x v="9"/>
    <m/>
    <x v="0"/>
    <x v="518"/>
    <x v="0"/>
    <x v="0"/>
    <x v="301"/>
    <d v="2022-12-19T07:22:46"/>
    <x v="626"/>
    <x v="0"/>
  </r>
  <r>
    <s v="e53c43ab-2d24-4837-8eed-5f09fdc4ced0"/>
    <x v="1041"/>
    <x v="1"/>
    <x v="0"/>
    <x v="0"/>
    <x v="0"/>
    <m/>
    <x v="0"/>
    <x v="178"/>
    <x v="0"/>
    <x v="0"/>
    <x v="155"/>
    <d v="2022-12-19T10:00:28"/>
    <x v="638"/>
    <x v="0"/>
  </r>
  <r>
    <s v="dd9b7fb2-4b3f-45c1-a3a9-c30a6d2068e6"/>
    <x v="1041"/>
    <x v="1"/>
    <x v="7"/>
    <x v="7"/>
    <x v="7"/>
    <m/>
    <x v="0"/>
    <x v="526"/>
    <x v="0"/>
    <x v="0"/>
    <x v="401"/>
    <d v="2022-12-19T10:00:28"/>
    <x v="638"/>
    <x v="0"/>
  </r>
  <r>
    <s v="b14408b5-f23e-4e92-b82b-76deb450cf74"/>
    <x v="1041"/>
    <x v="1"/>
    <x v="8"/>
    <x v="8"/>
    <x v="5"/>
    <s v="null"/>
    <x v="1"/>
    <x v="527"/>
    <x v="2"/>
    <x v="2"/>
    <x v="402"/>
    <d v="2022-12-19T10:00:28"/>
    <x v="639"/>
    <x v="1"/>
  </r>
  <r>
    <s v="b5fc6cdf-fe59-400c-80f9-77b3cc1bedc8"/>
    <x v="228"/>
    <x v="0"/>
    <x v="3"/>
    <x v="3"/>
    <x v="3"/>
    <s v="null"/>
    <x v="1"/>
    <x v="310"/>
    <x v="7"/>
    <x v="7"/>
    <x v="163"/>
    <d v="2022-12-17T00:15:08"/>
    <x v="640"/>
    <x v="1"/>
  </r>
  <r>
    <s v="1f3cf8dc-56d3-476f-b351-74968fa028bc"/>
    <x v="1042"/>
    <x v="2"/>
    <x v="8"/>
    <x v="8"/>
    <x v="5"/>
    <m/>
    <x v="0"/>
    <x v="528"/>
    <x v="0"/>
    <x v="0"/>
    <x v="403"/>
    <d v="2022-12-18T11:25:47"/>
    <x v="641"/>
    <x v="0"/>
  </r>
  <r>
    <s v="5f02c839-f65b-4708-9805-9815913523ed"/>
    <x v="1042"/>
    <x v="2"/>
    <x v="0"/>
    <x v="0"/>
    <x v="0"/>
    <m/>
    <x v="0"/>
    <x v="71"/>
    <x v="0"/>
    <x v="0"/>
    <x v="69"/>
    <d v="2022-12-18T11:25:47"/>
    <x v="641"/>
    <x v="0"/>
  </r>
  <r>
    <s v="728d52c6-4a32-4aba-8c4b-a98d51bdb69e"/>
    <x v="1042"/>
    <x v="2"/>
    <x v="7"/>
    <x v="7"/>
    <x v="7"/>
    <m/>
    <x v="0"/>
    <x v="529"/>
    <x v="0"/>
    <x v="0"/>
    <x v="404"/>
    <d v="2022-12-18T11:25:47"/>
    <x v="641"/>
    <x v="0"/>
  </r>
  <r>
    <s v="ab229eff-4578-440c-a0de-fd4faed5cfba"/>
    <x v="844"/>
    <x v="2"/>
    <x v="3"/>
    <x v="3"/>
    <x v="3"/>
    <m/>
    <x v="0"/>
    <x v="124"/>
    <x v="0"/>
    <x v="0"/>
    <x v="114"/>
    <d v="2022-12-19T00:07:47"/>
    <x v="637"/>
    <x v="0"/>
  </r>
  <r>
    <s v="477d9b78-7343-4101-aa7e-741a91379682"/>
    <x v="272"/>
    <x v="2"/>
    <x v="1"/>
    <x v="1"/>
    <x v="1"/>
    <m/>
    <x v="0"/>
    <x v="173"/>
    <x v="0"/>
    <x v="0"/>
    <x v="114"/>
    <d v="2022-12-19T00:07:59"/>
    <x v="642"/>
    <x v="0"/>
  </r>
  <r>
    <s v="19b77c92-dfad-4add-8de7-f5dbd6d5cfbf"/>
    <x v="541"/>
    <x v="2"/>
    <x v="3"/>
    <x v="3"/>
    <x v="3"/>
    <m/>
    <x v="0"/>
    <x v="124"/>
    <x v="0"/>
    <x v="0"/>
    <x v="114"/>
    <d v="2022-12-19T00:08:07"/>
    <x v="625"/>
    <x v="0"/>
  </r>
  <r>
    <s v="7098f885-aadc-40b8-b54f-a86713de9013"/>
    <x v="182"/>
    <x v="1"/>
    <x v="10"/>
    <x v="10"/>
    <x v="9"/>
    <m/>
    <x v="0"/>
    <x v="530"/>
    <x v="0"/>
    <x v="0"/>
    <x v="330"/>
    <d v="2022-12-19T07:22:47"/>
    <x v="643"/>
    <x v="0"/>
  </r>
  <r>
    <s v="faf6bed5-e1de-4c44-9490-a4d7e2deca74"/>
    <x v="416"/>
    <x v="2"/>
    <x v="4"/>
    <x v="4"/>
    <x v="4"/>
    <m/>
    <x v="0"/>
    <x v="531"/>
    <x v="0"/>
    <x v="0"/>
    <x v="195"/>
    <d v="2022-12-19T10:05:02"/>
    <x v="644"/>
    <x v="0"/>
  </r>
  <r>
    <s v="6fddb2bb-bccd-42c4-ae89-c9e367b97416"/>
    <x v="373"/>
    <x v="2"/>
    <x v="4"/>
    <x v="4"/>
    <x v="4"/>
    <m/>
    <x v="0"/>
    <x v="532"/>
    <x v="0"/>
    <x v="0"/>
    <x v="51"/>
    <d v="2022-12-18T11:30:29"/>
    <x v="645"/>
    <x v="0"/>
  </r>
  <r>
    <s v="902c8aa2-603b-4cdb-902a-26a7c15559d6"/>
    <x v="38"/>
    <x v="2"/>
    <x v="3"/>
    <x v="3"/>
    <x v="3"/>
    <m/>
    <x v="0"/>
    <x v="124"/>
    <x v="0"/>
    <x v="0"/>
    <x v="114"/>
    <d v="2022-12-19T00:07:47"/>
    <x v="637"/>
    <x v="0"/>
  </r>
  <r>
    <s v="90be57bf-73b5-41df-bbfb-fbcfbf2984ec"/>
    <x v="847"/>
    <x v="2"/>
    <x v="3"/>
    <x v="3"/>
    <x v="3"/>
    <m/>
    <x v="0"/>
    <x v="124"/>
    <x v="0"/>
    <x v="0"/>
    <x v="114"/>
    <d v="2022-12-19T00:08:08"/>
    <x v="646"/>
    <x v="0"/>
  </r>
  <r>
    <s v="504cff78-a7eb-4796-845f-3112b7065352"/>
    <x v="485"/>
    <x v="2"/>
    <x v="1"/>
    <x v="1"/>
    <x v="1"/>
    <s v="null"/>
    <x v="0"/>
    <x v="533"/>
    <x v="6"/>
    <x v="6"/>
    <x v="152"/>
    <d v="2022-12-19T00:07:59"/>
    <x v="647"/>
    <x v="0"/>
  </r>
  <r>
    <s v="bdfcc9c7-84af-459f-a8fc-2f1fec1690ed"/>
    <x v="1043"/>
    <x v="2"/>
    <x v="8"/>
    <x v="8"/>
    <x v="5"/>
    <m/>
    <x v="0"/>
    <x v="534"/>
    <x v="0"/>
    <x v="0"/>
    <x v="405"/>
    <d v="2022-12-19T07:25:53"/>
    <x v="648"/>
    <x v="0"/>
  </r>
  <r>
    <s v="c5e2a093-a4c9-4b94-81b6-bd51fab9a1bc"/>
    <x v="1043"/>
    <x v="2"/>
    <x v="0"/>
    <x v="0"/>
    <x v="0"/>
    <m/>
    <x v="0"/>
    <x v="200"/>
    <x v="0"/>
    <x v="0"/>
    <x v="174"/>
    <d v="2022-12-19T07:25:53"/>
    <x v="648"/>
    <x v="0"/>
  </r>
  <r>
    <s v="d61185c9-9922-4f74-b21c-069d6dea7b09"/>
    <x v="1043"/>
    <x v="2"/>
    <x v="0"/>
    <x v="0"/>
    <x v="0"/>
    <m/>
    <x v="0"/>
    <x v="199"/>
    <x v="0"/>
    <x v="0"/>
    <x v="173"/>
    <d v="2022-12-19T07:25:53"/>
    <x v="648"/>
    <x v="0"/>
  </r>
  <r>
    <s v="c43e46ad-1d93-4338-9325-dca57e10c4c4"/>
    <x v="1043"/>
    <x v="2"/>
    <x v="0"/>
    <x v="0"/>
    <x v="0"/>
    <m/>
    <x v="0"/>
    <x v="178"/>
    <x v="0"/>
    <x v="0"/>
    <x v="155"/>
    <d v="2022-12-19T07:25:53"/>
    <x v="648"/>
    <x v="0"/>
  </r>
  <r>
    <s v="14a8b476-463d-4b0c-9dd0-f3dc9fa7551a"/>
    <x v="1043"/>
    <x v="2"/>
    <x v="7"/>
    <x v="7"/>
    <x v="7"/>
    <m/>
    <x v="0"/>
    <x v="535"/>
    <x v="0"/>
    <x v="0"/>
    <x v="406"/>
    <d v="2022-12-19T07:25:53"/>
    <x v="648"/>
    <x v="0"/>
  </r>
  <r>
    <s v="7a997451-8c90-45c3-bad2-b316415610c9"/>
    <x v="1043"/>
    <x v="2"/>
    <x v="7"/>
    <x v="7"/>
    <x v="7"/>
    <m/>
    <x v="0"/>
    <x v="536"/>
    <x v="0"/>
    <x v="0"/>
    <x v="407"/>
    <d v="2022-12-19T07:25:53"/>
    <x v="648"/>
    <x v="0"/>
  </r>
  <r>
    <s v="792cfa01-bcf1-4ce4-8d5d-533a7632aecd"/>
    <x v="1043"/>
    <x v="2"/>
    <x v="7"/>
    <x v="7"/>
    <x v="7"/>
    <m/>
    <x v="0"/>
    <x v="537"/>
    <x v="0"/>
    <x v="0"/>
    <x v="408"/>
    <d v="2022-12-19T07:25:53"/>
    <x v="648"/>
    <x v="0"/>
  </r>
  <r>
    <s v="3de31d5c-5869-4cb4-9343-0d2c3a1035eb"/>
    <x v="1044"/>
    <x v="1"/>
    <x v="5"/>
    <x v="5"/>
    <x v="5"/>
    <s v="null"/>
    <x v="1"/>
    <x v="538"/>
    <x v="2"/>
    <x v="2"/>
    <x v="409"/>
    <d v="2022-12-19T10:06:44"/>
    <x v="649"/>
    <x v="1"/>
  </r>
  <r>
    <s v="226bbbd1-e812-4653-aaa0-f45b221ca807"/>
    <x v="228"/>
    <x v="0"/>
    <x v="3"/>
    <x v="3"/>
    <x v="3"/>
    <s v="null"/>
    <x v="1"/>
    <x v="310"/>
    <x v="7"/>
    <x v="7"/>
    <x v="163"/>
    <d v="2022-12-17T00:15:43"/>
    <x v="650"/>
    <x v="1"/>
  </r>
  <r>
    <s v="ae5c0945-5a2a-41e8-9538-35267878b19e"/>
    <x v="244"/>
    <x v="0"/>
    <x v="3"/>
    <x v="3"/>
    <x v="3"/>
    <s v="null"/>
    <x v="1"/>
    <x v="310"/>
    <x v="2"/>
    <x v="2"/>
    <x v="163"/>
    <d v="2022-12-17T00:15:39"/>
    <x v="651"/>
    <x v="1"/>
  </r>
  <r>
    <s v="8935a847-df61-4348-8d88-9289e4e87a69"/>
    <x v="229"/>
    <x v="0"/>
    <x v="3"/>
    <x v="3"/>
    <x v="3"/>
    <s v="Need to book a slot for Tuesday"/>
    <x v="0"/>
    <x v="476"/>
    <x v="4"/>
    <x v="4"/>
    <x v="198"/>
    <d v="2022-12-17T00:15:42"/>
    <x v="652"/>
    <x v="0"/>
  </r>
  <r>
    <s v="8f7b37ff-4e9c-4957-86e6-fb0cebe961eb"/>
    <x v="183"/>
    <x v="2"/>
    <x v="4"/>
    <x v="4"/>
    <x v="4"/>
    <m/>
    <x v="0"/>
    <x v="539"/>
    <x v="0"/>
    <x v="0"/>
    <x v="410"/>
    <d v="2022-12-18T11:33:08"/>
    <x v="653"/>
    <x v="0"/>
  </r>
  <r>
    <s v="ab83320a-fbd7-466a-aaf6-ca58c2365678"/>
    <x v="845"/>
    <x v="2"/>
    <x v="3"/>
    <x v="3"/>
    <x v="3"/>
    <m/>
    <x v="0"/>
    <x v="124"/>
    <x v="0"/>
    <x v="0"/>
    <x v="114"/>
    <d v="2022-12-19T00:07:47"/>
    <x v="637"/>
    <x v="0"/>
  </r>
  <r>
    <s v="fbb94ed4-8b53-4f27-9859-90cf82624a94"/>
    <x v="843"/>
    <x v="2"/>
    <x v="1"/>
    <x v="1"/>
    <x v="1"/>
    <m/>
    <x v="0"/>
    <x v="173"/>
    <x v="0"/>
    <x v="0"/>
    <x v="114"/>
    <d v="2022-12-19T00:07:59"/>
    <x v="642"/>
    <x v="0"/>
  </r>
  <r>
    <s v="59fee1b3-bb2a-4363-9d4f-2d30cdbd631e"/>
    <x v="382"/>
    <x v="0"/>
    <x v="3"/>
    <x v="3"/>
    <x v="3"/>
    <m/>
    <x v="0"/>
    <x v="124"/>
    <x v="0"/>
    <x v="0"/>
    <x v="114"/>
    <d v="2022-12-19T00:08:08"/>
    <x v="646"/>
    <x v="0"/>
  </r>
  <r>
    <s v="f4f84421-dd7f-4a0a-aefe-6ffe442bb2f0"/>
    <x v="379"/>
    <x v="2"/>
    <x v="4"/>
    <x v="4"/>
    <x v="4"/>
    <m/>
    <x v="0"/>
    <x v="540"/>
    <x v="0"/>
    <x v="0"/>
    <x v="301"/>
    <d v="2022-12-19T07:27:46"/>
    <x v="654"/>
    <x v="0"/>
  </r>
  <r>
    <s v="90df13fe-5679-4d3b-a65b-42874636aa00"/>
    <x v="287"/>
    <x v="1"/>
    <x v="5"/>
    <x v="5"/>
    <x v="5"/>
    <s v="null"/>
    <x v="1"/>
    <x v="541"/>
    <x v="2"/>
    <x v="2"/>
    <x v="411"/>
    <d v="2022-12-19T10:08:13"/>
    <x v="655"/>
    <x v="1"/>
  </r>
  <r>
    <s v="3703422d-9424-4062-9117-282f6b7b85ef"/>
    <x v="257"/>
    <x v="0"/>
    <x v="3"/>
    <x v="3"/>
    <x v="3"/>
    <s v="Cx is not contactable as he's out of India."/>
    <x v="1"/>
    <x v="542"/>
    <x v="7"/>
    <x v="7"/>
    <x v="30"/>
    <d v="2022-12-17T00:15:56"/>
    <x v="656"/>
    <x v="1"/>
  </r>
  <r>
    <s v="e71b69fd-079c-4a64-b31b-935c99d4f9df"/>
    <x v="228"/>
    <x v="0"/>
    <x v="3"/>
    <x v="3"/>
    <x v="3"/>
    <s v="null"/>
    <x v="1"/>
    <x v="310"/>
    <x v="2"/>
    <x v="2"/>
    <x v="163"/>
    <d v="2022-12-17T00:15:56"/>
    <x v="657"/>
    <x v="1"/>
  </r>
  <r>
    <s v="ebd9c2ab-5b1f-41d6-8bbe-0d47f406fd25"/>
    <x v="244"/>
    <x v="0"/>
    <x v="3"/>
    <x v="3"/>
    <x v="3"/>
    <s v="null"/>
    <x v="1"/>
    <x v="310"/>
    <x v="2"/>
    <x v="2"/>
    <x v="163"/>
    <d v="2022-12-17T00:15:52"/>
    <x v="658"/>
    <x v="1"/>
  </r>
  <r>
    <s v="3cbcf16b-e4b8-422a-81f2-1bad55aea47c"/>
    <x v="244"/>
    <x v="0"/>
    <x v="3"/>
    <x v="3"/>
    <x v="3"/>
    <s v="null"/>
    <x v="1"/>
    <x v="310"/>
    <x v="2"/>
    <x v="2"/>
    <x v="163"/>
    <d v="2022-12-17T00:15:55"/>
    <x v="659"/>
    <x v="1"/>
  </r>
  <r>
    <s v="5c1954a5-f2d6-42f4-a57d-4d79d994e1d3"/>
    <x v="229"/>
    <x v="0"/>
    <x v="3"/>
    <x v="3"/>
    <x v="3"/>
    <s v="Need to book a slot for Tuesday"/>
    <x v="0"/>
    <x v="387"/>
    <x v="4"/>
    <x v="4"/>
    <x v="269"/>
    <d v="2022-12-17T00:15:52"/>
    <x v="660"/>
    <x v="0"/>
  </r>
  <r>
    <s v="a4098a0f-245d-4b23-8ad6-7bd29a8d9c6e"/>
    <x v="229"/>
    <x v="0"/>
    <x v="3"/>
    <x v="3"/>
    <x v="3"/>
    <s v="null"/>
    <x v="0"/>
    <x v="543"/>
    <x v="4"/>
    <x v="4"/>
    <x v="264"/>
    <d v="2022-12-17T00:15:56"/>
    <x v="661"/>
    <x v="0"/>
  </r>
  <r>
    <s v="42bba833-bde1-49fb-822a-e04b41192dc3"/>
    <x v="292"/>
    <x v="0"/>
    <x v="3"/>
    <x v="3"/>
    <x v="3"/>
    <s v="No need of follow up as of now/last session was done 10 days ago"/>
    <x v="1"/>
    <x v="310"/>
    <x v="7"/>
    <x v="7"/>
    <x v="163"/>
    <d v="2022-12-17T00:15:57"/>
    <x v="662"/>
    <x v="1"/>
  </r>
  <r>
    <s v="00585eae-6984-4f81-b3cd-4af64b2460bb"/>
    <x v="292"/>
    <x v="0"/>
    <x v="3"/>
    <x v="3"/>
    <x v="3"/>
    <s v="No need of follow up as of now/last session was done 10 days ago"/>
    <x v="1"/>
    <x v="310"/>
    <x v="7"/>
    <x v="7"/>
    <x v="163"/>
    <d v="2022-12-17T00:15:53"/>
    <x v="663"/>
    <x v="1"/>
  </r>
  <r>
    <s v="328f67a7-99fc-4822-9794-b72d25f41fed"/>
    <x v="257"/>
    <x v="0"/>
    <x v="3"/>
    <x v="3"/>
    <x v="3"/>
    <s v="null"/>
    <x v="1"/>
    <x v="544"/>
    <x v="7"/>
    <x v="7"/>
    <x v="64"/>
    <d v="2022-12-17T00:15:53"/>
    <x v="664"/>
    <x v="1"/>
  </r>
  <r>
    <s v="0f5245e3-11b7-4a29-9713-a438db495451"/>
    <x v="1045"/>
    <x v="2"/>
    <x v="4"/>
    <x v="4"/>
    <x v="4"/>
    <m/>
    <x v="0"/>
    <x v="545"/>
    <x v="0"/>
    <x v="0"/>
    <x v="412"/>
    <d v="2022-12-18T11:36:41"/>
    <x v="665"/>
    <x v="0"/>
  </r>
  <r>
    <s v="7368a746-44b3-431f-a4b9-46a3f9b8e82b"/>
    <x v="860"/>
    <x v="0"/>
    <x v="3"/>
    <x v="3"/>
    <x v="3"/>
    <m/>
    <x v="0"/>
    <x v="124"/>
    <x v="0"/>
    <x v="0"/>
    <x v="114"/>
    <d v="2022-12-19T00:07:48"/>
    <x v="666"/>
    <x v="0"/>
  </r>
  <r>
    <s v="788f7003-5cc2-47ec-b32d-9718ef095183"/>
    <x v="844"/>
    <x v="2"/>
    <x v="1"/>
    <x v="1"/>
    <x v="1"/>
    <m/>
    <x v="0"/>
    <x v="173"/>
    <x v="0"/>
    <x v="0"/>
    <x v="114"/>
    <d v="2022-12-19T00:07:59"/>
    <x v="642"/>
    <x v="0"/>
  </r>
  <r>
    <s v="ee8f086b-871b-4965-8f2f-e28cdd1acba1"/>
    <x v="849"/>
    <x v="2"/>
    <x v="3"/>
    <x v="3"/>
    <x v="3"/>
    <m/>
    <x v="0"/>
    <x v="124"/>
    <x v="0"/>
    <x v="0"/>
    <x v="114"/>
    <d v="2022-12-19T00:08:08"/>
    <x v="646"/>
    <x v="0"/>
  </r>
  <r>
    <s v="84870a32-3c5d-4e8d-be0d-39b084d4b0c7"/>
    <x v="1042"/>
    <x v="2"/>
    <x v="4"/>
    <x v="4"/>
    <x v="4"/>
    <m/>
    <x v="0"/>
    <x v="546"/>
    <x v="0"/>
    <x v="0"/>
    <x v="165"/>
    <d v="2022-12-19T07:37:26"/>
    <x v="667"/>
    <x v="0"/>
  </r>
  <r>
    <s v="973a2828-62e6-4e13-94fe-4f1388910e8f"/>
    <x v="1046"/>
    <x v="1"/>
    <x v="5"/>
    <x v="5"/>
    <x v="5"/>
    <s v="null"/>
    <x v="1"/>
    <x v="547"/>
    <x v="2"/>
    <x v="2"/>
    <x v="413"/>
    <d v="2022-12-19T10:08:36"/>
    <x v="668"/>
    <x v="1"/>
  </r>
  <r>
    <s v="56a66249-e978-4cd8-8511-9fe593da21f1"/>
    <x v="229"/>
    <x v="0"/>
    <x v="7"/>
    <x v="7"/>
    <x v="7"/>
    <s v="null"/>
    <x v="0"/>
    <x v="437"/>
    <x v="4"/>
    <x v="4"/>
    <x v="343"/>
    <d v="2022-12-17T00:16:34"/>
    <x v="669"/>
    <x v="0"/>
  </r>
  <r>
    <s v="3589a633-7d8f-4472-b818-69902f3bdb3b"/>
    <x v="257"/>
    <x v="0"/>
    <x v="7"/>
    <x v="7"/>
    <x v="7"/>
    <s v="Cx is not contactable as he's out of India."/>
    <x v="1"/>
    <x v="548"/>
    <x v="7"/>
    <x v="7"/>
    <x v="414"/>
    <d v="2022-12-17T00:16:40"/>
    <x v="670"/>
    <x v="1"/>
  </r>
  <r>
    <s v="9116588d-44d3-4655-9d03-dcfcc22faa79"/>
    <x v="122"/>
    <x v="2"/>
    <x v="4"/>
    <x v="4"/>
    <x v="4"/>
    <m/>
    <x v="0"/>
    <x v="549"/>
    <x v="0"/>
    <x v="0"/>
    <x v="373"/>
    <d v="2022-12-18T12:01:47"/>
    <x v="671"/>
    <x v="0"/>
  </r>
  <r>
    <s v="8bd5301c-ff4e-4c66-801c-869c9c873531"/>
    <x v="59"/>
    <x v="2"/>
    <x v="3"/>
    <x v="3"/>
    <x v="3"/>
    <m/>
    <x v="0"/>
    <x v="124"/>
    <x v="0"/>
    <x v="0"/>
    <x v="114"/>
    <d v="2022-12-19T00:07:48"/>
    <x v="666"/>
    <x v="0"/>
  </r>
  <r>
    <s v="5c257dd4-3414-4a79-a8bb-bdffba15c4db"/>
    <x v="845"/>
    <x v="2"/>
    <x v="1"/>
    <x v="1"/>
    <x v="1"/>
    <m/>
    <x v="0"/>
    <x v="173"/>
    <x v="0"/>
    <x v="0"/>
    <x v="114"/>
    <d v="2022-12-19T00:07:59"/>
    <x v="642"/>
    <x v="0"/>
  </r>
  <r>
    <s v="b1022747-d529-4c4b-8bff-ecd48d7559ba"/>
    <x v="850"/>
    <x v="2"/>
    <x v="3"/>
    <x v="3"/>
    <x v="3"/>
    <m/>
    <x v="0"/>
    <x v="124"/>
    <x v="0"/>
    <x v="0"/>
    <x v="114"/>
    <d v="2022-12-19T00:08:08"/>
    <x v="646"/>
    <x v="0"/>
  </r>
  <r>
    <s v="8f178471-45ea-4774-8877-49cc95888fca"/>
    <x v="354"/>
    <x v="1"/>
    <x v="0"/>
    <x v="0"/>
    <x v="0"/>
    <m/>
    <x v="0"/>
    <x v="178"/>
    <x v="0"/>
    <x v="0"/>
    <x v="155"/>
    <d v="2022-12-19T07:37:56"/>
    <x v="672"/>
    <x v="0"/>
  </r>
  <r>
    <s v="e8b7b9ed-cf59-4ae7-8761-90f53e28bc0a"/>
    <x v="354"/>
    <x v="1"/>
    <x v="7"/>
    <x v="7"/>
    <x v="7"/>
    <m/>
    <x v="0"/>
    <x v="550"/>
    <x v="0"/>
    <x v="0"/>
    <x v="415"/>
    <d v="2022-12-19T07:37:56"/>
    <x v="672"/>
    <x v="0"/>
  </r>
  <r>
    <s v="009d6dd8-04b8-4e2a-8ece-f6f9ba2803d3"/>
    <x v="96"/>
    <x v="0"/>
    <x v="4"/>
    <x v="4"/>
    <x v="4"/>
    <m/>
    <x v="0"/>
    <x v="551"/>
    <x v="0"/>
    <x v="0"/>
    <x v="416"/>
    <d v="2022-12-19T10:09:49"/>
    <x v="673"/>
    <x v="0"/>
  </r>
  <r>
    <s v="1b6ea6ca-b66a-414d-9e28-64d4d986d6db"/>
    <x v="354"/>
    <x v="1"/>
    <x v="8"/>
    <x v="8"/>
    <x v="5"/>
    <s v="null"/>
    <x v="0"/>
    <x v="552"/>
    <x v="6"/>
    <x v="6"/>
    <x v="417"/>
    <d v="2022-12-19T07:37:56"/>
    <x v="674"/>
    <x v="0"/>
  </r>
  <r>
    <s v="2023f7c1-6489-43de-9e0b-2c10989e886e"/>
    <x v="257"/>
    <x v="0"/>
    <x v="7"/>
    <x v="7"/>
    <x v="7"/>
    <s v="Cx is not contactable as he's out of India."/>
    <x v="1"/>
    <x v="553"/>
    <x v="7"/>
    <x v="7"/>
    <x v="11"/>
    <d v="2022-12-17T00:17:31"/>
    <x v="675"/>
    <x v="1"/>
  </r>
  <r>
    <s v="44a19eba-4674-4ee3-92bb-f71fb8787d57"/>
    <x v="229"/>
    <x v="0"/>
    <x v="7"/>
    <x v="7"/>
    <x v="7"/>
    <s v="Need to book a slot for Tuesday"/>
    <x v="0"/>
    <x v="554"/>
    <x v="4"/>
    <x v="4"/>
    <x v="257"/>
    <d v="2022-12-17T00:17:08"/>
    <x v="676"/>
    <x v="0"/>
  </r>
  <r>
    <s v="c093c39f-67f6-4f87-8386-5c2c6169ef9c"/>
    <x v="276"/>
    <x v="0"/>
    <x v="7"/>
    <x v="7"/>
    <x v="7"/>
    <s v="null"/>
    <x v="1"/>
    <x v="555"/>
    <x v="7"/>
    <x v="7"/>
    <x v="163"/>
    <d v="2022-12-17T00:17:44"/>
    <x v="677"/>
    <x v="1"/>
  </r>
  <r>
    <s v="dd58fdfc-1161-443f-a382-b7a6ea378b18"/>
    <x v="229"/>
    <x v="0"/>
    <x v="7"/>
    <x v="7"/>
    <x v="7"/>
    <s v="null"/>
    <x v="0"/>
    <x v="214"/>
    <x v="4"/>
    <x v="4"/>
    <x v="2"/>
    <d v="2022-12-17T00:17:14"/>
    <x v="678"/>
    <x v="0"/>
  </r>
  <r>
    <s v="c89887ee-8756-42c8-a4a6-e6a3ad84bb68"/>
    <x v="229"/>
    <x v="0"/>
    <x v="7"/>
    <x v="7"/>
    <x v="7"/>
    <s v="null"/>
    <x v="0"/>
    <x v="210"/>
    <x v="4"/>
    <x v="4"/>
    <x v="183"/>
    <d v="2022-12-17T00:17:19"/>
    <x v="679"/>
    <x v="0"/>
  </r>
  <r>
    <s v="642db339-a06c-4a6c-8ebc-c41e70a31b77"/>
    <x v="229"/>
    <x v="0"/>
    <x v="7"/>
    <x v="7"/>
    <x v="7"/>
    <s v="Need to book a slot for Tuesday"/>
    <x v="0"/>
    <x v="191"/>
    <x v="4"/>
    <x v="4"/>
    <x v="167"/>
    <d v="2022-12-17T00:17:25"/>
    <x v="680"/>
    <x v="0"/>
  </r>
  <r>
    <s v="13c1d727-f4f3-465a-9395-0a734714afaa"/>
    <x v="345"/>
    <x v="1"/>
    <x v="8"/>
    <x v="8"/>
    <x v="5"/>
    <s v="null"/>
    <x v="1"/>
    <x v="556"/>
    <x v="2"/>
    <x v="2"/>
    <x v="418"/>
    <d v="2022-12-17T04:05:03"/>
    <x v="681"/>
    <x v="1"/>
  </r>
  <r>
    <s v="b4fb8285-d57d-48b3-9a3a-07b14d4c7475"/>
    <x v="367"/>
    <x v="2"/>
    <x v="5"/>
    <x v="5"/>
    <x v="5"/>
    <s v="null"/>
    <x v="1"/>
    <x v="557"/>
    <x v="2"/>
    <x v="2"/>
    <x v="419"/>
    <d v="2022-12-18T12:02:26"/>
    <x v="682"/>
    <x v="1"/>
  </r>
  <r>
    <s v="09950e17-91ee-4242-8f3f-494d954fddb8"/>
    <x v="438"/>
    <x v="2"/>
    <x v="3"/>
    <x v="3"/>
    <x v="3"/>
    <m/>
    <x v="0"/>
    <x v="124"/>
    <x v="0"/>
    <x v="0"/>
    <x v="114"/>
    <d v="2022-12-19T00:07:48"/>
    <x v="666"/>
    <x v="0"/>
  </r>
  <r>
    <s v="45da5213-b868-4f8c-ada5-128bd5849f08"/>
    <x v="438"/>
    <x v="2"/>
    <x v="1"/>
    <x v="1"/>
    <x v="1"/>
    <m/>
    <x v="0"/>
    <x v="173"/>
    <x v="0"/>
    <x v="0"/>
    <x v="114"/>
    <d v="2022-12-19T00:08:00"/>
    <x v="223"/>
    <x v="0"/>
  </r>
  <r>
    <s v="d0d46e76-c895-4671-a79a-87520d6c86c3"/>
    <x v="115"/>
    <x v="2"/>
    <x v="3"/>
    <x v="3"/>
    <x v="3"/>
    <m/>
    <x v="0"/>
    <x v="124"/>
    <x v="0"/>
    <x v="0"/>
    <x v="114"/>
    <d v="2022-12-19T00:08:08"/>
    <x v="646"/>
    <x v="0"/>
  </r>
  <r>
    <s v="83c3d139-01e6-4e2a-a27b-6c54eed6d664"/>
    <x v="283"/>
    <x v="2"/>
    <x v="0"/>
    <x v="0"/>
    <x v="0"/>
    <m/>
    <x v="0"/>
    <x v="178"/>
    <x v="0"/>
    <x v="0"/>
    <x v="155"/>
    <d v="2022-12-19T07:39:48"/>
    <x v="683"/>
    <x v="0"/>
  </r>
  <r>
    <s v="fdd6f898-e33f-4bb5-a3d5-30943d70a204"/>
    <x v="283"/>
    <x v="2"/>
    <x v="8"/>
    <x v="8"/>
    <x v="5"/>
    <s v="null"/>
    <x v="1"/>
    <x v="558"/>
    <x v="2"/>
    <x v="2"/>
    <x v="420"/>
    <d v="2022-12-19T07:39:48"/>
    <x v="684"/>
    <x v="1"/>
  </r>
  <r>
    <s v="822586e6-482a-4c1c-984b-8ade88b6d9b1"/>
    <x v="1047"/>
    <x v="1"/>
    <x v="5"/>
    <x v="5"/>
    <x v="5"/>
    <s v="null"/>
    <x v="1"/>
    <x v="559"/>
    <x v="2"/>
    <x v="2"/>
    <x v="421"/>
    <d v="2022-12-19T10:18:04"/>
    <x v="685"/>
    <x v="1"/>
  </r>
  <r>
    <s v="409d1d63-f28f-4cd2-912e-f35bc8182c5d"/>
    <x v="128"/>
    <x v="2"/>
    <x v="10"/>
    <x v="10"/>
    <x v="9"/>
    <m/>
    <x v="0"/>
    <x v="560"/>
    <x v="0"/>
    <x v="0"/>
    <x v="329"/>
    <d v="2022-12-17T03:07:44"/>
    <x v="686"/>
    <x v="0"/>
  </r>
  <r>
    <s v="24806b4c-c55c-4c65-8aa8-f22fb558696b"/>
    <x v="345"/>
    <x v="1"/>
    <x v="0"/>
    <x v="0"/>
    <x v="0"/>
    <m/>
    <x v="0"/>
    <x v="561"/>
    <x v="0"/>
    <x v="0"/>
    <x v="422"/>
    <d v="2022-12-17T04:05:03"/>
    <x v="687"/>
    <x v="0"/>
  </r>
  <r>
    <s v="406589d3-4fb9-4743-81b7-9ac523ec7eb4"/>
    <x v="345"/>
    <x v="1"/>
    <x v="0"/>
    <x v="0"/>
    <x v="0"/>
    <m/>
    <x v="0"/>
    <x v="562"/>
    <x v="0"/>
    <x v="0"/>
    <x v="423"/>
    <d v="2022-12-17T04:05:03"/>
    <x v="687"/>
    <x v="0"/>
  </r>
  <r>
    <s v="397c0ff5-77da-4538-be5c-e4cffb927569"/>
    <x v="345"/>
    <x v="1"/>
    <x v="0"/>
    <x v="0"/>
    <x v="0"/>
    <m/>
    <x v="0"/>
    <x v="563"/>
    <x v="0"/>
    <x v="0"/>
    <x v="424"/>
    <d v="2022-12-17T04:05:03"/>
    <x v="687"/>
    <x v="0"/>
  </r>
  <r>
    <s v="634b0638-7698-4725-a196-2929dfb1a043"/>
    <x v="345"/>
    <x v="1"/>
    <x v="7"/>
    <x v="7"/>
    <x v="7"/>
    <m/>
    <x v="0"/>
    <x v="564"/>
    <x v="0"/>
    <x v="0"/>
    <x v="241"/>
    <d v="2022-12-17T04:05:04"/>
    <x v="688"/>
    <x v="0"/>
  </r>
  <r>
    <s v="819ebf8b-dfbf-4b1d-936f-51e547b7a277"/>
    <x v="345"/>
    <x v="1"/>
    <x v="7"/>
    <x v="7"/>
    <x v="7"/>
    <m/>
    <x v="0"/>
    <x v="565"/>
    <x v="0"/>
    <x v="0"/>
    <x v="425"/>
    <d v="2022-12-17T04:05:04"/>
    <x v="688"/>
    <x v="0"/>
  </r>
  <r>
    <s v="9e83fa44-7c0e-4089-8fe4-5b689d121559"/>
    <x v="345"/>
    <x v="1"/>
    <x v="7"/>
    <x v="7"/>
    <x v="7"/>
    <m/>
    <x v="0"/>
    <x v="566"/>
    <x v="0"/>
    <x v="0"/>
    <x v="426"/>
    <d v="2022-12-17T04:05:04"/>
    <x v="688"/>
    <x v="0"/>
  </r>
  <r>
    <s v="0bb85915-3518-404f-8703-daa2855fa520"/>
    <x v="1048"/>
    <x v="0"/>
    <x v="5"/>
    <x v="5"/>
    <x v="5"/>
    <s v="null"/>
    <x v="1"/>
    <x v="567"/>
    <x v="2"/>
    <x v="2"/>
    <x v="427"/>
    <d v="2022-12-16T13:09:58"/>
    <x v="689"/>
    <x v="1"/>
  </r>
  <r>
    <s v="02ae18c4-939d-45bc-a804-db3217fe00e1"/>
    <x v="207"/>
    <x v="2"/>
    <x v="4"/>
    <x v="4"/>
    <x v="4"/>
    <m/>
    <x v="0"/>
    <x v="568"/>
    <x v="0"/>
    <x v="0"/>
    <x v="276"/>
    <d v="2022-12-17T06:01:42"/>
    <x v="690"/>
    <x v="0"/>
  </r>
  <r>
    <s v="ed56b4b5-3908-4a39-8dd0-3ab33deeec72"/>
    <x v="1049"/>
    <x v="0"/>
    <x v="5"/>
    <x v="5"/>
    <x v="5"/>
    <s v="null"/>
    <x v="1"/>
    <x v="569"/>
    <x v="2"/>
    <x v="2"/>
    <x v="428"/>
    <d v="2022-12-17T04:44:48"/>
    <x v="691"/>
    <x v="1"/>
  </r>
  <r>
    <s v="d54db58c-542b-43b6-9c01-c7ad47d99fc6"/>
    <x v="1050"/>
    <x v="2"/>
    <x v="4"/>
    <x v="4"/>
    <x v="4"/>
    <m/>
    <x v="0"/>
    <x v="570"/>
    <x v="0"/>
    <x v="0"/>
    <x v="290"/>
    <d v="2022-12-18T12:05:21"/>
    <x v="692"/>
    <x v="0"/>
  </r>
  <r>
    <s v="c77a7115-02c0-4142-9b6a-3c549030ac94"/>
    <x v="157"/>
    <x v="1"/>
    <x v="4"/>
    <x v="4"/>
    <x v="4"/>
    <s v="null"/>
    <x v="0"/>
    <x v="571"/>
    <x v="6"/>
    <x v="6"/>
    <x v="162"/>
    <d v="2022-12-17T05:40:50"/>
    <x v="693"/>
    <x v="0"/>
  </r>
  <r>
    <s v="3f93e156-6ada-4576-b111-5dbbeaafa795"/>
    <x v="1051"/>
    <x v="0"/>
    <x v="5"/>
    <x v="5"/>
    <x v="5"/>
    <s v="null"/>
    <x v="0"/>
    <x v="227"/>
    <x v="1"/>
    <x v="1"/>
    <x v="429"/>
    <d v="2022-12-16T09:53:20"/>
    <x v="694"/>
    <x v="0"/>
  </r>
  <r>
    <s v="54c83d08-f44f-4e4a-872f-1ee73b684cf3"/>
    <x v="192"/>
    <x v="2"/>
    <x v="4"/>
    <x v="4"/>
    <x v="4"/>
    <m/>
    <x v="0"/>
    <x v="572"/>
    <x v="0"/>
    <x v="0"/>
    <x v="117"/>
    <d v="2022-12-17T05:19:51"/>
    <x v="695"/>
    <x v="0"/>
  </r>
  <r>
    <s v="73e9e722-467a-4b31-b7fd-de3dc2042511"/>
    <x v="1052"/>
    <x v="2"/>
    <x v="0"/>
    <x v="0"/>
    <x v="0"/>
    <m/>
    <x v="0"/>
    <x v="563"/>
    <x v="0"/>
    <x v="0"/>
    <x v="424"/>
    <d v="2022-12-17T05:20:23"/>
    <x v="696"/>
    <x v="0"/>
  </r>
  <r>
    <s v="33cf4d45-cd11-4c74-a474-7939b21b6657"/>
    <x v="1052"/>
    <x v="2"/>
    <x v="7"/>
    <x v="7"/>
    <x v="7"/>
    <m/>
    <x v="0"/>
    <x v="573"/>
    <x v="0"/>
    <x v="0"/>
    <x v="12"/>
    <d v="2022-12-17T05:20:23"/>
    <x v="696"/>
    <x v="0"/>
  </r>
  <r>
    <s v="9c56fa96-f605-4603-af36-a237a59d0c52"/>
    <x v="183"/>
    <x v="2"/>
    <x v="8"/>
    <x v="8"/>
    <x v="5"/>
    <s v="null"/>
    <x v="1"/>
    <x v="574"/>
    <x v="2"/>
    <x v="2"/>
    <x v="430"/>
    <d v="2022-12-16T11:06:14"/>
    <x v="697"/>
    <x v="1"/>
  </r>
  <r>
    <s v="0451b03b-c586-411b-8b38-877a79b702a9"/>
    <x v="1052"/>
    <x v="2"/>
    <x v="8"/>
    <x v="8"/>
    <x v="5"/>
    <s v="null"/>
    <x v="1"/>
    <x v="575"/>
    <x v="2"/>
    <x v="2"/>
    <x v="431"/>
    <d v="2022-12-17T05:20:23"/>
    <x v="698"/>
    <x v="1"/>
  </r>
  <r>
    <s v="6b640e5d-24ae-4ab7-a09c-90f7e8448eee"/>
    <x v="1053"/>
    <x v="2"/>
    <x v="5"/>
    <x v="5"/>
    <x v="5"/>
    <s v="null"/>
    <x v="1"/>
    <x v="576"/>
    <x v="2"/>
    <x v="2"/>
    <x v="432"/>
    <d v="2022-12-16T16:03:20"/>
    <x v="699"/>
    <x v="1"/>
  </r>
  <r>
    <s v="93e63c1a-7bca-44a8-91d5-7e0495b17773"/>
    <x v="1054"/>
    <x v="1"/>
    <x v="4"/>
    <x v="4"/>
    <x v="4"/>
    <m/>
    <x v="0"/>
    <x v="577"/>
    <x v="0"/>
    <x v="0"/>
    <x v="433"/>
    <d v="2022-12-17T05:30:14"/>
    <x v="700"/>
    <x v="0"/>
  </r>
  <r>
    <s v="c312b5b9-cc4a-49ea-b5d2-8e51d9351a6b"/>
    <x v="909"/>
    <x v="0"/>
    <x v="1"/>
    <x v="1"/>
    <x v="1"/>
    <s v="null"/>
    <x v="0"/>
    <x v="578"/>
    <x v="6"/>
    <x v="6"/>
    <x v="434"/>
    <d v="2022-12-17T00:08:49"/>
    <x v="701"/>
    <x v="0"/>
  </r>
  <r>
    <s v="38266d62-a01d-412d-bb43-fb9744fc18cc"/>
    <x v="909"/>
    <x v="0"/>
    <x v="1"/>
    <x v="1"/>
    <x v="1"/>
    <s v="null"/>
    <x v="0"/>
    <x v="579"/>
    <x v="6"/>
    <x v="6"/>
    <x v="414"/>
    <d v="2022-12-17T00:10:59"/>
    <x v="702"/>
    <x v="0"/>
  </r>
  <r>
    <s v="fcac6c0f-647c-4843-81e4-b95e8c844548"/>
    <x v="909"/>
    <x v="0"/>
    <x v="1"/>
    <x v="1"/>
    <x v="1"/>
    <s v="null"/>
    <x v="0"/>
    <x v="580"/>
    <x v="6"/>
    <x v="6"/>
    <x v="435"/>
    <d v="2022-12-17T00:11:35"/>
    <x v="703"/>
    <x v="0"/>
  </r>
  <r>
    <s v="41d506cd-9a26-4dd1-b558-8e39ff111603"/>
    <x v="909"/>
    <x v="0"/>
    <x v="1"/>
    <x v="1"/>
    <x v="1"/>
    <s v="null"/>
    <x v="0"/>
    <x v="581"/>
    <x v="6"/>
    <x v="6"/>
    <x v="436"/>
    <d v="2022-12-17T00:10:06"/>
    <x v="704"/>
    <x v="0"/>
  </r>
  <r>
    <s v="c8fcf787-703b-4eb5-bc92-b5813ab975d6"/>
    <x v="1055"/>
    <x v="2"/>
    <x v="5"/>
    <x v="5"/>
    <x v="5"/>
    <s v="cx wants consultation in the last week"/>
    <x v="0"/>
    <x v="582"/>
    <x v="4"/>
    <x v="4"/>
    <x v="12"/>
    <d v="2022-12-17T04:58:22"/>
    <x v="705"/>
    <x v="0"/>
  </r>
  <r>
    <s v="1380fd06-b2a5-4329-b496-1f6fe214ec9d"/>
    <x v="1056"/>
    <x v="2"/>
    <x v="5"/>
    <x v="5"/>
    <x v="5"/>
    <s v="null"/>
    <x v="1"/>
    <x v="583"/>
    <x v="2"/>
    <x v="2"/>
    <x v="437"/>
    <d v="2022-12-17T05:30:38"/>
    <x v="706"/>
    <x v="1"/>
  </r>
  <r>
    <s v="c56f4312-08a5-422d-ab05-6710a130a5dd"/>
    <x v="321"/>
    <x v="0"/>
    <x v="1"/>
    <x v="1"/>
    <x v="1"/>
    <s v="completed on 13th Dec/medicines dispatched for the second month"/>
    <x v="1"/>
    <x v="186"/>
    <x v="2"/>
    <x v="2"/>
    <x v="163"/>
    <d v="2022-12-17T00:08:14"/>
    <x v="707"/>
    <x v="1"/>
  </r>
  <r>
    <s v="1d8177a9-cd2d-4600-8ba1-7f9858cd36ed"/>
    <x v="418"/>
    <x v="0"/>
    <x v="0"/>
    <x v="0"/>
    <x v="0"/>
    <m/>
    <x v="0"/>
    <x v="561"/>
    <x v="0"/>
    <x v="0"/>
    <x v="422"/>
    <d v="2022-12-17T05:48:36"/>
    <x v="238"/>
    <x v="0"/>
  </r>
  <r>
    <s v="0550ed93-0536-4066-894d-56394462253a"/>
    <x v="418"/>
    <x v="0"/>
    <x v="0"/>
    <x v="0"/>
    <x v="0"/>
    <m/>
    <x v="0"/>
    <x v="562"/>
    <x v="0"/>
    <x v="0"/>
    <x v="423"/>
    <d v="2022-12-17T05:48:36"/>
    <x v="238"/>
    <x v="0"/>
  </r>
  <r>
    <s v="b292a9e2-d176-4e97-b5f3-236065c69234"/>
    <x v="418"/>
    <x v="0"/>
    <x v="0"/>
    <x v="0"/>
    <x v="0"/>
    <m/>
    <x v="0"/>
    <x v="563"/>
    <x v="0"/>
    <x v="0"/>
    <x v="424"/>
    <d v="2022-12-17T05:48:36"/>
    <x v="238"/>
    <x v="0"/>
  </r>
  <r>
    <s v="3986caa4-f0bc-4156-8719-fba9b9d6d152"/>
    <x v="418"/>
    <x v="0"/>
    <x v="7"/>
    <x v="7"/>
    <x v="7"/>
    <m/>
    <x v="0"/>
    <x v="584"/>
    <x v="0"/>
    <x v="0"/>
    <x v="143"/>
    <d v="2022-12-17T05:48:36"/>
    <x v="238"/>
    <x v="0"/>
  </r>
  <r>
    <s v="bf341406-9b99-4f38-bbfe-d90d0ad5f9a1"/>
    <x v="418"/>
    <x v="0"/>
    <x v="7"/>
    <x v="7"/>
    <x v="7"/>
    <m/>
    <x v="0"/>
    <x v="585"/>
    <x v="0"/>
    <x v="0"/>
    <x v="438"/>
    <d v="2022-12-17T05:48:36"/>
    <x v="238"/>
    <x v="0"/>
  </r>
  <r>
    <s v="5bc71d1f-79ad-4209-b06a-630941fe767f"/>
    <x v="418"/>
    <x v="0"/>
    <x v="7"/>
    <x v="7"/>
    <x v="7"/>
    <m/>
    <x v="0"/>
    <x v="586"/>
    <x v="0"/>
    <x v="0"/>
    <x v="439"/>
    <d v="2022-12-17T05:48:36"/>
    <x v="238"/>
    <x v="0"/>
  </r>
  <r>
    <s v="13eabf61-99e3-40a1-a973-4dd6af334abe"/>
    <x v="321"/>
    <x v="0"/>
    <x v="1"/>
    <x v="1"/>
    <x v="1"/>
    <s v="null"/>
    <x v="1"/>
    <x v="186"/>
    <x v="2"/>
    <x v="2"/>
    <x v="163"/>
    <d v="2022-12-17T00:09:28"/>
    <x v="708"/>
    <x v="1"/>
  </r>
  <r>
    <s v="80e0509f-9284-4396-bc72-f5eef80339ad"/>
    <x v="216"/>
    <x v="2"/>
    <x v="4"/>
    <x v="4"/>
    <x v="4"/>
    <m/>
    <x v="0"/>
    <x v="587"/>
    <x v="0"/>
    <x v="0"/>
    <x v="440"/>
    <d v="2022-12-17T05:50:16"/>
    <x v="709"/>
    <x v="0"/>
  </r>
  <r>
    <s v="d1279d02-cd68-4f84-8bf8-667df2f8cc49"/>
    <x v="1057"/>
    <x v="2"/>
    <x v="0"/>
    <x v="0"/>
    <x v="0"/>
    <m/>
    <x v="0"/>
    <x v="563"/>
    <x v="0"/>
    <x v="0"/>
    <x v="424"/>
    <d v="2022-12-17T05:53:46"/>
    <x v="710"/>
    <x v="0"/>
  </r>
  <r>
    <s v="55040e39-428a-43dd-ae9d-1ff5544b9417"/>
    <x v="1052"/>
    <x v="2"/>
    <x v="4"/>
    <x v="4"/>
    <x v="4"/>
    <m/>
    <x v="0"/>
    <x v="588"/>
    <x v="0"/>
    <x v="0"/>
    <x v="31"/>
    <d v="2022-12-17T05:54:59"/>
    <x v="711"/>
    <x v="0"/>
  </r>
  <r>
    <s v="e385f631-7915-43b1-a80e-5a67c7abd75a"/>
    <x v="1058"/>
    <x v="2"/>
    <x v="0"/>
    <x v="0"/>
    <x v="0"/>
    <m/>
    <x v="0"/>
    <x v="561"/>
    <x v="0"/>
    <x v="0"/>
    <x v="422"/>
    <d v="2022-12-17T06:17:09"/>
    <x v="712"/>
    <x v="0"/>
  </r>
  <r>
    <s v="733da9b1-3f56-4306-bb52-15b622fe0d91"/>
    <x v="1058"/>
    <x v="2"/>
    <x v="0"/>
    <x v="0"/>
    <x v="0"/>
    <m/>
    <x v="0"/>
    <x v="562"/>
    <x v="0"/>
    <x v="0"/>
    <x v="423"/>
    <d v="2022-12-17T06:17:09"/>
    <x v="712"/>
    <x v="0"/>
  </r>
  <r>
    <s v="a847bbc3-53ac-48f2-8e18-d37e3870e8e0"/>
    <x v="1058"/>
    <x v="2"/>
    <x v="0"/>
    <x v="0"/>
    <x v="0"/>
    <m/>
    <x v="0"/>
    <x v="563"/>
    <x v="0"/>
    <x v="0"/>
    <x v="424"/>
    <d v="2022-12-17T06:17:09"/>
    <x v="712"/>
    <x v="0"/>
  </r>
  <r>
    <s v="bb640082-2017-4ed2-adfb-55295907ef71"/>
    <x v="1058"/>
    <x v="2"/>
    <x v="7"/>
    <x v="7"/>
    <x v="7"/>
    <m/>
    <x v="0"/>
    <x v="589"/>
    <x v="0"/>
    <x v="0"/>
    <x v="152"/>
    <d v="2022-12-17T06:17:09"/>
    <x v="712"/>
    <x v="0"/>
  </r>
  <r>
    <s v="ad5b3bda-65bc-4284-983c-0e318aa8063c"/>
    <x v="1058"/>
    <x v="2"/>
    <x v="7"/>
    <x v="7"/>
    <x v="7"/>
    <m/>
    <x v="0"/>
    <x v="590"/>
    <x v="0"/>
    <x v="0"/>
    <x v="441"/>
    <d v="2022-12-17T06:17:09"/>
    <x v="712"/>
    <x v="0"/>
  </r>
  <r>
    <s v="e90360b0-dcdb-46dc-a6c0-eed766a3a2d2"/>
    <x v="1058"/>
    <x v="2"/>
    <x v="7"/>
    <x v="7"/>
    <x v="7"/>
    <m/>
    <x v="0"/>
    <x v="591"/>
    <x v="0"/>
    <x v="0"/>
    <x v="442"/>
    <d v="2022-12-17T06:17:09"/>
    <x v="712"/>
    <x v="0"/>
  </r>
  <r>
    <s v="d06e104b-74c7-411e-b1ed-6393a3852b4e"/>
    <x v="1048"/>
    <x v="0"/>
    <x v="4"/>
    <x v="4"/>
    <x v="4"/>
    <m/>
    <x v="0"/>
    <x v="592"/>
    <x v="0"/>
    <x v="0"/>
    <x v="30"/>
    <d v="2022-12-17T06:21:08"/>
    <x v="713"/>
    <x v="0"/>
  </r>
  <r>
    <s v="8e128838-ade9-43ed-8706-2d898dbc8950"/>
    <x v="271"/>
    <x v="2"/>
    <x v="1"/>
    <x v="1"/>
    <x v="1"/>
    <s v="null"/>
    <x v="1"/>
    <x v="186"/>
    <x v="2"/>
    <x v="2"/>
    <x v="163"/>
    <d v="2022-12-17T00:08:58"/>
    <x v="714"/>
    <x v="1"/>
  </r>
  <r>
    <s v="bc0c1edb-b940-4c94-a4d2-3683c938f685"/>
    <x v="271"/>
    <x v="2"/>
    <x v="1"/>
    <x v="1"/>
    <x v="1"/>
    <s v="null"/>
    <x v="1"/>
    <x v="186"/>
    <x v="2"/>
    <x v="2"/>
    <x v="163"/>
    <d v="2022-12-17T00:11:51"/>
    <x v="715"/>
    <x v="1"/>
  </r>
  <r>
    <s v="d7b44612-314a-49e3-b051-5399f92e8593"/>
    <x v="271"/>
    <x v="2"/>
    <x v="1"/>
    <x v="1"/>
    <x v="1"/>
    <s v="null"/>
    <x v="1"/>
    <x v="186"/>
    <x v="2"/>
    <x v="2"/>
    <x v="163"/>
    <d v="2022-12-17T00:10:13"/>
    <x v="716"/>
    <x v="1"/>
  </r>
  <r>
    <s v="f8892b8e-1bc2-43e8-b3d0-635a203d3711"/>
    <x v="418"/>
    <x v="0"/>
    <x v="8"/>
    <x v="8"/>
    <x v="5"/>
    <s v="null"/>
    <x v="1"/>
    <x v="593"/>
    <x v="7"/>
    <x v="7"/>
    <x v="443"/>
    <d v="2022-12-17T05:48:36"/>
    <x v="717"/>
    <x v="1"/>
  </r>
  <r>
    <s v="ec552986-735b-43fe-9809-41c5ed3d5d30"/>
    <x v="371"/>
    <x v="2"/>
    <x v="5"/>
    <x v="5"/>
    <x v="5"/>
    <s v="null"/>
    <x v="1"/>
    <x v="594"/>
    <x v="2"/>
    <x v="2"/>
    <x v="444"/>
    <d v="2022-12-17T05:55:47"/>
    <x v="718"/>
    <x v="1"/>
  </r>
  <r>
    <s v="89e32337-2d31-47f4-90d5-042f979d36d8"/>
    <x v="1057"/>
    <x v="2"/>
    <x v="8"/>
    <x v="8"/>
    <x v="5"/>
    <s v="null"/>
    <x v="1"/>
    <x v="595"/>
    <x v="2"/>
    <x v="2"/>
    <x v="445"/>
    <d v="2022-12-17T05:53:46"/>
    <x v="719"/>
    <x v="1"/>
  </r>
  <r>
    <s v="b46157d0-6a89-49a6-a26e-36719c95dbd1"/>
    <x v="307"/>
    <x v="2"/>
    <x v="5"/>
    <x v="5"/>
    <x v="5"/>
    <s v="null"/>
    <x v="1"/>
    <x v="596"/>
    <x v="2"/>
    <x v="2"/>
    <x v="446"/>
    <d v="2022-12-17T05:52:16"/>
    <x v="720"/>
    <x v="1"/>
  </r>
  <r>
    <s v="1f60bfa4-06e1-4cdc-a6f0-844cfc813e33"/>
    <x v="1059"/>
    <x v="2"/>
    <x v="5"/>
    <x v="5"/>
    <x v="5"/>
    <s v="null"/>
    <x v="1"/>
    <x v="597"/>
    <x v="2"/>
    <x v="2"/>
    <x v="447"/>
    <d v="2022-12-17T05:47:35"/>
    <x v="721"/>
    <x v="1"/>
  </r>
  <r>
    <s v="715841f0-7d2d-4414-ad42-bd96c44506f3"/>
    <x v="229"/>
    <x v="0"/>
    <x v="3"/>
    <x v="3"/>
    <x v="3"/>
    <m/>
    <x v="0"/>
    <x v="124"/>
    <x v="0"/>
    <x v="0"/>
    <x v="114"/>
    <d v="2022-12-19T00:07:48"/>
    <x v="666"/>
    <x v="0"/>
  </r>
  <r>
    <s v="5feffe89-1803-49b2-971b-03ab078fafde"/>
    <x v="1"/>
    <x v="0"/>
    <x v="1"/>
    <x v="1"/>
    <x v="1"/>
    <s v="null"/>
    <x v="0"/>
    <x v="195"/>
    <x v="6"/>
    <x v="6"/>
    <x v="185"/>
    <d v="2022-12-17T00:11:46"/>
    <x v="722"/>
    <x v="0"/>
  </r>
  <r>
    <s v="7b0bc5fa-dd56-47e5-ac3a-60836c71013d"/>
    <x v="257"/>
    <x v="0"/>
    <x v="1"/>
    <x v="1"/>
    <x v="1"/>
    <s v="null"/>
    <x v="1"/>
    <x v="598"/>
    <x v="7"/>
    <x v="7"/>
    <x v="314"/>
    <d v="2022-12-17T00:12:01"/>
    <x v="723"/>
    <x v="1"/>
  </r>
  <r>
    <s v="3f62e395-2e5e-4e14-8b41-2b602147c219"/>
    <x v="498"/>
    <x v="1"/>
    <x v="4"/>
    <x v="4"/>
    <x v="4"/>
    <s v="satisfactory session , rating - 4/5"/>
    <x v="1"/>
    <x v="599"/>
    <x v="10"/>
    <x v="10"/>
    <x v="276"/>
    <d v="2022-12-17T05:56:42"/>
    <x v="724"/>
    <x v="1"/>
  </r>
  <r>
    <s v="df82d92e-1bf4-4032-9754-5e29c7b57c5f"/>
    <x v="271"/>
    <x v="2"/>
    <x v="3"/>
    <x v="3"/>
    <x v="3"/>
    <s v="null"/>
    <x v="1"/>
    <x v="310"/>
    <x v="2"/>
    <x v="2"/>
    <x v="163"/>
    <d v="2022-12-17T00:15:04"/>
    <x v="725"/>
    <x v="1"/>
  </r>
  <r>
    <s v="c30da38c-01ea-445e-91c8-d96cde94a345"/>
    <x v="271"/>
    <x v="2"/>
    <x v="3"/>
    <x v="3"/>
    <x v="3"/>
    <s v="null"/>
    <x v="1"/>
    <x v="310"/>
    <x v="2"/>
    <x v="2"/>
    <x v="163"/>
    <d v="2022-12-17T00:14:02"/>
    <x v="726"/>
    <x v="1"/>
  </r>
  <r>
    <s v="86dea415-2e3e-4400-93d0-94c1f8f2f2b8"/>
    <x v="271"/>
    <x v="2"/>
    <x v="3"/>
    <x v="3"/>
    <x v="3"/>
    <s v="null"/>
    <x v="1"/>
    <x v="310"/>
    <x v="2"/>
    <x v="2"/>
    <x v="163"/>
    <d v="2022-12-17T00:12:34"/>
    <x v="727"/>
    <x v="1"/>
  </r>
  <r>
    <s v="c0d4565b-f722-4428-a73c-71c56f29fb97"/>
    <x v="271"/>
    <x v="2"/>
    <x v="3"/>
    <x v="3"/>
    <x v="3"/>
    <s v="null"/>
    <x v="1"/>
    <x v="310"/>
    <x v="2"/>
    <x v="2"/>
    <x v="163"/>
    <d v="2022-12-17T00:15:41"/>
    <x v="728"/>
    <x v="1"/>
  </r>
  <r>
    <s v="37d99238-789b-4253-824b-900a40248233"/>
    <x v="43"/>
    <x v="0"/>
    <x v="4"/>
    <x v="4"/>
    <x v="4"/>
    <m/>
    <x v="0"/>
    <x v="600"/>
    <x v="0"/>
    <x v="0"/>
    <x v="448"/>
    <d v="2022-12-17T06:27:47"/>
    <x v="729"/>
    <x v="0"/>
  </r>
  <r>
    <s v="be771e64-99b8-4da4-ae9d-b96f6cc2f6fe"/>
    <x v="1060"/>
    <x v="2"/>
    <x v="5"/>
    <x v="5"/>
    <x v="5"/>
    <s v="null"/>
    <x v="1"/>
    <x v="601"/>
    <x v="2"/>
    <x v="2"/>
    <x v="449"/>
    <d v="2022-12-17T06:03:24"/>
    <x v="730"/>
    <x v="1"/>
  </r>
  <r>
    <s v="a80315e9-e5bf-4078-9daa-c712179d73b3"/>
    <x v="71"/>
    <x v="0"/>
    <x v="1"/>
    <x v="1"/>
    <x v="1"/>
    <s v="null"/>
    <x v="1"/>
    <x v="186"/>
    <x v="2"/>
    <x v="2"/>
    <x v="163"/>
    <d v="2022-12-17T00:10:22"/>
    <x v="731"/>
    <x v="1"/>
  </r>
  <r>
    <s v="512713fc-1528-4f30-b54f-3cb4b8f065ff"/>
    <x v="1058"/>
    <x v="2"/>
    <x v="8"/>
    <x v="8"/>
    <x v="5"/>
    <s v="null"/>
    <x v="1"/>
    <x v="602"/>
    <x v="2"/>
    <x v="2"/>
    <x v="450"/>
    <d v="2022-12-17T06:17:09"/>
    <x v="732"/>
    <x v="1"/>
  </r>
  <r>
    <s v="5182ed6b-eb41-437d-9f57-8ea3420a72e9"/>
    <x v="1056"/>
    <x v="2"/>
    <x v="4"/>
    <x v="4"/>
    <x v="4"/>
    <m/>
    <x v="0"/>
    <x v="603"/>
    <x v="0"/>
    <x v="0"/>
    <x v="222"/>
    <d v="2022-12-17T06:48:37"/>
    <x v="733"/>
    <x v="0"/>
  </r>
  <r>
    <s v="1999f9e5-d2c0-4b58-831e-4c1818d62104"/>
    <x v="424"/>
    <x v="2"/>
    <x v="5"/>
    <x v="5"/>
    <x v="5"/>
    <s v="null"/>
    <x v="1"/>
    <x v="604"/>
    <x v="2"/>
    <x v="2"/>
    <x v="451"/>
    <d v="2022-12-17T06:41:50"/>
    <x v="734"/>
    <x v="1"/>
  </r>
  <r>
    <s v="b0216b32-e9f1-4197-9e13-d3ee2679c1d7"/>
    <x v="1049"/>
    <x v="0"/>
    <x v="4"/>
    <x v="4"/>
    <x v="4"/>
    <m/>
    <x v="0"/>
    <x v="605"/>
    <x v="0"/>
    <x v="0"/>
    <x v="118"/>
    <d v="2022-12-17T07:07:38"/>
    <x v="735"/>
    <x v="0"/>
  </r>
  <r>
    <s v="d6e6c3be-a4d4-4337-b82a-93d1d48b7cd7"/>
    <x v="195"/>
    <x v="2"/>
    <x v="4"/>
    <x v="4"/>
    <x v="4"/>
    <m/>
    <x v="0"/>
    <x v="606"/>
    <x v="0"/>
    <x v="0"/>
    <x v="184"/>
    <d v="2022-12-17T07:11:09"/>
    <x v="736"/>
    <x v="0"/>
  </r>
  <r>
    <s v="2585085b-dca4-4e36-a50e-8226d38fc747"/>
    <x v="1061"/>
    <x v="2"/>
    <x v="0"/>
    <x v="0"/>
    <x v="0"/>
    <m/>
    <x v="0"/>
    <x v="563"/>
    <x v="0"/>
    <x v="0"/>
    <x v="424"/>
    <d v="2022-12-17T07:13:43"/>
    <x v="737"/>
    <x v="0"/>
  </r>
  <r>
    <s v="8a62a244-6b62-43bb-b96d-056448e89715"/>
    <x v="1061"/>
    <x v="2"/>
    <x v="7"/>
    <x v="7"/>
    <x v="7"/>
    <m/>
    <x v="0"/>
    <x v="607"/>
    <x v="0"/>
    <x v="0"/>
    <x v="360"/>
    <d v="2022-12-17T07:13:43"/>
    <x v="737"/>
    <x v="0"/>
  </r>
  <r>
    <s v="8d16a2aa-28d4-4448-ad8d-1cd5f8b4ee5f"/>
    <x v="253"/>
    <x v="2"/>
    <x v="1"/>
    <x v="1"/>
    <x v="1"/>
    <s v="null"/>
    <x v="1"/>
    <x v="186"/>
    <x v="2"/>
    <x v="2"/>
    <x v="163"/>
    <d v="2022-12-17T00:11:18"/>
    <x v="738"/>
    <x v="1"/>
  </r>
  <r>
    <s v="112cbda1-c5d5-437a-a80a-f89736ca8cff"/>
    <x v="253"/>
    <x v="2"/>
    <x v="1"/>
    <x v="1"/>
    <x v="1"/>
    <s v="null"/>
    <x v="1"/>
    <x v="186"/>
    <x v="2"/>
    <x v="2"/>
    <x v="163"/>
    <d v="2022-12-17T00:10:33"/>
    <x v="739"/>
    <x v="1"/>
  </r>
  <r>
    <s v="4e472f98-4945-4684-8399-40a46da19f2c"/>
    <x v="253"/>
    <x v="2"/>
    <x v="1"/>
    <x v="1"/>
    <x v="1"/>
    <s v="null"/>
    <x v="1"/>
    <x v="186"/>
    <x v="2"/>
    <x v="2"/>
    <x v="163"/>
    <d v="2022-12-17T00:08:17"/>
    <x v="740"/>
    <x v="1"/>
  </r>
  <r>
    <s v="63509560-b807-4c39-aa99-20e8fd3f8985"/>
    <x v="253"/>
    <x v="2"/>
    <x v="3"/>
    <x v="3"/>
    <x v="3"/>
    <s v="null"/>
    <x v="1"/>
    <x v="310"/>
    <x v="2"/>
    <x v="2"/>
    <x v="163"/>
    <d v="2022-12-17T00:13:52"/>
    <x v="741"/>
    <x v="1"/>
  </r>
  <r>
    <s v="dceb0e0e-d815-45e4-9136-4758e6781422"/>
    <x v="253"/>
    <x v="2"/>
    <x v="3"/>
    <x v="3"/>
    <x v="3"/>
    <s v="null"/>
    <x v="1"/>
    <x v="310"/>
    <x v="2"/>
    <x v="2"/>
    <x v="163"/>
    <d v="2022-12-17T00:14:57"/>
    <x v="742"/>
    <x v="1"/>
  </r>
  <r>
    <s v="72522a7f-b240-4269-a049-d497540e2aa9"/>
    <x v="253"/>
    <x v="2"/>
    <x v="7"/>
    <x v="7"/>
    <x v="7"/>
    <s v="null"/>
    <x v="1"/>
    <x v="555"/>
    <x v="2"/>
    <x v="2"/>
    <x v="163"/>
    <d v="2022-12-17T00:16:22"/>
    <x v="743"/>
    <x v="1"/>
  </r>
  <r>
    <s v="0749ed36-1b1d-45cf-8c06-3e86c78b8b77"/>
    <x v="1061"/>
    <x v="2"/>
    <x v="8"/>
    <x v="8"/>
    <x v="5"/>
    <s v="null"/>
    <x v="1"/>
    <x v="608"/>
    <x v="2"/>
    <x v="2"/>
    <x v="452"/>
    <d v="2022-12-17T07:13:43"/>
    <x v="744"/>
    <x v="1"/>
  </r>
  <r>
    <s v="2495bf0d-e822-49b1-bdbb-5d61e98fad3b"/>
    <x v="397"/>
    <x v="1"/>
    <x v="0"/>
    <x v="0"/>
    <x v="0"/>
    <m/>
    <x v="0"/>
    <x v="561"/>
    <x v="0"/>
    <x v="0"/>
    <x v="422"/>
    <d v="2022-12-17T07:32:27"/>
    <x v="745"/>
    <x v="0"/>
  </r>
  <r>
    <s v="908713e3-12be-4070-a7e0-11fe97371977"/>
    <x v="397"/>
    <x v="1"/>
    <x v="0"/>
    <x v="0"/>
    <x v="0"/>
    <m/>
    <x v="0"/>
    <x v="562"/>
    <x v="0"/>
    <x v="0"/>
    <x v="423"/>
    <d v="2022-12-17T07:32:27"/>
    <x v="745"/>
    <x v="0"/>
  </r>
  <r>
    <s v="380cb80e-bd18-46fd-bb7b-23cbc358e1c2"/>
    <x v="397"/>
    <x v="1"/>
    <x v="0"/>
    <x v="0"/>
    <x v="0"/>
    <m/>
    <x v="0"/>
    <x v="563"/>
    <x v="0"/>
    <x v="0"/>
    <x v="424"/>
    <d v="2022-12-17T07:32:27"/>
    <x v="745"/>
    <x v="0"/>
  </r>
  <r>
    <s v="6f6b0e5d-4636-4dc2-adc8-409754b35342"/>
    <x v="397"/>
    <x v="1"/>
    <x v="7"/>
    <x v="7"/>
    <x v="7"/>
    <m/>
    <x v="0"/>
    <x v="609"/>
    <x v="0"/>
    <x v="0"/>
    <x v="453"/>
    <d v="2022-12-17T07:32:27"/>
    <x v="745"/>
    <x v="0"/>
  </r>
  <r>
    <s v="def4562b-7354-4d5c-979c-4cbcbea58483"/>
    <x v="397"/>
    <x v="1"/>
    <x v="7"/>
    <x v="7"/>
    <x v="7"/>
    <m/>
    <x v="0"/>
    <x v="610"/>
    <x v="0"/>
    <x v="0"/>
    <x v="454"/>
    <d v="2022-12-17T07:32:27"/>
    <x v="745"/>
    <x v="0"/>
  </r>
  <r>
    <s v="087baf9b-259c-4c27-92ae-e103417675e8"/>
    <x v="397"/>
    <x v="1"/>
    <x v="7"/>
    <x v="7"/>
    <x v="7"/>
    <m/>
    <x v="0"/>
    <x v="611"/>
    <x v="0"/>
    <x v="0"/>
    <x v="455"/>
    <d v="2022-12-17T07:32:27"/>
    <x v="745"/>
    <x v="0"/>
  </r>
  <r>
    <s v="f3161df6-5437-4fbc-b645-bbcb19a70170"/>
    <x v="179"/>
    <x v="2"/>
    <x v="4"/>
    <x v="4"/>
    <x v="4"/>
    <m/>
    <x v="0"/>
    <x v="612"/>
    <x v="0"/>
    <x v="0"/>
    <x v="326"/>
    <d v="2022-12-17T07:36:54"/>
    <x v="746"/>
    <x v="0"/>
  </r>
  <r>
    <s v="cf2b1a1d-4ece-47fc-b867-819c9fd4e537"/>
    <x v="282"/>
    <x v="1"/>
    <x v="5"/>
    <x v="5"/>
    <x v="5"/>
    <s v="null"/>
    <x v="1"/>
    <x v="613"/>
    <x v="2"/>
    <x v="2"/>
    <x v="456"/>
    <d v="2022-12-17T08:01:22"/>
    <x v="747"/>
    <x v="1"/>
  </r>
  <r>
    <s v="1a9f17d0-c51a-4352-b49c-6ca0abf804f6"/>
    <x v="228"/>
    <x v="0"/>
    <x v="3"/>
    <x v="3"/>
    <x v="3"/>
    <s v="Done on 13th Dec"/>
    <x v="1"/>
    <x v="310"/>
    <x v="2"/>
    <x v="2"/>
    <x v="163"/>
    <d v="2022-12-17T00:15:52"/>
    <x v="748"/>
    <x v="1"/>
  </r>
  <r>
    <s v="e0a76dda-504b-46cc-bef6-eba2c8ee0c91"/>
    <x v="228"/>
    <x v="0"/>
    <x v="1"/>
    <x v="1"/>
    <x v="1"/>
    <s v="Cx is not interested in taking the follow up session for this cycle. He asked me to give him the session in the end of this month."/>
    <x v="1"/>
    <x v="186"/>
    <x v="2"/>
    <x v="2"/>
    <x v="163"/>
    <d v="2022-12-17T00:12:15"/>
    <x v="749"/>
    <x v="1"/>
  </r>
  <r>
    <s v="410dc976-4701-4172-8d8a-06fc9d1f589b"/>
    <x v="228"/>
    <x v="0"/>
    <x v="1"/>
    <x v="1"/>
    <x v="1"/>
    <s v="Cx is not interested in taking the follow up session for this cycle. He asked me to give him the session in the end of this month."/>
    <x v="1"/>
    <x v="186"/>
    <x v="2"/>
    <x v="2"/>
    <x v="163"/>
    <d v="2022-12-17T00:11:47"/>
    <x v="750"/>
    <x v="1"/>
  </r>
  <r>
    <s v="dbe6af4b-aaf2-4b5d-8645-9e34e1338279"/>
    <x v="228"/>
    <x v="0"/>
    <x v="1"/>
    <x v="1"/>
    <x v="1"/>
    <s v="null"/>
    <x v="1"/>
    <x v="186"/>
    <x v="2"/>
    <x v="2"/>
    <x v="163"/>
    <d v="2022-12-17T00:12:11"/>
    <x v="751"/>
    <x v="1"/>
  </r>
  <r>
    <s v="22a5aa47-0127-4b0d-b45e-f79e645e97d1"/>
    <x v="228"/>
    <x v="0"/>
    <x v="1"/>
    <x v="1"/>
    <x v="1"/>
    <s v="null"/>
    <x v="1"/>
    <x v="186"/>
    <x v="7"/>
    <x v="7"/>
    <x v="163"/>
    <d v="2022-12-17T00:11:27"/>
    <x v="752"/>
    <x v="1"/>
  </r>
  <r>
    <s v="2affb0f2-3049-4c2b-9b49-d6bb34527ca4"/>
    <x v="307"/>
    <x v="2"/>
    <x v="4"/>
    <x v="4"/>
    <x v="4"/>
    <m/>
    <x v="0"/>
    <x v="614"/>
    <x v="0"/>
    <x v="0"/>
    <x v="166"/>
    <d v="2022-12-17T07:54:57"/>
    <x v="753"/>
    <x v="0"/>
  </r>
  <r>
    <s v="90f99104-7cb3-4bd5-a364-5e475f049391"/>
    <x v="1062"/>
    <x v="2"/>
    <x v="5"/>
    <x v="5"/>
    <x v="5"/>
    <s v="null"/>
    <x v="1"/>
    <x v="615"/>
    <x v="2"/>
    <x v="2"/>
    <x v="457"/>
    <d v="2022-12-17T07:36:45"/>
    <x v="754"/>
    <x v="1"/>
  </r>
  <r>
    <s v="65000656-6e4d-46be-a076-bb1d847a5f49"/>
    <x v="258"/>
    <x v="2"/>
    <x v="5"/>
    <x v="5"/>
    <x v="5"/>
    <s v="null"/>
    <x v="1"/>
    <x v="616"/>
    <x v="2"/>
    <x v="2"/>
    <x v="458"/>
    <d v="2022-12-17T06:56:25"/>
    <x v="755"/>
    <x v="1"/>
  </r>
  <r>
    <s v="0644ab24-0ee0-4be8-9537-e601cdbfa046"/>
    <x v="1063"/>
    <x v="2"/>
    <x v="5"/>
    <x v="5"/>
    <x v="5"/>
    <s v="null"/>
    <x v="1"/>
    <x v="617"/>
    <x v="2"/>
    <x v="2"/>
    <x v="459"/>
    <d v="2022-12-17T07:51:39"/>
    <x v="756"/>
    <x v="1"/>
  </r>
  <r>
    <s v="ff7b45c5-a0e2-4684-b490-762814f1cc01"/>
    <x v="1057"/>
    <x v="2"/>
    <x v="4"/>
    <x v="4"/>
    <x v="4"/>
    <m/>
    <x v="0"/>
    <x v="618"/>
    <x v="0"/>
    <x v="0"/>
    <x v="276"/>
    <d v="2022-12-17T08:07:42"/>
    <x v="757"/>
    <x v="0"/>
  </r>
  <r>
    <s v="fe046e46-a961-48dd-aa03-f9024f39e904"/>
    <x v="397"/>
    <x v="1"/>
    <x v="8"/>
    <x v="8"/>
    <x v="5"/>
    <s v="null"/>
    <x v="1"/>
    <x v="619"/>
    <x v="2"/>
    <x v="2"/>
    <x v="460"/>
    <d v="2022-12-17T07:32:27"/>
    <x v="758"/>
    <x v="1"/>
  </r>
  <r>
    <s v="ab6bea52-386c-4216-858c-e4b694ed30a6"/>
    <x v="259"/>
    <x v="0"/>
    <x v="5"/>
    <x v="5"/>
    <x v="5"/>
    <s v="null"/>
    <x v="1"/>
    <x v="620"/>
    <x v="2"/>
    <x v="2"/>
    <x v="461"/>
    <d v="2022-12-17T08:14:06"/>
    <x v="759"/>
    <x v="1"/>
  </r>
  <r>
    <s v="19700a71-e092-4fa3-a345-0b0cd0c1c7fc"/>
    <x v="1064"/>
    <x v="0"/>
    <x v="5"/>
    <x v="5"/>
    <x v="5"/>
    <s v="null"/>
    <x v="1"/>
    <x v="621"/>
    <x v="2"/>
    <x v="2"/>
    <x v="462"/>
    <d v="2022-12-17T07:44:10"/>
    <x v="760"/>
    <x v="1"/>
  </r>
  <r>
    <s v="7a4a12f0-a101-4eed-89f5-e710f5ceabed"/>
    <x v="257"/>
    <x v="0"/>
    <x v="2"/>
    <x v="2"/>
    <x v="2"/>
    <s v="null"/>
    <x v="1"/>
    <x v="622"/>
    <x v="11"/>
    <x v="11"/>
    <x v="166"/>
    <d v="2022-12-17T00:08:05"/>
    <x v="761"/>
    <x v="1"/>
  </r>
  <r>
    <s v="52e6af36-f3b6-42c3-89b9-c08898783264"/>
    <x v="257"/>
    <x v="0"/>
    <x v="1"/>
    <x v="1"/>
    <x v="1"/>
    <s v="Cx is not contactable as he's out of India."/>
    <x v="1"/>
    <x v="623"/>
    <x v="7"/>
    <x v="7"/>
    <x v="163"/>
    <d v="2022-12-17T00:12:18"/>
    <x v="762"/>
    <x v="1"/>
  </r>
  <r>
    <s v="fa429125-28b7-444f-8b74-b16e83f5f73e"/>
    <x v="257"/>
    <x v="0"/>
    <x v="1"/>
    <x v="1"/>
    <x v="1"/>
    <s v="null"/>
    <x v="1"/>
    <x v="624"/>
    <x v="7"/>
    <x v="7"/>
    <x v="186"/>
    <d v="2022-12-17T00:11:31"/>
    <x v="763"/>
    <x v="1"/>
  </r>
  <r>
    <s v="4b7e3196-290e-43f1-9581-2b500f1db963"/>
    <x v="257"/>
    <x v="0"/>
    <x v="1"/>
    <x v="1"/>
    <x v="1"/>
    <s v="null"/>
    <x v="1"/>
    <x v="625"/>
    <x v="7"/>
    <x v="7"/>
    <x v="166"/>
    <d v="2022-12-17T00:09:56"/>
    <x v="764"/>
    <x v="1"/>
  </r>
  <r>
    <s v="e9ba45ce-1aef-43d2-add6-d628d03fac3b"/>
    <x v="257"/>
    <x v="0"/>
    <x v="3"/>
    <x v="3"/>
    <x v="3"/>
    <s v="null"/>
    <x v="1"/>
    <x v="626"/>
    <x v="7"/>
    <x v="7"/>
    <x v="440"/>
    <d v="2022-12-17T00:15:14"/>
    <x v="765"/>
    <x v="1"/>
  </r>
  <r>
    <s v="dc0a95d6-e4e3-4ab0-8f7a-62ca25f039e4"/>
    <x v="257"/>
    <x v="0"/>
    <x v="3"/>
    <x v="3"/>
    <x v="3"/>
    <s v="null"/>
    <x v="1"/>
    <x v="627"/>
    <x v="7"/>
    <x v="7"/>
    <x v="118"/>
    <d v="2022-12-17T00:15:46"/>
    <x v="766"/>
    <x v="1"/>
  </r>
  <r>
    <s v="a5b2e2e6-b71b-4d80-8824-bc401d9a87f4"/>
    <x v="257"/>
    <x v="0"/>
    <x v="7"/>
    <x v="7"/>
    <x v="7"/>
    <s v="Cx is not contactable as he's out of India."/>
    <x v="1"/>
    <x v="628"/>
    <x v="7"/>
    <x v="7"/>
    <x v="434"/>
    <d v="2022-12-17T00:17:09"/>
    <x v="767"/>
    <x v="1"/>
  </r>
  <r>
    <s v="74671268-d5f5-4179-8462-5b9a41d8f9ee"/>
    <x v="392"/>
    <x v="2"/>
    <x v="4"/>
    <x v="4"/>
    <x v="4"/>
    <m/>
    <x v="0"/>
    <x v="629"/>
    <x v="0"/>
    <x v="0"/>
    <x v="35"/>
    <d v="2022-12-18T12:21:53"/>
    <x v="768"/>
    <x v="0"/>
  </r>
  <r>
    <s v="5212b235-dc2f-4678-9d62-6bbba954544e"/>
    <x v="1058"/>
    <x v="2"/>
    <x v="4"/>
    <x v="4"/>
    <x v="4"/>
    <m/>
    <x v="0"/>
    <x v="630"/>
    <x v="0"/>
    <x v="0"/>
    <x v="463"/>
    <d v="2022-12-17T08:24:55"/>
    <x v="769"/>
    <x v="0"/>
  </r>
  <r>
    <s v="3c205876-0057-478b-9873-6ba90e3d212c"/>
    <x v="228"/>
    <x v="0"/>
    <x v="1"/>
    <x v="1"/>
    <x v="1"/>
    <s v="null"/>
    <x v="1"/>
    <x v="186"/>
    <x v="7"/>
    <x v="7"/>
    <x v="163"/>
    <d v="2022-12-17T00:12:06"/>
    <x v="770"/>
    <x v="1"/>
  </r>
  <r>
    <s v="10c41002-0eb4-4d83-a43b-b4e7a5580af0"/>
    <x v="228"/>
    <x v="0"/>
    <x v="3"/>
    <x v="3"/>
    <x v="3"/>
    <s v="null"/>
    <x v="1"/>
    <x v="310"/>
    <x v="7"/>
    <x v="7"/>
    <x v="163"/>
    <d v="2022-12-17T00:14:07"/>
    <x v="771"/>
    <x v="1"/>
  </r>
  <r>
    <s v="00e8a5ff-5a83-409e-91d0-48db5032e941"/>
    <x v="229"/>
    <x v="0"/>
    <x v="2"/>
    <x v="2"/>
    <x v="2"/>
    <s v="null"/>
    <x v="0"/>
    <x v="631"/>
    <x v="6"/>
    <x v="6"/>
    <x v="464"/>
    <d v="2022-12-17T00:08:05"/>
    <x v="772"/>
    <x v="0"/>
  </r>
  <r>
    <s v="c952af1f-1b97-44ed-9837-e7558e6a9941"/>
    <x v="219"/>
    <x v="2"/>
    <x v="4"/>
    <x v="4"/>
    <x v="4"/>
    <m/>
    <x v="0"/>
    <x v="632"/>
    <x v="0"/>
    <x v="0"/>
    <x v="433"/>
    <d v="2022-12-17T08:40:14"/>
    <x v="773"/>
    <x v="0"/>
  </r>
  <r>
    <s v="aea25e74-949f-4678-9cd6-903f438851fb"/>
    <x v="339"/>
    <x v="0"/>
    <x v="1"/>
    <x v="1"/>
    <x v="1"/>
    <s v="null"/>
    <x v="0"/>
    <x v="633"/>
    <x v="1"/>
    <x v="1"/>
    <x v="238"/>
    <d v="2022-12-17T00:09:18"/>
    <x v="774"/>
    <x v="0"/>
  </r>
  <r>
    <s v="bf378dc9-3ec6-4ee5-ab7e-649fb39a26c5"/>
    <x v="339"/>
    <x v="0"/>
    <x v="1"/>
    <x v="1"/>
    <x v="1"/>
    <s v="null"/>
    <x v="0"/>
    <x v="634"/>
    <x v="1"/>
    <x v="1"/>
    <x v="167"/>
    <d v="2022-12-17T00:08:07"/>
    <x v="775"/>
    <x v="0"/>
  </r>
  <r>
    <s v="0764d2cd-775b-4d13-8c32-e6bfef5049c6"/>
    <x v="240"/>
    <x v="0"/>
    <x v="2"/>
    <x v="2"/>
    <x v="2"/>
    <s v="Cx said he will call us back by himself. He didn't gave us any specific time to call back."/>
    <x v="0"/>
    <x v="635"/>
    <x v="6"/>
    <x v="6"/>
    <x v="122"/>
    <d v="2022-12-17T00:07:57"/>
    <x v="776"/>
    <x v="0"/>
  </r>
  <r>
    <s v="05b4bec9-f2d9-4013-b6af-62db700401b8"/>
    <x v="842"/>
    <x v="0"/>
    <x v="1"/>
    <x v="1"/>
    <x v="1"/>
    <s v="Cx asked me to call back after some time"/>
    <x v="0"/>
    <x v="636"/>
    <x v="1"/>
    <x v="1"/>
    <x v="465"/>
    <d v="2022-12-17T00:08:27"/>
    <x v="777"/>
    <x v="0"/>
  </r>
  <r>
    <s v="0ff190a3-9529-4649-a9f7-d06fd5861949"/>
    <x v="842"/>
    <x v="0"/>
    <x v="1"/>
    <x v="1"/>
    <x v="1"/>
    <s v="Call later"/>
    <x v="0"/>
    <x v="637"/>
    <x v="1"/>
    <x v="1"/>
    <x v="416"/>
    <d v="2022-12-17T00:09:48"/>
    <x v="778"/>
    <x v="0"/>
  </r>
  <r>
    <s v="0ceec487-d67c-4fa8-880d-1d214d8ad796"/>
    <x v="842"/>
    <x v="0"/>
    <x v="2"/>
    <x v="2"/>
    <x v="2"/>
    <s v="Call later"/>
    <x v="0"/>
    <x v="638"/>
    <x v="1"/>
    <x v="1"/>
    <x v="258"/>
    <d v="2022-12-17T00:07:59"/>
    <x v="779"/>
    <x v="0"/>
  </r>
  <r>
    <s v="7de80479-6527-4835-a33c-f0c18871d03d"/>
    <x v="238"/>
    <x v="0"/>
    <x v="3"/>
    <x v="3"/>
    <x v="3"/>
    <s v="null"/>
    <x v="0"/>
    <x v="639"/>
    <x v="4"/>
    <x v="4"/>
    <x v="261"/>
    <d v="2022-12-17T00:14:37"/>
    <x v="780"/>
    <x v="0"/>
  </r>
  <r>
    <s v="fd78f0df-d95b-420c-8d75-2bd3427da987"/>
    <x v="238"/>
    <x v="0"/>
    <x v="3"/>
    <x v="3"/>
    <x v="3"/>
    <s v="null"/>
    <x v="0"/>
    <x v="640"/>
    <x v="4"/>
    <x v="4"/>
    <x v="218"/>
    <d v="2022-12-17T00:13:25"/>
    <x v="781"/>
    <x v="0"/>
  </r>
  <r>
    <s v="45cacd14-dd83-48f2-8117-9a228761c556"/>
    <x v="238"/>
    <x v="0"/>
    <x v="1"/>
    <x v="1"/>
    <x v="1"/>
    <s v="null"/>
    <x v="0"/>
    <x v="641"/>
    <x v="4"/>
    <x v="4"/>
    <x v="302"/>
    <d v="2022-12-17T00:12:02"/>
    <x v="782"/>
    <x v="0"/>
  </r>
  <r>
    <s v="919acac3-2207-4f32-b12e-731a6aa8dd78"/>
    <x v="238"/>
    <x v="0"/>
    <x v="3"/>
    <x v="3"/>
    <x v="3"/>
    <s v="null"/>
    <x v="0"/>
    <x v="348"/>
    <x v="4"/>
    <x v="4"/>
    <x v="287"/>
    <d v="2022-12-17T00:15:33"/>
    <x v="783"/>
    <x v="0"/>
  </r>
  <r>
    <s v="6c0ce029-bbf5-444a-af5c-28172cf5ae68"/>
    <x v="244"/>
    <x v="0"/>
    <x v="1"/>
    <x v="1"/>
    <x v="1"/>
    <s v="null"/>
    <x v="1"/>
    <x v="186"/>
    <x v="2"/>
    <x v="2"/>
    <x v="163"/>
    <d v="2022-12-17T00:12:09"/>
    <x v="784"/>
    <x v="1"/>
  </r>
  <r>
    <s v="d85a2beb-a690-4e41-a547-b53b7e712ddc"/>
    <x v="244"/>
    <x v="0"/>
    <x v="1"/>
    <x v="1"/>
    <x v="1"/>
    <s v="null"/>
    <x v="1"/>
    <x v="186"/>
    <x v="2"/>
    <x v="2"/>
    <x v="163"/>
    <d v="2022-12-17T00:09:25"/>
    <x v="785"/>
    <x v="1"/>
  </r>
  <r>
    <s v="df209058-b542-4fa9-89ef-c2175f8147b1"/>
    <x v="244"/>
    <x v="0"/>
    <x v="1"/>
    <x v="1"/>
    <x v="1"/>
    <s v="null"/>
    <x v="1"/>
    <x v="186"/>
    <x v="2"/>
    <x v="2"/>
    <x v="163"/>
    <d v="2022-12-17T00:11:57"/>
    <x v="786"/>
    <x v="1"/>
  </r>
  <r>
    <s v="3cf8a5ed-fcde-4cf5-94b6-daf00ab28962"/>
    <x v="229"/>
    <x v="0"/>
    <x v="1"/>
    <x v="1"/>
    <x v="1"/>
    <s v="Cx requested to book a session on Tuesday."/>
    <x v="0"/>
    <x v="642"/>
    <x v="4"/>
    <x v="4"/>
    <x v="330"/>
    <d v="2022-12-17T00:12:00"/>
    <x v="787"/>
    <x v="0"/>
  </r>
  <r>
    <s v="80fa85d0-1857-4c5d-a577-ab02d07cf24b"/>
    <x v="229"/>
    <x v="0"/>
    <x v="1"/>
    <x v="1"/>
    <x v="1"/>
    <s v="null"/>
    <x v="0"/>
    <x v="543"/>
    <x v="4"/>
    <x v="4"/>
    <x v="264"/>
    <d v="2022-12-17T00:09:50"/>
    <x v="788"/>
    <x v="0"/>
  </r>
  <r>
    <s v="b550a67a-274c-4a40-ae28-2ee78de59f0a"/>
    <x v="229"/>
    <x v="0"/>
    <x v="3"/>
    <x v="3"/>
    <x v="3"/>
    <s v="Need to book a slot for Tuesday"/>
    <x v="0"/>
    <x v="191"/>
    <x v="4"/>
    <x v="4"/>
    <x v="167"/>
    <d v="2022-12-17T00:15:07"/>
    <x v="789"/>
    <x v="0"/>
  </r>
  <r>
    <s v="0be56fea-c659-45ea-93ad-a1bd99d84cc2"/>
    <x v="229"/>
    <x v="0"/>
    <x v="3"/>
    <x v="3"/>
    <x v="3"/>
    <s v="Need to book a slot for Tuesday"/>
    <x v="0"/>
    <x v="643"/>
    <x v="4"/>
    <x v="4"/>
    <x v="465"/>
    <d v="2022-12-17T00:12:37"/>
    <x v="790"/>
    <x v="0"/>
  </r>
  <r>
    <s v="970aef20-9780-48c8-815c-355cac0d8096"/>
    <x v="1053"/>
    <x v="2"/>
    <x v="4"/>
    <x v="4"/>
    <x v="4"/>
    <m/>
    <x v="0"/>
    <x v="644"/>
    <x v="0"/>
    <x v="0"/>
    <x v="61"/>
    <d v="2022-12-17T09:09:58"/>
    <x v="791"/>
    <x v="0"/>
  </r>
  <r>
    <s v="65b6de13-2f52-401c-bb22-d9d4858af3e6"/>
    <x v="102"/>
    <x v="0"/>
    <x v="0"/>
    <x v="0"/>
    <x v="0"/>
    <s v="null"/>
    <x v="0"/>
    <x v="645"/>
    <x v="6"/>
    <x v="6"/>
    <x v="31"/>
    <d v="2022-12-17T00:00:00"/>
    <x v="792"/>
    <x v="0"/>
  </r>
  <r>
    <s v="2994a496-4d7d-43a0-a782-fbffc4eb729c"/>
    <x v="1065"/>
    <x v="2"/>
    <x v="5"/>
    <x v="5"/>
    <x v="5"/>
    <s v="null"/>
    <x v="1"/>
    <x v="646"/>
    <x v="2"/>
    <x v="2"/>
    <x v="466"/>
    <d v="2022-12-17T08:22:46"/>
    <x v="793"/>
    <x v="1"/>
  </r>
  <r>
    <s v="13b80131-d862-4382-a506-dc890d3cfecc"/>
    <x v="1066"/>
    <x v="2"/>
    <x v="5"/>
    <x v="5"/>
    <x v="5"/>
    <s v="null"/>
    <x v="1"/>
    <x v="647"/>
    <x v="2"/>
    <x v="2"/>
    <x v="467"/>
    <d v="2022-12-17T09:11:21"/>
    <x v="794"/>
    <x v="1"/>
  </r>
  <r>
    <s v="89ae44a5-9a2f-4e97-9771-ce60990585b7"/>
    <x v="246"/>
    <x v="2"/>
    <x v="4"/>
    <x v="4"/>
    <x v="4"/>
    <m/>
    <x v="0"/>
    <x v="648"/>
    <x v="0"/>
    <x v="0"/>
    <x v="82"/>
    <d v="2022-12-17T09:24:45"/>
    <x v="795"/>
    <x v="0"/>
  </r>
  <r>
    <s v="2b74bd19-3dfe-4704-bf2f-b5a1d5a716b8"/>
    <x v="1067"/>
    <x v="0"/>
    <x v="4"/>
    <x v="4"/>
    <x v="4"/>
    <m/>
    <x v="0"/>
    <x v="649"/>
    <x v="0"/>
    <x v="0"/>
    <x v="32"/>
    <d v="2022-12-17T09:29:04"/>
    <x v="796"/>
    <x v="0"/>
  </r>
  <r>
    <s v="d33e3151-b2fe-401b-8009-8b9d1a20a5e5"/>
    <x v="273"/>
    <x v="2"/>
    <x v="3"/>
    <x v="3"/>
    <x v="3"/>
    <s v="null"/>
    <x v="1"/>
    <x v="310"/>
    <x v="7"/>
    <x v="7"/>
    <x v="163"/>
    <d v="2022-12-17T00:14:46"/>
    <x v="797"/>
    <x v="1"/>
  </r>
  <r>
    <s v="e1da822b-a88e-4d82-ae6b-540d3a3cf8ea"/>
    <x v="239"/>
    <x v="2"/>
    <x v="4"/>
    <x v="4"/>
    <x v="4"/>
    <m/>
    <x v="0"/>
    <x v="650"/>
    <x v="0"/>
    <x v="0"/>
    <x v="265"/>
    <d v="2022-12-17T09:41:34"/>
    <x v="798"/>
    <x v="0"/>
  </r>
  <r>
    <s v="b2613f35-5af6-423c-878e-908124c64178"/>
    <x v="1068"/>
    <x v="2"/>
    <x v="0"/>
    <x v="0"/>
    <x v="0"/>
    <m/>
    <x v="0"/>
    <x v="563"/>
    <x v="0"/>
    <x v="0"/>
    <x v="424"/>
    <d v="2022-12-17T09:43:29"/>
    <x v="799"/>
    <x v="0"/>
  </r>
  <r>
    <s v="d188ab99-2bac-4d6a-9cc5-becd82de30b3"/>
    <x v="1068"/>
    <x v="2"/>
    <x v="7"/>
    <x v="7"/>
    <x v="7"/>
    <m/>
    <x v="0"/>
    <x v="651"/>
    <x v="0"/>
    <x v="0"/>
    <x v="192"/>
    <d v="2022-12-17T09:43:29"/>
    <x v="799"/>
    <x v="0"/>
  </r>
  <r>
    <s v="5c7666dc-152a-4a94-a6c9-c79dabcdf603"/>
    <x v="816"/>
    <x v="2"/>
    <x v="4"/>
    <x v="4"/>
    <x v="4"/>
    <m/>
    <x v="0"/>
    <x v="652"/>
    <x v="0"/>
    <x v="0"/>
    <x v="434"/>
    <d v="2022-12-17T09:44:24"/>
    <x v="800"/>
    <x v="0"/>
  </r>
  <r>
    <s v="2ca683d7-73e3-48b9-9d74-b585f58146f1"/>
    <x v="1069"/>
    <x v="2"/>
    <x v="0"/>
    <x v="0"/>
    <x v="0"/>
    <m/>
    <x v="0"/>
    <x v="563"/>
    <x v="0"/>
    <x v="0"/>
    <x v="424"/>
    <d v="2022-12-17T09:44:31"/>
    <x v="801"/>
    <x v="0"/>
  </r>
  <r>
    <s v="15470970-b835-40dd-9603-7f75b91edb19"/>
    <x v="1069"/>
    <x v="2"/>
    <x v="7"/>
    <x v="7"/>
    <x v="7"/>
    <m/>
    <x v="0"/>
    <x v="653"/>
    <x v="0"/>
    <x v="0"/>
    <x v="10"/>
    <d v="2022-12-17T09:44:31"/>
    <x v="801"/>
    <x v="0"/>
  </r>
  <r>
    <s v="5023377c-0fca-4658-aec8-6df5ae5e0246"/>
    <x v="167"/>
    <x v="2"/>
    <x v="0"/>
    <x v="0"/>
    <x v="0"/>
    <m/>
    <x v="0"/>
    <x v="563"/>
    <x v="0"/>
    <x v="0"/>
    <x v="424"/>
    <d v="2022-12-17T09:46:55"/>
    <x v="802"/>
    <x v="0"/>
  </r>
  <r>
    <s v="678b4c54-0a05-4dd7-84af-b96ce24b7b7d"/>
    <x v="167"/>
    <x v="2"/>
    <x v="7"/>
    <x v="7"/>
    <x v="7"/>
    <m/>
    <x v="0"/>
    <x v="654"/>
    <x v="0"/>
    <x v="0"/>
    <x v="127"/>
    <d v="2022-12-17T09:46:55"/>
    <x v="802"/>
    <x v="0"/>
  </r>
  <r>
    <s v="2ed57a39-6ed7-4db1-b14a-277da587125a"/>
    <x v="1070"/>
    <x v="2"/>
    <x v="4"/>
    <x v="4"/>
    <x v="4"/>
    <m/>
    <x v="0"/>
    <x v="655"/>
    <x v="0"/>
    <x v="0"/>
    <x v="191"/>
    <d v="2022-12-17T09:49:50"/>
    <x v="803"/>
    <x v="0"/>
  </r>
  <r>
    <s v="8bb23f6d-5de1-4f1d-a475-d748962debf2"/>
    <x v="94"/>
    <x v="2"/>
    <x v="4"/>
    <x v="4"/>
    <x v="4"/>
    <m/>
    <x v="0"/>
    <x v="656"/>
    <x v="0"/>
    <x v="0"/>
    <x v="64"/>
    <d v="2022-12-17T09:50:03"/>
    <x v="804"/>
    <x v="0"/>
  </r>
  <r>
    <s v="eb62aa26-f541-4532-a85c-204417b331f8"/>
    <x v="1071"/>
    <x v="2"/>
    <x v="4"/>
    <x v="4"/>
    <x v="4"/>
    <m/>
    <x v="0"/>
    <x v="657"/>
    <x v="0"/>
    <x v="0"/>
    <x v="62"/>
    <d v="2022-12-17T09:51:21"/>
    <x v="805"/>
    <x v="0"/>
  </r>
  <r>
    <s v="40dee740-62c1-492e-b4eb-c2f29d81d58c"/>
    <x v="1072"/>
    <x v="2"/>
    <x v="0"/>
    <x v="0"/>
    <x v="0"/>
    <m/>
    <x v="0"/>
    <x v="563"/>
    <x v="0"/>
    <x v="0"/>
    <x v="424"/>
    <d v="2022-12-17T09:52:59"/>
    <x v="806"/>
    <x v="0"/>
  </r>
  <r>
    <s v="ee94eb9b-92c9-4574-b113-88949d751116"/>
    <x v="1072"/>
    <x v="2"/>
    <x v="0"/>
    <x v="0"/>
    <x v="0"/>
    <m/>
    <x v="0"/>
    <x v="562"/>
    <x v="0"/>
    <x v="0"/>
    <x v="423"/>
    <d v="2022-12-17T09:52:59"/>
    <x v="806"/>
    <x v="0"/>
  </r>
  <r>
    <s v="ef2caef5-6d08-4767-bcdb-0046961023e3"/>
    <x v="1072"/>
    <x v="2"/>
    <x v="0"/>
    <x v="0"/>
    <x v="0"/>
    <m/>
    <x v="0"/>
    <x v="561"/>
    <x v="0"/>
    <x v="0"/>
    <x v="422"/>
    <d v="2022-12-17T09:52:59"/>
    <x v="806"/>
    <x v="0"/>
  </r>
  <r>
    <s v="0a6673f2-56d1-40c9-8db4-eee52d508771"/>
    <x v="1072"/>
    <x v="2"/>
    <x v="7"/>
    <x v="7"/>
    <x v="7"/>
    <m/>
    <x v="0"/>
    <x v="423"/>
    <x v="0"/>
    <x v="0"/>
    <x v="114"/>
    <d v="2022-12-17T09:52:59"/>
    <x v="806"/>
    <x v="0"/>
  </r>
  <r>
    <s v="ff2f2f02-4f6e-40e9-ac31-ee4f9d975e3c"/>
    <x v="1072"/>
    <x v="2"/>
    <x v="7"/>
    <x v="7"/>
    <x v="7"/>
    <m/>
    <x v="0"/>
    <x v="658"/>
    <x v="0"/>
    <x v="0"/>
    <x v="468"/>
    <d v="2022-12-17T09:52:59"/>
    <x v="806"/>
    <x v="0"/>
  </r>
  <r>
    <s v="c4f8c5c8-bfcb-42f8-a3c6-7124154c6aba"/>
    <x v="102"/>
    <x v="0"/>
    <x v="1"/>
    <x v="1"/>
    <x v="1"/>
    <s v="Wants a session after a week"/>
    <x v="0"/>
    <x v="659"/>
    <x v="4"/>
    <x v="4"/>
    <x v="311"/>
    <d v="2022-12-17T00:10:24"/>
    <x v="807"/>
    <x v="0"/>
  </r>
  <r>
    <s v="cb8c00be-918c-4dd1-844a-f87d0382152e"/>
    <x v="102"/>
    <x v="0"/>
    <x v="7"/>
    <x v="7"/>
    <x v="7"/>
    <s v="null"/>
    <x v="1"/>
    <x v="660"/>
    <x v="2"/>
    <x v="2"/>
    <x v="469"/>
    <d v="2022-12-17T00:16:16"/>
    <x v="808"/>
    <x v="1"/>
  </r>
  <r>
    <s v="3a22c21c-b7be-45c0-94ce-b293259a5518"/>
    <x v="167"/>
    <x v="2"/>
    <x v="8"/>
    <x v="8"/>
    <x v="5"/>
    <s v="null"/>
    <x v="1"/>
    <x v="661"/>
    <x v="2"/>
    <x v="2"/>
    <x v="470"/>
    <d v="2022-12-17T09:46:55"/>
    <x v="809"/>
    <x v="1"/>
  </r>
  <r>
    <s v="188b1477-6f68-405d-8987-154be3b6e9a4"/>
    <x v="1068"/>
    <x v="2"/>
    <x v="8"/>
    <x v="8"/>
    <x v="5"/>
    <s v="null"/>
    <x v="1"/>
    <x v="662"/>
    <x v="2"/>
    <x v="2"/>
    <x v="471"/>
    <d v="2022-12-17T09:43:29"/>
    <x v="810"/>
    <x v="1"/>
  </r>
  <r>
    <s v="6fe56c61-94ab-4e61-8c85-bce9ee74b267"/>
    <x v="42"/>
    <x v="2"/>
    <x v="3"/>
    <x v="3"/>
    <x v="3"/>
    <m/>
    <x v="0"/>
    <x v="124"/>
    <x v="0"/>
    <x v="0"/>
    <x v="114"/>
    <d v="2022-12-19T00:07:48"/>
    <x v="666"/>
    <x v="0"/>
  </r>
  <r>
    <s v="a856fe8e-7d56-4bfc-b0d9-66c5ab5f26e7"/>
    <x v="1072"/>
    <x v="2"/>
    <x v="7"/>
    <x v="7"/>
    <x v="7"/>
    <m/>
    <x v="0"/>
    <x v="663"/>
    <x v="0"/>
    <x v="0"/>
    <x v="472"/>
    <d v="2022-12-17T09:52:59"/>
    <x v="806"/>
    <x v="0"/>
  </r>
  <r>
    <s v="e1a89bfa-a225-4c1d-b0af-9d5c29d3eb07"/>
    <x v="1073"/>
    <x v="1"/>
    <x v="4"/>
    <x v="4"/>
    <x v="4"/>
    <m/>
    <x v="0"/>
    <x v="664"/>
    <x v="0"/>
    <x v="0"/>
    <x v="473"/>
    <d v="2022-12-17T09:53:15"/>
    <x v="811"/>
    <x v="0"/>
  </r>
  <r>
    <s v="508fa2e0-2abc-4d80-8277-abe47b67371c"/>
    <x v="48"/>
    <x v="0"/>
    <x v="4"/>
    <x v="4"/>
    <x v="4"/>
    <m/>
    <x v="0"/>
    <x v="665"/>
    <x v="0"/>
    <x v="0"/>
    <x v="474"/>
    <d v="2022-12-17T09:55:20"/>
    <x v="812"/>
    <x v="0"/>
  </r>
  <r>
    <s v="260e5b6d-9084-4766-81bc-be63da16093d"/>
    <x v="348"/>
    <x v="1"/>
    <x v="0"/>
    <x v="0"/>
    <x v="0"/>
    <m/>
    <x v="0"/>
    <x v="563"/>
    <x v="0"/>
    <x v="0"/>
    <x v="424"/>
    <d v="2022-12-17T10:03:50"/>
    <x v="813"/>
    <x v="0"/>
  </r>
  <r>
    <s v="95fe7bfd-bffa-4653-a279-cb377fdebc22"/>
    <x v="348"/>
    <x v="1"/>
    <x v="7"/>
    <x v="7"/>
    <x v="7"/>
    <m/>
    <x v="0"/>
    <x v="666"/>
    <x v="0"/>
    <x v="0"/>
    <x v="311"/>
    <d v="2022-12-17T10:03:50"/>
    <x v="813"/>
    <x v="0"/>
  </r>
  <r>
    <s v="abb43a7f-d668-4ff3-8b44-9331d3285268"/>
    <x v="316"/>
    <x v="0"/>
    <x v="3"/>
    <x v="3"/>
    <x v="3"/>
    <s v="null"/>
    <x v="1"/>
    <x v="310"/>
    <x v="2"/>
    <x v="2"/>
    <x v="163"/>
    <d v="2022-12-17T00:12:44"/>
    <x v="814"/>
    <x v="1"/>
  </r>
  <r>
    <s v="f16481b6-dc55-4dbd-b31a-0b169359fac2"/>
    <x v="1064"/>
    <x v="0"/>
    <x v="4"/>
    <x v="4"/>
    <x v="4"/>
    <m/>
    <x v="0"/>
    <x v="667"/>
    <x v="0"/>
    <x v="0"/>
    <x v="434"/>
    <d v="2022-12-17T10:05:24"/>
    <x v="815"/>
    <x v="0"/>
  </r>
  <r>
    <s v="0f70c624-fbeb-4892-8287-b066cead2ed2"/>
    <x v="316"/>
    <x v="0"/>
    <x v="1"/>
    <x v="1"/>
    <x v="1"/>
    <s v="Doctor Pradeep is not available till Monday hence, disposing as ABSD"/>
    <x v="0"/>
    <x v="365"/>
    <x v="4"/>
    <x v="4"/>
    <x v="301"/>
    <d v="2022-12-17T00:08:55"/>
    <x v="816"/>
    <x v="0"/>
  </r>
  <r>
    <s v="af8142a5-0470-4de3-a9ad-865f0f930587"/>
    <x v="73"/>
    <x v="0"/>
    <x v="0"/>
    <x v="0"/>
    <x v="0"/>
    <s v="null"/>
    <x v="0"/>
    <x v="668"/>
    <x v="6"/>
    <x v="6"/>
    <x v="222"/>
    <d v="2022-12-17T00:00:00"/>
    <x v="817"/>
    <x v="0"/>
  </r>
  <r>
    <s v="e9c73892-fe9f-4580-977a-3147bf36be51"/>
    <x v="371"/>
    <x v="2"/>
    <x v="4"/>
    <x v="4"/>
    <x v="4"/>
    <m/>
    <x v="0"/>
    <x v="669"/>
    <x v="0"/>
    <x v="0"/>
    <x v="186"/>
    <d v="2022-12-17T10:10:30"/>
    <x v="818"/>
    <x v="0"/>
  </r>
  <r>
    <s v="0c8578ce-5523-4dca-862b-f232ca19bbdd"/>
    <x v="225"/>
    <x v="2"/>
    <x v="4"/>
    <x v="4"/>
    <x v="4"/>
    <m/>
    <x v="0"/>
    <x v="670"/>
    <x v="0"/>
    <x v="0"/>
    <x v="354"/>
    <d v="2022-12-17T10:10:56"/>
    <x v="819"/>
    <x v="0"/>
  </r>
  <r>
    <s v="fe7aee8e-71fd-40bd-ba40-ee6f482c0a56"/>
    <x v="1063"/>
    <x v="2"/>
    <x v="4"/>
    <x v="4"/>
    <x v="4"/>
    <m/>
    <x v="0"/>
    <x v="671"/>
    <x v="0"/>
    <x v="0"/>
    <x v="31"/>
    <d v="2022-12-17T10:12:59"/>
    <x v="820"/>
    <x v="0"/>
  </r>
  <r>
    <s v="a206618f-3755-4028-82ca-1f29395e26c6"/>
    <x v="271"/>
    <x v="2"/>
    <x v="4"/>
    <x v="4"/>
    <x v="4"/>
    <m/>
    <x v="0"/>
    <x v="672"/>
    <x v="0"/>
    <x v="0"/>
    <x v="464"/>
    <d v="2022-12-17T10:13:11"/>
    <x v="821"/>
    <x v="0"/>
  </r>
  <r>
    <s v="d25e2adf-1f1e-4df2-a0f8-78cc8bf23aea"/>
    <x v="1072"/>
    <x v="2"/>
    <x v="8"/>
    <x v="8"/>
    <x v="5"/>
    <s v="null"/>
    <x v="1"/>
    <x v="673"/>
    <x v="2"/>
    <x v="2"/>
    <x v="475"/>
    <d v="2022-12-17T09:52:59"/>
    <x v="822"/>
    <x v="1"/>
  </r>
  <r>
    <s v="27e9b898-7e77-42dd-891d-f87e959148d2"/>
    <x v="276"/>
    <x v="0"/>
    <x v="1"/>
    <x v="1"/>
    <x v="1"/>
    <s v="null"/>
    <x v="1"/>
    <x v="186"/>
    <x v="7"/>
    <x v="7"/>
    <x v="163"/>
    <d v="2022-12-17T00:11:15"/>
    <x v="823"/>
    <x v="1"/>
  </r>
  <r>
    <s v="2ae231d4-af31-4851-bb79-6fa1415778e4"/>
    <x v="276"/>
    <x v="0"/>
    <x v="1"/>
    <x v="1"/>
    <x v="1"/>
    <s v="null"/>
    <x v="1"/>
    <x v="186"/>
    <x v="7"/>
    <x v="7"/>
    <x v="163"/>
    <d v="2022-12-17T00:08:12"/>
    <x v="824"/>
    <x v="1"/>
  </r>
  <r>
    <s v="ede75b1c-d311-4848-bdca-760861663806"/>
    <x v="1066"/>
    <x v="2"/>
    <x v="4"/>
    <x v="4"/>
    <x v="4"/>
    <m/>
    <x v="0"/>
    <x v="674"/>
    <x v="0"/>
    <x v="0"/>
    <x v="414"/>
    <d v="2022-12-17T10:16:28"/>
    <x v="825"/>
    <x v="0"/>
  </r>
  <r>
    <s v="88655038-ec6f-4722-805e-ec69faadff52"/>
    <x v="276"/>
    <x v="0"/>
    <x v="7"/>
    <x v="7"/>
    <x v="7"/>
    <s v="null"/>
    <x v="1"/>
    <x v="555"/>
    <x v="7"/>
    <x v="7"/>
    <x v="163"/>
    <d v="2022-12-17T00:18:02"/>
    <x v="826"/>
    <x v="1"/>
  </r>
  <r>
    <s v="8d9d639e-586a-4583-a685-663e2be69ac5"/>
    <x v="48"/>
    <x v="0"/>
    <x v="1"/>
    <x v="1"/>
    <x v="1"/>
    <s v="null"/>
    <x v="1"/>
    <x v="186"/>
    <x v="2"/>
    <x v="2"/>
    <x v="163"/>
    <d v="2022-12-17T00:11:19"/>
    <x v="827"/>
    <x v="1"/>
  </r>
  <r>
    <s v="ac43102d-c705-4b54-afc3-ff01d86edb57"/>
    <x v="1036"/>
    <x v="2"/>
    <x v="8"/>
    <x v="8"/>
    <x v="5"/>
    <m/>
    <x v="0"/>
    <x v="675"/>
    <x v="0"/>
    <x v="0"/>
    <x v="476"/>
    <d v="2022-12-17T10:25:06"/>
    <x v="828"/>
    <x v="0"/>
  </r>
  <r>
    <s v="68dd2cc4-d191-4f63-9f75-210d9ace9cb6"/>
    <x v="1036"/>
    <x v="2"/>
    <x v="0"/>
    <x v="0"/>
    <x v="0"/>
    <m/>
    <x v="0"/>
    <x v="676"/>
    <x v="0"/>
    <x v="0"/>
    <x v="477"/>
    <d v="2022-12-17T10:25:06"/>
    <x v="828"/>
    <x v="0"/>
  </r>
  <r>
    <s v="76a90b54-4219-4f67-b20b-437aae0c3a41"/>
    <x v="1036"/>
    <x v="2"/>
    <x v="0"/>
    <x v="0"/>
    <x v="0"/>
    <m/>
    <x v="0"/>
    <x v="562"/>
    <x v="0"/>
    <x v="0"/>
    <x v="423"/>
    <d v="2022-12-17T10:25:06"/>
    <x v="828"/>
    <x v="0"/>
  </r>
  <r>
    <s v="cfe3b62c-8ab6-423a-a75b-6dd15b5bcb93"/>
    <x v="1036"/>
    <x v="2"/>
    <x v="0"/>
    <x v="0"/>
    <x v="0"/>
    <m/>
    <x v="0"/>
    <x v="677"/>
    <x v="0"/>
    <x v="0"/>
    <x v="478"/>
    <d v="2022-12-17T10:25:06"/>
    <x v="828"/>
    <x v="0"/>
  </r>
  <r>
    <s v="72c6e485-fa2c-4fd9-a419-8b3fc9c1a367"/>
    <x v="1036"/>
    <x v="2"/>
    <x v="0"/>
    <x v="0"/>
    <x v="0"/>
    <m/>
    <x v="0"/>
    <x v="678"/>
    <x v="0"/>
    <x v="0"/>
    <x v="479"/>
    <d v="2022-12-17T10:25:06"/>
    <x v="828"/>
    <x v="0"/>
  </r>
  <r>
    <s v="39e86895-00a9-4104-ad00-826c9c5c5442"/>
    <x v="1036"/>
    <x v="2"/>
    <x v="0"/>
    <x v="0"/>
    <x v="0"/>
    <m/>
    <x v="0"/>
    <x v="561"/>
    <x v="0"/>
    <x v="0"/>
    <x v="422"/>
    <d v="2022-12-17T10:25:06"/>
    <x v="828"/>
    <x v="0"/>
  </r>
  <r>
    <s v="24ef06a0-19b1-47aa-a35c-37e05342f8c6"/>
    <x v="1036"/>
    <x v="2"/>
    <x v="0"/>
    <x v="0"/>
    <x v="0"/>
    <m/>
    <x v="0"/>
    <x v="563"/>
    <x v="0"/>
    <x v="0"/>
    <x v="424"/>
    <d v="2022-12-17T10:25:06"/>
    <x v="828"/>
    <x v="0"/>
  </r>
  <r>
    <s v="1069971d-a369-4dc6-81ed-2d2a13001ffb"/>
    <x v="1036"/>
    <x v="2"/>
    <x v="7"/>
    <x v="7"/>
    <x v="7"/>
    <m/>
    <x v="0"/>
    <x v="679"/>
    <x v="0"/>
    <x v="0"/>
    <x v="313"/>
    <d v="2022-12-17T10:25:06"/>
    <x v="828"/>
    <x v="0"/>
  </r>
  <r>
    <s v="5b18779c-7a52-45ab-92cf-fde977843072"/>
    <x v="1036"/>
    <x v="2"/>
    <x v="7"/>
    <x v="7"/>
    <x v="7"/>
    <m/>
    <x v="0"/>
    <x v="680"/>
    <x v="0"/>
    <x v="0"/>
    <x v="480"/>
    <d v="2022-12-17T10:25:06"/>
    <x v="828"/>
    <x v="0"/>
  </r>
  <r>
    <s v="0376786b-62dc-429a-8933-a12bfe74fa4b"/>
    <x v="1036"/>
    <x v="2"/>
    <x v="7"/>
    <x v="7"/>
    <x v="7"/>
    <m/>
    <x v="0"/>
    <x v="681"/>
    <x v="0"/>
    <x v="0"/>
    <x v="481"/>
    <d v="2022-12-17T10:25:06"/>
    <x v="828"/>
    <x v="0"/>
  </r>
  <r>
    <s v="c1032e0a-87aa-4b3b-aa41-b57ca3960e6f"/>
    <x v="1036"/>
    <x v="2"/>
    <x v="7"/>
    <x v="7"/>
    <x v="7"/>
    <m/>
    <x v="0"/>
    <x v="682"/>
    <x v="0"/>
    <x v="0"/>
    <x v="482"/>
    <d v="2022-12-17T10:25:06"/>
    <x v="828"/>
    <x v="0"/>
  </r>
  <r>
    <s v="f62d98a7-d639-49e5-89dd-6a80ed3f3a2e"/>
    <x v="1036"/>
    <x v="2"/>
    <x v="7"/>
    <x v="7"/>
    <x v="7"/>
    <m/>
    <x v="0"/>
    <x v="683"/>
    <x v="0"/>
    <x v="0"/>
    <x v="483"/>
    <d v="2022-12-17T10:25:06"/>
    <x v="828"/>
    <x v="0"/>
  </r>
  <r>
    <s v="fb9039c6-dbfa-4ccc-9dac-9fb072e18659"/>
    <x v="1036"/>
    <x v="2"/>
    <x v="7"/>
    <x v="7"/>
    <x v="7"/>
    <m/>
    <x v="0"/>
    <x v="663"/>
    <x v="0"/>
    <x v="0"/>
    <x v="472"/>
    <d v="2022-12-17T10:25:06"/>
    <x v="828"/>
    <x v="0"/>
  </r>
  <r>
    <s v="3028ff32-680a-40d1-a19a-d46759bfcb60"/>
    <x v="1065"/>
    <x v="2"/>
    <x v="4"/>
    <x v="4"/>
    <x v="4"/>
    <m/>
    <x v="0"/>
    <x v="684"/>
    <x v="0"/>
    <x v="0"/>
    <x v="276"/>
    <d v="2022-12-17T10:28:42"/>
    <x v="829"/>
    <x v="0"/>
  </r>
  <r>
    <s v="971f9549-6f3a-4991-92d3-276ebd2d0e18"/>
    <x v="1072"/>
    <x v="2"/>
    <x v="4"/>
    <x v="4"/>
    <x v="4"/>
    <m/>
    <x v="0"/>
    <x v="685"/>
    <x v="0"/>
    <x v="0"/>
    <x v="484"/>
    <d v="2022-12-17T10:30:06"/>
    <x v="830"/>
    <x v="0"/>
  </r>
  <r>
    <s v="cf0912a6-bded-4bde-91a0-85a341e3d17b"/>
    <x v="1074"/>
    <x v="1"/>
    <x v="5"/>
    <x v="5"/>
    <x v="5"/>
    <s v="null"/>
    <x v="1"/>
    <x v="686"/>
    <x v="2"/>
    <x v="2"/>
    <x v="485"/>
    <d v="2022-12-17T10:04:37"/>
    <x v="831"/>
    <x v="1"/>
  </r>
  <r>
    <s v="d9fdb119-cccb-43a7-88ab-cac360dce166"/>
    <x v="1075"/>
    <x v="2"/>
    <x v="4"/>
    <x v="4"/>
    <x v="4"/>
    <m/>
    <x v="0"/>
    <x v="687"/>
    <x v="0"/>
    <x v="0"/>
    <x v="128"/>
    <d v="2022-12-17T10:34:10"/>
    <x v="832"/>
    <x v="0"/>
  </r>
  <r>
    <s v="5467ce25-d1d6-4913-873a-3fdabbe98671"/>
    <x v="1069"/>
    <x v="2"/>
    <x v="4"/>
    <x v="4"/>
    <x v="4"/>
    <m/>
    <x v="0"/>
    <x v="688"/>
    <x v="0"/>
    <x v="0"/>
    <x v="220"/>
    <d v="2022-12-17T10:37:19"/>
    <x v="833"/>
    <x v="0"/>
  </r>
  <r>
    <s v="62bb69c8-795c-4979-9097-882059a28bb9"/>
    <x v="1076"/>
    <x v="2"/>
    <x v="8"/>
    <x v="8"/>
    <x v="5"/>
    <m/>
    <x v="0"/>
    <x v="689"/>
    <x v="0"/>
    <x v="0"/>
    <x v="486"/>
    <d v="2022-12-17T10:43:26"/>
    <x v="834"/>
    <x v="0"/>
  </r>
  <r>
    <s v="6f44448d-f518-4b8c-b588-e8970fd3efdf"/>
    <x v="1076"/>
    <x v="2"/>
    <x v="0"/>
    <x v="0"/>
    <x v="0"/>
    <m/>
    <x v="0"/>
    <x v="563"/>
    <x v="0"/>
    <x v="0"/>
    <x v="424"/>
    <d v="2022-12-17T10:43:26"/>
    <x v="834"/>
    <x v="0"/>
  </r>
  <r>
    <s v="7f516a79-acfc-4070-b21d-d5cbff5353bb"/>
    <x v="1076"/>
    <x v="2"/>
    <x v="0"/>
    <x v="0"/>
    <x v="0"/>
    <m/>
    <x v="0"/>
    <x v="562"/>
    <x v="0"/>
    <x v="0"/>
    <x v="423"/>
    <d v="2022-12-17T10:43:26"/>
    <x v="834"/>
    <x v="0"/>
  </r>
  <r>
    <s v="27c1fab0-e806-4f8d-896e-233c97db124a"/>
    <x v="1076"/>
    <x v="2"/>
    <x v="0"/>
    <x v="0"/>
    <x v="0"/>
    <m/>
    <x v="0"/>
    <x v="561"/>
    <x v="0"/>
    <x v="0"/>
    <x v="422"/>
    <d v="2022-12-17T10:43:26"/>
    <x v="834"/>
    <x v="0"/>
  </r>
  <r>
    <s v="499a630b-cf5c-4562-ad12-a7a8767b38f5"/>
    <x v="1077"/>
    <x v="2"/>
    <x v="4"/>
    <x v="4"/>
    <x v="4"/>
    <m/>
    <x v="0"/>
    <x v="690"/>
    <x v="0"/>
    <x v="0"/>
    <x v="487"/>
    <d v="2022-12-17T10:46:39"/>
    <x v="835"/>
    <x v="0"/>
  </r>
  <r>
    <s v="333ca315-4eb5-44b5-b515-daee566a971e"/>
    <x v="1078"/>
    <x v="1"/>
    <x v="4"/>
    <x v="4"/>
    <x v="4"/>
    <m/>
    <x v="0"/>
    <x v="691"/>
    <x v="0"/>
    <x v="0"/>
    <x v="473"/>
    <d v="2022-12-17T10:52:15"/>
    <x v="836"/>
    <x v="0"/>
  </r>
  <r>
    <s v="f3a890da-1f8c-4a7c-962f-c8cfb14aa228"/>
    <x v="222"/>
    <x v="0"/>
    <x v="4"/>
    <x v="4"/>
    <x v="4"/>
    <m/>
    <x v="0"/>
    <x v="692"/>
    <x v="0"/>
    <x v="0"/>
    <x v="436"/>
    <d v="2022-12-17T10:53:35"/>
    <x v="837"/>
    <x v="0"/>
  </r>
  <r>
    <s v="abfa83f5-bcbf-46d3-84b5-e45d4a14c25b"/>
    <x v="1061"/>
    <x v="2"/>
    <x v="4"/>
    <x v="4"/>
    <x v="4"/>
    <m/>
    <x v="0"/>
    <x v="693"/>
    <x v="0"/>
    <x v="0"/>
    <x v="488"/>
    <d v="2022-12-17T10:55:26"/>
    <x v="838"/>
    <x v="0"/>
  </r>
  <r>
    <s v="5602afda-828b-4980-8a2f-d82638452598"/>
    <x v="822"/>
    <x v="2"/>
    <x v="4"/>
    <x v="4"/>
    <x v="4"/>
    <m/>
    <x v="0"/>
    <x v="694"/>
    <x v="0"/>
    <x v="0"/>
    <x v="222"/>
    <d v="2022-12-17T10:58:37"/>
    <x v="839"/>
    <x v="0"/>
  </r>
  <r>
    <s v="f596fc54-b173-480e-9054-78e3c3838f88"/>
    <x v="1079"/>
    <x v="0"/>
    <x v="4"/>
    <x v="4"/>
    <x v="4"/>
    <m/>
    <x v="0"/>
    <x v="695"/>
    <x v="0"/>
    <x v="0"/>
    <x v="489"/>
    <d v="2022-12-17T11:00:27"/>
    <x v="840"/>
    <x v="0"/>
  </r>
  <r>
    <s v="d66c41d4-53bb-410b-84ad-dc40c7c29fe4"/>
    <x v="236"/>
    <x v="0"/>
    <x v="5"/>
    <x v="5"/>
    <x v="5"/>
    <s v="null"/>
    <x v="1"/>
    <x v="696"/>
    <x v="2"/>
    <x v="2"/>
    <x v="490"/>
    <d v="2022-12-17T10:18:29"/>
    <x v="841"/>
    <x v="1"/>
  </r>
  <r>
    <s v="46d0ed66-8778-40e8-9cf0-be1a8654372d"/>
    <x v="1080"/>
    <x v="2"/>
    <x v="5"/>
    <x v="5"/>
    <x v="5"/>
    <s v="null"/>
    <x v="1"/>
    <x v="697"/>
    <x v="2"/>
    <x v="2"/>
    <x v="491"/>
    <d v="2022-12-17T09:56:17"/>
    <x v="842"/>
    <x v="1"/>
  </r>
  <r>
    <s v="d3450d1f-cb95-46a9-bb90-3d49790ac82c"/>
    <x v="360"/>
    <x v="1"/>
    <x v="5"/>
    <x v="5"/>
    <x v="5"/>
    <s v="null"/>
    <x v="1"/>
    <x v="698"/>
    <x v="2"/>
    <x v="2"/>
    <x v="492"/>
    <d v="2022-12-17T10:25:50"/>
    <x v="843"/>
    <x v="1"/>
  </r>
  <r>
    <s v="c7add260-8e7c-4d93-b740-afd257b49008"/>
    <x v="196"/>
    <x v="0"/>
    <x v="3"/>
    <x v="3"/>
    <x v="3"/>
    <m/>
    <x v="0"/>
    <x v="124"/>
    <x v="0"/>
    <x v="0"/>
    <x v="114"/>
    <d v="2022-12-19T00:07:49"/>
    <x v="167"/>
    <x v="0"/>
  </r>
  <r>
    <s v="450192bd-bc1f-456c-a319-cfdf0ac0bdd3"/>
    <x v="188"/>
    <x v="1"/>
    <x v="4"/>
    <x v="4"/>
    <x v="4"/>
    <s v="Satisfactory session / rating 4/5 , audio was okay"/>
    <x v="1"/>
    <x v="699"/>
    <x v="9"/>
    <x v="9"/>
    <x v="484"/>
    <d v="2022-12-17T11:07:06"/>
    <x v="844"/>
    <x v="1"/>
  </r>
  <r>
    <s v="8a1c82b9-d2b5-4cde-9d3e-68d1c08cccf4"/>
    <x v="704"/>
    <x v="0"/>
    <x v="4"/>
    <x v="4"/>
    <x v="4"/>
    <m/>
    <x v="0"/>
    <x v="700"/>
    <x v="0"/>
    <x v="0"/>
    <x v="276"/>
    <d v="2022-12-17T11:07:42"/>
    <x v="845"/>
    <x v="0"/>
  </r>
  <r>
    <s v="42f59436-6ac6-4603-bc98-28720099afae"/>
    <x v="32"/>
    <x v="0"/>
    <x v="1"/>
    <x v="1"/>
    <x v="1"/>
    <s v="null"/>
    <x v="1"/>
    <x v="186"/>
    <x v="2"/>
    <x v="2"/>
    <x v="163"/>
    <d v="2022-12-17T00:10:16"/>
    <x v="846"/>
    <x v="1"/>
  </r>
  <r>
    <s v="b9015800-bcec-47ab-9168-d14f189fecc8"/>
    <x v="32"/>
    <x v="0"/>
    <x v="1"/>
    <x v="1"/>
    <x v="1"/>
    <s v="null"/>
    <x v="1"/>
    <x v="186"/>
    <x v="2"/>
    <x v="2"/>
    <x v="163"/>
    <d v="2022-12-17T00:09:03"/>
    <x v="847"/>
    <x v="1"/>
  </r>
  <r>
    <s v="a728d1ed-de22-49d7-86ad-07a7195a8813"/>
    <x v="247"/>
    <x v="0"/>
    <x v="4"/>
    <x v="4"/>
    <x v="4"/>
    <m/>
    <x v="0"/>
    <x v="701"/>
    <x v="0"/>
    <x v="0"/>
    <x v="488"/>
    <d v="2022-12-17T11:13:26"/>
    <x v="848"/>
    <x v="0"/>
  </r>
  <r>
    <s v="9790df33-f8c3-49d4-9060-e542d8d08cbc"/>
    <x v="1068"/>
    <x v="2"/>
    <x v="4"/>
    <x v="4"/>
    <x v="4"/>
    <m/>
    <x v="0"/>
    <x v="702"/>
    <x v="0"/>
    <x v="0"/>
    <x v="186"/>
    <d v="2022-12-17T11:19:30"/>
    <x v="849"/>
    <x v="0"/>
  </r>
  <r>
    <s v="be184b51-46c2-4a40-84dd-f6650f16dcb2"/>
    <x v="251"/>
    <x v="0"/>
    <x v="4"/>
    <x v="4"/>
    <x v="4"/>
    <m/>
    <x v="0"/>
    <x v="703"/>
    <x v="0"/>
    <x v="0"/>
    <x v="354"/>
    <d v="2022-12-17T11:20:56"/>
    <x v="850"/>
    <x v="0"/>
  </r>
  <r>
    <s v="4b183c5e-9fbf-4886-b315-c3522bbda566"/>
    <x v="414"/>
    <x v="2"/>
    <x v="5"/>
    <x v="5"/>
    <x v="5"/>
    <m/>
    <x v="0"/>
    <x v="704"/>
    <x v="0"/>
    <x v="0"/>
    <x v="493"/>
    <d v="2022-12-17T11:43:21"/>
    <x v="851"/>
    <x v="0"/>
  </r>
  <r>
    <s v="c13a99a7-177f-414e-8da3-ce90c6afb25f"/>
    <x v="1081"/>
    <x v="2"/>
    <x v="5"/>
    <x v="5"/>
    <x v="5"/>
    <s v="null"/>
    <x v="1"/>
    <x v="705"/>
    <x v="2"/>
    <x v="2"/>
    <x v="494"/>
    <d v="2022-12-17T10:33:11"/>
    <x v="852"/>
    <x v="1"/>
  </r>
  <r>
    <s v="5d429e05-f708-484d-86b3-a1614aaef6c2"/>
    <x v="1069"/>
    <x v="2"/>
    <x v="8"/>
    <x v="8"/>
    <x v="5"/>
    <s v="null"/>
    <x v="1"/>
    <x v="706"/>
    <x v="2"/>
    <x v="2"/>
    <x v="495"/>
    <d v="2022-12-17T09:44:31"/>
    <x v="853"/>
    <x v="1"/>
  </r>
  <r>
    <s v="e7893a8d-0118-4d50-9e73-927689310f1e"/>
    <x v="356"/>
    <x v="1"/>
    <x v="0"/>
    <x v="0"/>
    <x v="0"/>
    <m/>
    <x v="0"/>
    <x v="563"/>
    <x v="0"/>
    <x v="0"/>
    <x v="424"/>
    <d v="2022-12-17T11:57:23"/>
    <x v="854"/>
    <x v="0"/>
  </r>
  <r>
    <s v="e61556e1-d64c-47b7-a977-3796df9f87fe"/>
    <x v="356"/>
    <x v="1"/>
    <x v="0"/>
    <x v="0"/>
    <x v="0"/>
    <m/>
    <x v="0"/>
    <x v="562"/>
    <x v="0"/>
    <x v="0"/>
    <x v="423"/>
    <d v="2022-12-17T11:57:23"/>
    <x v="854"/>
    <x v="0"/>
  </r>
  <r>
    <s v="082c9e1d-7bcb-4e5d-9e1a-563362e2ac63"/>
    <x v="356"/>
    <x v="1"/>
    <x v="0"/>
    <x v="0"/>
    <x v="0"/>
    <m/>
    <x v="0"/>
    <x v="561"/>
    <x v="0"/>
    <x v="0"/>
    <x v="422"/>
    <d v="2022-12-17T11:57:23"/>
    <x v="854"/>
    <x v="0"/>
  </r>
  <r>
    <s v="ace9b3c1-235d-492e-b2bb-b99eb9cefe3e"/>
    <x v="356"/>
    <x v="1"/>
    <x v="7"/>
    <x v="7"/>
    <x v="7"/>
    <m/>
    <x v="0"/>
    <x v="423"/>
    <x v="0"/>
    <x v="0"/>
    <x v="114"/>
    <d v="2022-12-17T11:57:23"/>
    <x v="854"/>
    <x v="0"/>
  </r>
  <r>
    <s v="f41765f0-923f-4761-b3a5-d26b03e97fa8"/>
    <x v="356"/>
    <x v="1"/>
    <x v="7"/>
    <x v="7"/>
    <x v="7"/>
    <m/>
    <x v="0"/>
    <x v="658"/>
    <x v="0"/>
    <x v="0"/>
    <x v="468"/>
    <d v="2022-12-17T11:57:23"/>
    <x v="854"/>
    <x v="0"/>
  </r>
  <r>
    <s v="fb12abf6-f22d-48d0-95ff-1b88a5830962"/>
    <x v="356"/>
    <x v="1"/>
    <x v="7"/>
    <x v="7"/>
    <x v="7"/>
    <m/>
    <x v="0"/>
    <x v="663"/>
    <x v="0"/>
    <x v="0"/>
    <x v="472"/>
    <d v="2022-12-17T11:57:23"/>
    <x v="854"/>
    <x v="0"/>
  </r>
  <r>
    <s v="68cc279a-f80b-4133-86d6-74afa9837b6f"/>
    <x v="1034"/>
    <x v="0"/>
    <x v="0"/>
    <x v="0"/>
    <x v="0"/>
    <m/>
    <x v="0"/>
    <x v="563"/>
    <x v="0"/>
    <x v="0"/>
    <x v="424"/>
    <d v="2022-12-17T12:04:16"/>
    <x v="855"/>
    <x v="0"/>
  </r>
  <r>
    <s v="14e53fd7-ce4e-4244-b12a-b512a09904f0"/>
    <x v="1034"/>
    <x v="0"/>
    <x v="7"/>
    <x v="7"/>
    <x v="7"/>
    <m/>
    <x v="0"/>
    <x v="707"/>
    <x v="0"/>
    <x v="0"/>
    <x v="325"/>
    <d v="2022-12-17T12:04:16"/>
    <x v="855"/>
    <x v="0"/>
  </r>
  <r>
    <s v="7a9435d2-048c-4266-8eab-a034b92f4f6b"/>
    <x v="1081"/>
    <x v="2"/>
    <x v="4"/>
    <x v="4"/>
    <x v="4"/>
    <m/>
    <x v="0"/>
    <x v="708"/>
    <x v="0"/>
    <x v="0"/>
    <x v="496"/>
    <d v="2022-12-17T12:06:52"/>
    <x v="856"/>
    <x v="0"/>
  </r>
  <r>
    <s v="0624b4f9-4095-4100-a8bf-1f799427e638"/>
    <x v="419"/>
    <x v="0"/>
    <x v="0"/>
    <x v="0"/>
    <x v="0"/>
    <m/>
    <x v="0"/>
    <x v="563"/>
    <x v="0"/>
    <x v="0"/>
    <x v="424"/>
    <d v="2022-12-17T12:09:00"/>
    <x v="857"/>
    <x v="0"/>
  </r>
  <r>
    <s v="15a83bf0-c85b-433e-87ed-3dca990a2eeb"/>
    <x v="419"/>
    <x v="0"/>
    <x v="0"/>
    <x v="0"/>
    <x v="0"/>
    <m/>
    <x v="0"/>
    <x v="562"/>
    <x v="0"/>
    <x v="0"/>
    <x v="423"/>
    <d v="2022-12-17T12:09:00"/>
    <x v="857"/>
    <x v="0"/>
  </r>
  <r>
    <s v="218a9b9c-0b79-4c3d-b225-f1a57d85e3b2"/>
    <x v="419"/>
    <x v="0"/>
    <x v="0"/>
    <x v="0"/>
    <x v="0"/>
    <m/>
    <x v="0"/>
    <x v="561"/>
    <x v="0"/>
    <x v="0"/>
    <x v="422"/>
    <d v="2022-12-17T12:09:00"/>
    <x v="857"/>
    <x v="0"/>
  </r>
  <r>
    <s v="7f9f91a3-be1f-44be-846c-b0b038733931"/>
    <x v="419"/>
    <x v="0"/>
    <x v="7"/>
    <x v="7"/>
    <x v="7"/>
    <m/>
    <x v="0"/>
    <x v="423"/>
    <x v="0"/>
    <x v="0"/>
    <x v="114"/>
    <d v="2022-12-17T12:09:00"/>
    <x v="857"/>
    <x v="0"/>
  </r>
  <r>
    <s v="e5638cc5-550b-4acf-a757-5f5be6c54429"/>
    <x v="419"/>
    <x v="0"/>
    <x v="7"/>
    <x v="7"/>
    <x v="7"/>
    <m/>
    <x v="0"/>
    <x v="658"/>
    <x v="0"/>
    <x v="0"/>
    <x v="468"/>
    <d v="2022-12-17T12:09:00"/>
    <x v="857"/>
    <x v="0"/>
  </r>
  <r>
    <s v="0d58222f-6d73-4959-96f5-59e6b7102b5c"/>
    <x v="419"/>
    <x v="0"/>
    <x v="7"/>
    <x v="7"/>
    <x v="7"/>
    <m/>
    <x v="0"/>
    <x v="663"/>
    <x v="0"/>
    <x v="0"/>
    <x v="472"/>
    <d v="2022-12-17T12:09:00"/>
    <x v="857"/>
    <x v="0"/>
  </r>
  <r>
    <s v="a1385522-9940-4e6e-8571-7f3eb0e0541a"/>
    <x v="366"/>
    <x v="2"/>
    <x v="5"/>
    <x v="5"/>
    <x v="5"/>
    <m/>
    <x v="0"/>
    <x v="709"/>
    <x v="0"/>
    <x v="0"/>
    <x v="497"/>
    <d v="2022-12-17T12:09:12"/>
    <x v="858"/>
    <x v="0"/>
  </r>
  <r>
    <s v="719ba443-c201-453c-975f-f9b5f551a178"/>
    <x v="1080"/>
    <x v="2"/>
    <x v="4"/>
    <x v="4"/>
    <x v="4"/>
    <m/>
    <x v="0"/>
    <x v="710"/>
    <x v="0"/>
    <x v="0"/>
    <x v="354"/>
    <d v="2022-12-17T12:11:56"/>
    <x v="859"/>
    <x v="0"/>
  </r>
  <r>
    <s v="9a52a91d-d412-45e6-b4bb-99d5adb90fa1"/>
    <x v="344"/>
    <x v="2"/>
    <x v="5"/>
    <x v="5"/>
    <x v="5"/>
    <m/>
    <x v="0"/>
    <x v="711"/>
    <x v="0"/>
    <x v="0"/>
    <x v="498"/>
    <d v="2022-12-17T12:15:00"/>
    <x v="860"/>
    <x v="0"/>
  </r>
  <r>
    <s v="37263617-5de8-46c2-be3a-30f44bf50d0f"/>
    <x v="433"/>
    <x v="1"/>
    <x v="8"/>
    <x v="8"/>
    <x v="5"/>
    <s v="null"/>
    <x v="1"/>
    <x v="712"/>
    <x v="2"/>
    <x v="2"/>
    <x v="499"/>
    <d v="2022-12-17T12:20:10"/>
    <x v="861"/>
    <x v="1"/>
  </r>
  <r>
    <s v="6c6bb4fa-830c-4291-a3db-58f51dfe6375"/>
    <x v="433"/>
    <x v="1"/>
    <x v="0"/>
    <x v="0"/>
    <x v="0"/>
    <m/>
    <x v="0"/>
    <x v="561"/>
    <x v="0"/>
    <x v="0"/>
    <x v="422"/>
    <d v="2022-12-17T12:20:10"/>
    <x v="862"/>
    <x v="0"/>
  </r>
  <r>
    <s v="ea7a970a-31f4-42c6-b685-45a6a3b3f2a1"/>
    <x v="433"/>
    <x v="1"/>
    <x v="0"/>
    <x v="0"/>
    <x v="0"/>
    <m/>
    <x v="0"/>
    <x v="562"/>
    <x v="0"/>
    <x v="0"/>
    <x v="423"/>
    <d v="2022-12-17T12:20:10"/>
    <x v="862"/>
    <x v="0"/>
  </r>
  <r>
    <s v="4dc71ac5-9c1e-46a3-be26-8bede1472fbd"/>
    <x v="433"/>
    <x v="1"/>
    <x v="0"/>
    <x v="0"/>
    <x v="0"/>
    <m/>
    <x v="0"/>
    <x v="563"/>
    <x v="0"/>
    <x v="0"/>
    <x v="424"/>
    <d v="2022-12-17T12:20:10"/>
    <x v="862"/>
    <x v="0"/>
  </r>
  <r>
    <s v="45a4c4b4-15c3-4895-a0ba-78ee2fde3611"/>
    <x v="433"/>
    <x v="1"/>
    <x v="7"/>
    <x v="7"/>
    <x v="7"/>
    <m/>
    <x v="0"/>
    <x v="713"/>
    <x v="0"/>
    <x v="0"/>
    <x v="500"/>
    <d v="2022-12-17T12:20:10"/>
    <x v="862"/>
    <x v="0"/>
  </r>
  <r>
    <s v="4973f9ce-ed1f-4bae-8dec-dcb016243743"/>
    <x v="433"/>
    <x v="1"/>
    <x v="7"/>
    <x v="7"/>
    <x v="7"/>
    <m/>
    <x v="0"/>
    <x v="714"/>
    <x v="0"/>
    <x v="0"/>
    <x v="501"/>
    <d v="2022-12-17T12:20:10"/>
    <x v="862"/>
    <x v="0"/>
  </r>
  <r>
    <s v="dd79bac3-8205-44ac-bc48-8ed099c1013a"/>
    <x v="433"/>
    <x v="1"/>
    <x v="7"/>
    <x v="7"/>
    <x v="7"/>
    <m/>
    <x v="0"/>
    <x v="715"/>
    <x v="0"/>
    <x v="0"/>
    <x v="502"/>
    <d v="2022-12-17T12:20:10"/>
    <x v="862"/>
    <x v="0"/>
  </r>
  <r>
    <s v="c370d034-d25d-44ca-aa69-195ed2d94e2f"/>
    <x v="1"/>
    <x v="0"/>
    <x v="1"/>
    <x v="1"/>
    <x v="1"/>
    <s v="null"/>
    <x v="0"/>
    <x v="716"/>
    <x v="6"/>
    <x v="6"/>
    <x v="158"/>
    <d v="2022-12-17T00:09:41"/>
    <x v="863"/>
    <x v="0"/>
  </r>
  <r>
    <s v="149dc20d-ed34-4770-be1e-3471cfdbf062"/>
    <x v="291"/>
    <x v="0"/>
    <x v="2"/>
    <x v="2"/>
    <x v="2"/>
    <s v="null"/>
    <x v="0"/>
    <x v="717"/>
    <x v="6"/>
    <x v="6"/>
    <x v="325"/>
    <d v="2022-12-17T00:08:00"/>
    <x v="864"/>
    <x v="0"/>
  </r>
  <r>
    <s v="f9833724-3c63-4c8c-aac2-012eb170d836"/>
    <x v="26"/>
    <x v="0"/>
    <x v="0"/>
    <x v="0"/>
    <x v="0"/>
    <s v="null"/>
    <x v="0"/>
    <x v="718"/>
    <x v="6"/>
    <x v="6"/>
    <x v="500"/>
    <d v="2022-12-17T00:00:00"/>
    <x v="865"/>
    <x v="0"/>
  </r>
  <r>
    <s v="a68b0d19-eb01-4c22-b2c9-f30af9a31d43"/>
    <x v="196"/>
    <x v="0"/>
    <x v="4"/>
    <x v="4"/>
    <x v="4"/>
    <m/>
    <x v="0"/>
    <x v="719"/>
    <x v="0"/>
    <x v="0"/>
    <x v="86"/>
    <d v="2022-12-17T12:43:13"/>
    <x v="866"/>
    <x v="0"/>
  </r>
  <r>
    <s v="936af921-61c8-4426-a7af-943801acf09a"/>
    <x v="244"/>
    <x v="0"/>
    <x v="4"/>
    <x v="4"/>
    <x v="4"/>
    <m/>
    <x v="0"/>
    <x v="720"/>
    <x v="0"/>
    <x v="0"/>
    <x v="326"/>
    <d v="2022-12-17T12:45:54"/>
    <x v="867"/>
    <x v="0"/>
  </r>
  <r>
    <s v="acfda027-42fe-44cb-a2dd-7a18808b54ab"/>
    <x v="103"/>
    <x v="0"/>
    <x v="2"/>
    <x v="2"/>
    <x v="2"/>
    <s v="Cx asked to book a therapy session instead of doctor consultation/therapist (Shuchita) is on leave, will schedule the session once she's back."/>
    <x v="1"/>
    <x v="272"/>
    <x v="7"/>
    <x v="7"/>
    <x v="163"/>
    <d v="2022-12-17T00:08:02"/>
    <x v="868"/>
    <x v="1"/>
  </r>
  <r>
    <s v="d1661e8f-f42c-437e-8ee8-d4434bec111e"/>
    <x v="103"/>
    <x v="0"/>
    <x v="1"/>
    <x v="1"/>
    <x v="1"/>
    <s v="Cx asked to book a therapy session instead of doctor consultation/therapist (Shuchita) is on leave, will schedule the session once she's back."/>
    <x v="1"/>
    <x v="186"/>
    <x v="7"/>
    <x v="7"/>
    <x v="163"/>
    <d v="2022-12-17T00:11:46"/>
    <x v="869"/>
    <x v="1"/>
  </r>
  <r>
    <s v="9ca3dc88-3283-43b9-b395-a792855f1a3b"/>
    <x v="103"/>
    <x v="0"/>
    <x v="1"/>
    <x v="1"/>
    <x v="1"/>
    <s v="null"/>
    <x v="1"/>
    <x v="186"/>
    <x v="7"/>
    <x v="7"/>
    <x v="163"/>
    <d v="2022-12-17T00:11:20"/>
    <x v="870"/>
    <x v="1"/>
  </r>
  <r>
    <s v="25bae3b2-4b8f-4fd2-ae8b-2edac606c27e"/>
    <x v="103"/>
    <x v="0"/>
    <x v="3"/>
    <x v="3"/>
    <x v="3"/>
    <s v="null"/>
    <x v="0"/>
    <x v="470"/>
    <x v="4"/>
    <x v="4"/>
    <x v="195"/>
    <d v="2022-12-17T00:14:42"/>
    <x v="871"/>
    <x v="0"/>
  </r>
  <r>
    <s v="92bb60b2-148e-4a56-b780-1b37d3329331"/>
    <x v="1082"/>
    <x v="1"/>
    <x v="4"/>
    <x v="4"/>
    <x v="4"/>
    <m/>
    <x v="0"/>
    <x v="721"/>
    <x v="0"/>
    <x v="0"/>
    <x v="503"/>
    <d v="2022-12-17T12:49:07"/>
    <x v="872"/>
    <x v="0"/>
  </r>
  <r>
    <s v="801d8ca2-b64b-4c3f-ac44-829c1aea8c87"/>
    <x v="292"/>
    <x v="0"/>
    <x v="3"/>
    <x v="3"/>
    <x v="3"/>
    <s v="No need of follow up as of now/last session was done 10 days ago"/>
    <x v="1"/>
    <x v="310"/>
    <x v="7"/>
    <x v="7"/>
    <x v="163"/>
    <d v="2022-12-17T00:14:17"/>
    <x v="873"/>
    <x v="1"/>
  </r>
  <r>
    <s v="90e62f1b-8a82-4f71-91bc-a1b6ef261a73"/>
    <x v="419"/>
    <x v="0"/>
    <x v="8"/>
    <x v="8"/>
    <x v="5"/>
    <s v="null"/>
    <x v="1"/>
    <x v="722"/>
    <x v="2"/>
    <x v="2"/>
    <x v="504"/>
    <d v="2022-12-17T12:09:00"/>
    <x v="874"/>
    <x v="1"/>
  </r>
  <r>
    <s v="16222f78-6d7d-477c-8d67-8f99ef327a92"/>
    <x v="1034"/>
    <x v="0"/>
    <x v="8"/>
    <x v="8"/>
    <x v="5"/>
    <s v="null"/>
    <x v="1"/>
    <x v="723"/>
    <x v="2"/>
    <x v="2"/>
    <x v="505"/>
    <d v="2022-12-17T12:04:16"/>
    <x v="875"/>
    <x v="1"/>
  </r>
  <r>
    <s v="2eb534fe-0c8b-4d4a-b8e5-aa460ad3fbe6"/>
    <x v="1083"/>
    <x v="0"/>
    <x v="5"/>
    <x v="5"/>
    <x v="5"/>
    <s v="null"/>
    <x v="1"/>
    <x v="724"/>
    <x v="2"/>
    <x v="2"/>
    <x v="506"/>
    <d v="2022-12-17T11:07:32"/>
    <x v="876"/>
    <x v="1"/>
  </r>
  <r>
    <s v="96c8c2f2-077d-4bc1-9974-bc8daac511af"/>
    <x v="381"/>
    <x v="0"/>
    <x v="5"/>
    <x v="5"/>
    <x v="5"/>
    <s v="null"/>
    <x v="0"/>
    <x v="716"/>
    <x v="6"/>
    <x v="6"/>
    <x v="507"/>
    <d v="2022-12-17T12:10:50"/>
    <x v="877"/>
    <x v="0"/>
  </r>
  <r>
    <s v="3ff76f5a-0956-4131-9559-09fd8285eb0c"/>
    <x v="1074"/>
    <x v="1"/>
    <x v="4"/>
    <x v="4"/>
    <x v="4"/>
    <s v="satisfcatory session , rating - 4/5, audio qaulity  was good"/>
    <x v="1"/>
    <x v="725"/>
    <x v="10"/>
    <x v="10"/>
    <x v="508"/>
    <d v="2022-12-17T12:37:02"/>
    <x v="878"/>
    <x v="1"/>
  </r>
  <r>
    <s v="6e0c0e39-b5d4-44b4-bf72-61e41eaf60d1"/>
    <x v="292"/>
    <x v="0"/>
    <x v="3"/>
    <x v="3"/>
    <x v="3"/>
    <s v="No need of follow up as of now/last session was done 10 days ago"/>
    <x v="1"/>
    <x v="310"/>
    <x v="7"/>
    <x v="7"/>
    <x v="163"/>
    <d v="2022-12-17T00:15:47"/>
    <x v="879"/>
    <x v="1"/>
  </r>
  <r>
    <s v="891ef29f-1c13-4e9e-ad8c-0e00613c719d"/>
    <x v="292"/>
    <x v="0"/>
    <x v="3"/>
    <x v="3"/>
    <x v="3"/>
    <s v="No need of follow up as of now/last session was done 10 days ago"/>
    <x v="1"/>
    <x v="310"/>
    <x v="7"/>
    <x v="7"/>
    <x v="163"/>
    <d v="2022-12-17T00:15:15"/>
    <x v="880"/>
    <x v="1"/>
  </r>
  <r>
    <s v="af85556f-5163-4400-8941-3d6c3e9f3ff9"/>
    <x v="292"/>
    <x v="0"/>
    <x v="1"/>
    <x v="1"/>
    <x v="1"/>
    <s v="null"/>
    <x v="1"/>
    <x v="186"/>
    <x v="2"/>
    <x v="2"/>
    <x v="163"/>
    <d v="2022-12-17T00:12:19"/>
    <x v="881"/>
    <x v="1"/>
  </r>
  <r>
    <s v="13c5d7e0-2cbe-4f9b-be89-7bb990fcea30"/>
    <x v="304"/>
    <x v="0"/>
    <x v="0"/>
    <x v="0"/>
    <x v="0"/>
    <m/>
    <x v="0"/>
    <x v="563"/>
    <x v="0"/>
    <x v="0"/>
    <x v="424"/>
    <d v="2022-12-17T12:52:42"/>
    <x v="882"/>
    <x v="0"/>
  </r>
  <r>
    <s v="784c7dde-1f21-437a-81c5-72b4447efecd"/>
    <x v="304"/>
    <x v="0"/>
    <x v="7"/>
    <x v="7"/>
    <x v="7"/>
    <m/>
    <x v="0"/>
    <x v="726"/>
    <x v="0"/>
    <x v="0"/>
    <x v="242"/>
    <d v="2022-12-17T12:52:42"/>
    <x v="882"/>
    <x v="0"/>
  </r>
  <r>
    <s v="eded8df9-216b-470a-b071-3e1efdfa5015"/>
    <x v="1084"/>
    <x v="2"/>
    <x v="5"/>
    <x v="5"/>
    <x v="5"/>
    <m/>
    <x v="0"/>
    <x v="727"/>
    <x v="0"/>
    <x v="0"/>
    <x v="509"/>
    <d v="2022-12-17T12:59:19"/>
    <x v="883"/>
    <x v="0"/>
  </r>
  <r>
    <s v="b9b9d5af-dde6-4d6f-950c-06ad1a574e74"/>
    <x v="1084"/>
    <x v="2"/>
    <x v="5"/>
    <x v="5"/>
    <x v="5"/>
    <m/>
    <x v="0"/>
    <x v="727"/>
    <x v="0"/>
    <x v="0"/>
    <x v="509"/>
    <d v="2022-12-17T12:59:19"/>
    <x v="883"/>
    <x v="0"/>
  </r>
  <r>
    <s v="68d0b925-558b-40c9-82b2-80c628854a9c"/>
    <x v="378"/>
    <x v="2"/>
    <x v="8"/>
    <x v="8"/>
    <x v="5"/>
    <m/>
    <x v="0"/>
    <x v="728"/>
    <x v="0"/>
    <x v="0"/>
    <x v="510"/>
    <d v="2022-12-17T13:03:54"/>
    <x v="884"/>
    <x v="0"/>
  </r>
  <r>
    <s v="1bd2a020-3c4b-44a6-ac2e-78445388113a"/>
    <x v="378"/>
    <x v="2"/>
    <x v="0"/>
    <x v="0"/>
    <x v="0"/>
    <m/>
    <x v="0"/>
    <x v="563"/>
    <x v="0"/>
    <x v="0"/>
    <x v="424"/>
    <d v="2022-12-17T13:03:54"/>
    <x v="884"/>
    <x v="0"/>
  </r>
  <r>
    <s v="07178043-4991-4bc1-a304-62ab45448ca7"/>
    <x v="378"/>
    <x v="2"/>
    <x v="7"/>
    <x v="7"/>
    <x v="7"/>
    <m/>
    <x v="0"/>
    <x v="729"/>
    <x v="0"/>
    <x v="0"/>
    <x v="258"/>
    <d v="2022-12-17T13:03:54"/>
    <x v="884"/>
    <x v="0"/>
  </r>
  <r>
    <s v="7e0a057c-7b75-4c2d-b73e-8c3d4fabf8b8"/>
    <x v="227"/>
    <x v="2"/>
    <x v="8"/>
    <x v="8"/>
    <x v="5"/>
    <m/>
    <x v="0"/>
    <x v="730"/>
    <x v="0"/>
    <x v="0"/>
    <x v="511"/>
    <d v="2022-12-17T13:05:16"/>
    <x v="885"/>
    <x v="0"/>
  </r>
  <r>
    <s v="10454891-d9d3-4c3f-ab1e-7439234eef6f"/>
    <x v="227"/>
    <x v="2"/>
    <x v="0"/>
    <x v="0"/>
    <x v="0"/>
    <m/>
    <x v="0"/>
    <x v="563"/>
    <x v="0"/>
    <x v="0"/>
    <x v="424"/>
    <d v="2022-12-17T13:05:16"/>
    <x v="885"/>
    <x v="0"/>
  </r>
  <r>
    <s v="294ea7b6-de99-42f3-b85b-6785cdc8b5e3"/>
    <x v="227"/>
    <x v="2"/>
    <x v="0"/>
    <x v="0"/>
    <x v="0"/>
    <m/>
    <x v="0"/>
    <x v="562"/>
    <x v="0"/>
    <x v="0"/>
    <x v="423"/>
    <d v="2022-12-17T13:05:16"/>
    <x v="885"/>
    <x v="0"/>
  </r>
  <r>
    <s v="785677b4-561f-4a6d-8abd-bda57fdfcbdf"/>
    <x v="227"/>
    <x v="2"/>
    <x v="0"/>
    <x v="0"/>
    <x v="0"/>
    <m/>
    <x v="0"/>
    <x v="561"/>
    <x v="0"/>
    <x v="0"/>
    <x v="422"/>
    <d v="2022-12-17T13:05:16"/>
    <x v="885"/>
    <x v="0"/>
  </r>
  <r>
    <s v="e7574c24-ba3c-4af0-880f-9379c142e82a"/>
    <x v="227"/>
    <x v="2"/>
    <x v="7"/>
    <x v="7"/>
    <x v="7"/>
    <m/>
    <x v="0"/>
    <x v="423"/>
    <x v="0"/>
    <x v="0"/>
    <x v="114"/>
    <d v="2022-12-17T13:05:16"/>
    <x v="885"/>
    <x v="0"/>
  </r>
  <r>
    <s v="55065856-27fc-4f50-93dd-42a0f6c1a8e1"/>
    <x v="227"/>
    <x v="2"/>
    <x v="7"/>
    <x v="7"/>
    <x v="7"/>
    <m/>
    <x v="0"/>
    <x v="658"/>
    <x v="0"/>
    <x v="0"/>
    <x v="468"/>
    <d v="2022-12-17T13:05:16"/>
    <x v="885"/>
    <x v="0"/>
  </r>
  <r>
    <s v="9224ab07-e143-44b7-86e2-895ea4fca995"/>
    <x v="227"/>
    <x v="2"/>
    <x v="7"/>
    <x v="7"/>
    <x v="7"/>
    <m/>
    <x v="0"/>
    <x v="663"/>
    <x v="0"/>
    <x v="0"/>
    <x v="472"/>
    <d v="2022-12-17T13:05:16"/>
    <x v="885"/>
    <x v="0"/>
  </r>
  <r>
    <s v="06873869-d5dd-4223-a878-16ffe6c2b23c"/>
    <x v="1085"/>
    <x v="2"/>
    <x v="5"/>
    <x v="5"/>
    <x v="5"/>
    <m/>
    <x v="0"/>
    <x v="731"/>
    <x v="0"/>
    <x v="0"/>
    <x v="512"/>
    <d v="2022-12-17T13:07:13"/>
    <x v="886"/>
    <x v="0"/>
  </r>
  <r>
    <s v="36ba7e25-a733-402d-8020-ddfa3702a482"/>
    <x v="332"/>
    <x v="2"/>
    <x v="8"/>
    <x v="8"/>
    <x v="5"/>
    <m/>
    <x v="0"/>
    <x v="732"/>
    <x v="0"/>
    <x v="0"/>
    <x v="513"/>
    <d v="2022-12-17T13:09:01"/>
    <x v="887"/>
    <x v="0"/>
  </r>
  <r>
    <s v="45626f98-e8ad-4809-ac81-414e784c92f9"/>
    <x v="332"/>
    <x v="2"/>
    <x v="0"/>
    <x v="0"/>
    <x v="0"/>
    <m/>
    <x v="0"/>
    <x v="563"/>
    <x v="0"/>
    <x v="0"/>
    <x v="424"/>
    <d v="2022-12-17T13:09:01"/>
    <x v="887"/>
    <x v="0"/>
  </r>
  <r>
    <s v="8c181d4f-5aaf-4fb6-8353-b2d311651dfc"/>
    <x v="332"/>
    <x v="2"/>
    <x v="7"/>
    <x v="7"/>
    <x v="7"/>
    <m/>
    <x v="0"/>
    <x v="733"/>
    <x v="0"/>
    <x v="0"/>
    <x v="300"/>
    <d v="2022-12-17T13:09:01"/>
    <x v="887"/>
    <x v="0"/>
  </r>
  <r>
    <s v="259eb606-2c85-4730-ba80-f35b4b8f0709"/>
    <x v="1086"/>
    <x v="2"/>
    <x v="5"/>
    <x v="5"/>
    <x v="5"/>
    <m/>
    <x v="0"/>
    <x v="734"/>
    <x v="0"/>
    <x v="0"/>
    <x v="514"/>
    <d v="2022-12-17T13:11:08"/>
    <x v="888"/>
    <x v="0"/>
  </r>
  <r>
    <s v="11b4564f-cf10-4f74-9b49-e89bf26d1f04"/>
    <x v="269"/>
    <x v="1"/>
    <x v="0"/>
    <x v="0"/>
    <x v="0"/>
    <m/>
    <x v="0"/>
    <x v="563"/>
    <x v="0"/>
    <x v="0"/>
    <x v="424"/>
    <d v="2022-12-17T13:11:17"/>
    <x v="889"/>
    <x v="0"/>
  </r>
  <r>
    <s v="742e4317-e581-4f4e-9bcd-000691c29f65"/>
    <x v="269"/>
    <x v="1"/>
    <x v="7"/>
    <x v="7"/>
    <x v="7"/>
    <m/>
    <x v="0"/>
    <x v="735"/>
    <x v="0"/>
    <x v="0"/>
    <x v="261"/>
    <d v="2022-12-17T13:11:17"/>
    <x v="889"/>
    <x v="0"/>
  </r>
  <r>
    <s v="e750d99f-d3bc-4eff-9467-2368acc2579a"/>
    <x v="1060"/>
    <x v="2"/>
    <x v="4"/>
    <x v="4"/>
    <x v="4"/>
    <m/>
    <x v="0"/>
    <x v="736"/>
    <x v="0"/>
    <x v="0"/>
    <x v="222"/>
    <d v="2022-12-17T13:11:37"/>
    <x v="890"/>
    <x v="0"/>
  </r>
  <r>
    <s v="ad27b9ae-baa5-4cce-904e-f51a72ca7504"/>
    <x v="1087"/>
    <x v="2"/>
    <x v="8"/>
    <x v="8"/>
    <x v="5"/>
    <m/>
    <x v="0"/>
    <x v="737"/>
    <x v="0"/>
    <x v="0"/>
    <x v="515"/>
    <d v="2022-12-17T13:13:28"/>
    <x v="891"/>
    <x v="0"/>
  </r>
  <r>
    <s v="32b05170-1f65-4a04-b330-110f8c28f47c"/>
    <x v="1087"/>
    <x v="2"/>
    <x v="0"/>
    <x v="0"/>
    <x v="0"/>
    <m/>
    <x v="0"/>
    <x v="563"/>
    <x v="0"/>
    <x v="0"/>
    <x v="424"/>
    <d v="2022-12-17T13:13:28"/>
    <x v="891"/>
    <x v="0"/>
  </r>
  <r>
    <s v="f5316205-f1d9-4e33-a35f-df64f4492f49"/>
    <x v="1087"/>
    <x v="2"/>
    <x v="0"/>
    <x v="0"/>
    <x v="0"/>
    <m/>
    <x v="0"/>
    <x v="562"/>
    <x v="0"/>
    <x v="0"/>
    <x v="423"/>
    <d v="2022-12-17T13:13:28"/>
    <x v="891"/>
    <x v="0"/>
  </r>
  <r>
    <s v="0e3bdf82-f452-448f-bd13-6b355daa454c"/>
    <x v="1087"/>
    <x v="2"/>
    <x v="0"/>
    <x v="0"/>
    <x v="0"/>
    <m/>
    <x v="0"/>
    <x v="561"/>
    <x v="0"/>
    <x v="0"/>
    <x v="422"/>
    <d v="2022-12-17T13:13:28"/>
    <x v="891"/>
    <x v="0"/>
  </r>
  <r>
    <s v="46e84954-cd78-4746-81eb-d92012b9e6d9"/>
    <x v="1087"/>
    <x v="2"/>
    <x v="7"/>
    <x v="7"/>
    <x v="7"/>
    <m/>
    <x v="0"/>
    <x v="423"/>
    <x v="0"/>
    <x v="0"/>
    <x v="114"/>
    <d v="2022-12-17T13:13:28"/>
    <x v="891"/>
    <x v="0"/>
  </r>
  <r>
    <s v="b400e439-b8d8-480e-8d2f-4e5c9578416e"/>
    <x v="1087"/>
    <x v="2"/>
    <x v="7"/>
    <x v="7"/>
    <x v="7"/>
    <m/>
    <x v="0"/>
    <x v="658"/>
    <x v="0"/>
    <x v="0"/>
    <x v="468"/>
    <d v="2022-12-17T13:13:28"/>
    <x v="891"/>
    <x v="0"/>
  </r>
  <r>
    <s v="4336ae61-9d72-456f-8dbc-5fb1a028103a"/>
    <x v="1087"/>
    <x v="2"/>
    <x v="7"/>
    <x v="7"/>
    <x v="7"/>
    <m/>
    <x v="0"/>
    <x v="663"/>
    <x v="0"/>
    <x v="0"/>
    <x v="472"/>
    <d v="2022-12-17T13:13:28"/>
    <x v="891"/>
    <x v="0"/>
  </r>
  <r>
    <s v="de53415f-17fe-457d-83a9-21926631000f"/>
    <x v="257"/>
    <x v="0"/>
    <x v="7"/>
    <x v="7"/>
    <x v="7"/>
    <s v="Cx is not contactable as he's out of India."/>
    <x v="1"/>
    <x v="738"/>
    <x v="7"/>
    <x v="7"/>
    <x v="62"/>
    <d v="2022-12-17T00:17:15"/>
    <x v="892"/>
    <x v="1"/>
  </r>
  <r>
    <s v="2271319b-90d2-4a08-a5d1-00486cd0beb9"/>
    <x v="257"/>
    <x v="0"/>
    <x v="7"/>
    <x v="7"/>
    <x v="7"/>
    <s v="Cx is not contactable as he's out of India."/>
    <x v="1"/>
    <x v="739"/>
    <x v="7"/>
    <x v="7"/>
    <x v="435"/>
    <d v="2022-12-17T00:17:20"/>
    <x v="893"/>
    <x v="1"/>
  </r>
  <r>
    <s v="43ab229b-e789-4cb0-86d5-54cb0c7f8d11"/>
    <x v="277"/>
    <x v="0"/>
    <x v="4"/>
    <x v="4"/>
    <x v="4"/>
    <m/>
    <x v="0"/>
    <x v="740"/>
    <x v="0"/>
    <x v="0"/>
    <x v="28"/>
    <d v="2022-12-17T13:14:25"/>
    <x v="894"/>
    <x v="0"/>
  </r>
  <r>
    <s v="c86e7d4b-1d45-4202-9c63-bcab62e99692"/>
    <x v="1088"/>
    <x v="2"/>
    <x v="4"/>
    <x v="4"/>
    <x v="4"/>
    <m/>
    <x v="0"/>
    <x v="741"/>
    <x v="0"/>
    <x v="0"/>
    <x v="64"/>
    <d v="2022-12-17T13:16:03"/>
    <x v="895"/>
    <x v="0"/>
  </r>
  <r>
    <s v="21aa389d-79c0-44ec-a902-45dcb03012c2"/>
    <x v="1089"/>
    <x v="0"/>
    <x v="5"/>
    <x v="5"/>
    <x v="5"/>
    <s v="null"/>
    <x v="1"/>
    <x v="742"/>
    <x v="2"/>
    <x v="2"/>
    <x v="516"/>
    <d v="2022-12-17T12:17:01"/>
    <x v="896"/>
    <x v="1"/>
  </r>
  <r>
    <s v="61ff9ad6-9479-4e22-9d42-eaa38611139a"/>
    <x v="45"/>
    <x v="2"/>
    <x v="4"/>
    <x v="4"/>
    <x v="4"/>
    <m/>
    <x v="0"/>
    <x v="743"/>
    <x v="0"/>
    <x v="0"/>
    <x v="128"/>
    <d v="2022-12-17T13:20:10"/>
    <x v="897"/>
    <x v="0"/>
  </r>
  <r>
    <s v="ed3cde01-0ed8-47ec-b815-eec3ac1b84a9"/>
    <x v="1090"/>
    <x v="0"/>
    <x v="4"/>
    <x v="4"/>
    <x v="4"/>
    <m/>
    <x v="0"/>
    <x v="744"/>
    <x v="0"/>
    <x v="0"/>
    <x v="272"/>
    <d v="2022-12-17T13:24:41"/>
    <x v="898"/>
    <x v="0"/>
  </r>
  <r>
    <s v="41c17f79-1e92-4167-b4b0-7f1d3adb48c0"/>
    <x v="304"/>
    <x v="0"/>
    <x v="8"/>
    <x v="8"/>
    <x v="5"/>
    <s v="null"/>
    <x v="1"/>
    <x v="745"/>
    <x v="2"/>
    <x v="2"/>
    <x v="517"/>
    <d v="2022-12-17T12:52:42"/>
    <x v="899"/>
    <x v="1"/>
  </r>
  <r>
    <s v="daa58ac5-d530-4dd9-97c8-e84b3fe881bc"/>
    <x v="258"/>
    <x v="2"/>
    <x v="4"/>
    <x v="4"/>
    <x v="4"/>
    <m/>
    <x v="0"/>
    <x v="746"/>
    <x v="0"/>
    <x v="0"/>
    <x v="474"/>
    <d v="2022-12-17T13:54:20"/>
    <x v="900"/>
    <x v="0"/>
  </r>
  <r>
    <s v="fedecfaa-2f94-48c8-b31c-3e0cd45439ec"/>
    <x v="1091"/>
    <x v="2"/>
    <x v="4"/>
    <x v="4"/>
    <x v="4"/>
    <m/>
    <x v="0"/>
    <x v="747"/>
    <x v="0"/>
    <x v="0"/>
    <x v="346"/>
    <d v="2022-12-17T13:59:23"/>
    <x v="901"/>
    <x v="0"/>
  </r>
  <r>
    <s v="5435c100-492b-4b79-9da2-5130efed5dc3"/>
    <x v="336"/>
    <x v="2"/>
    <x v="5"/>
    <x v="5"/>
    <x v="5"/>
    <m/>
    <x v="0"/>
    <x v="748"/>
    <x v="0"/>
    <x v="0"/>
    <x v="518"/>
    <d v="2022-12-17T14:00:42"/>
    <x v="902"/>
    <x v="0"/>
  </r>
  <r>
    <s v="ff694f2d-fbb0-4e5b-bc66-c675c6178fb4"/>
    <x v="71"/>
    <x v="0"/>
    <x v="4"/>
    <x v="4"/>
    <x v="4"/>
    <m/>
    <x v="0"/>
    <x v="749"/>
    <x v="0"/>
    <x v="0"/>
    <x v="433"/>
    <d v="2022-12-17T14:02:14"/>
    <x v="903"/>
    <x v="0"/>
  </r>
  <r>
    <s v="5fa2eca8-32a3-4335-9fbf-1f4612d0f0da"/>
    <x v="419"/>
    <x v="0"/>
    <x v="4"/>
    <x v="4"/>
    <x v="4"/>
    <m/>
    <x v="0"/>
    <x v="750"/>
    <x v="0"/>
    <x v="0"/>
    <x v="519"/>
    <d v="2022-12-17T14:09:22"/>
    <x v="904"/>
    <x v="0"/>
  </r>
  <r>
    <s v="d6be10a7-9d5c-4da9-96c0-62371534738c"/>
    <x v="262"/>
    <x v="2"/>
    <x v="0"/>
    <x v="0"/>
    <x v="0"/>
    <m/>
    <x v="0"/>
    <x v="563"/>
    <x v="0"/>
    <x v="0"/>
    <x v="424"/>
    <d v="2022-12-17T15:30:56"/>
    <x v="905"/>
    <x v="0"/>
  </r>
  <r>
    <s v="684f2f2e-a332-4fa0-a3f4-b2dc24b7e722"/>
    <x v="62"/>
    <x v="2"/>
    <x v="3"/>
    <x v="3"/>
    <x v="3"/>
    <m/>
    <x v="0"/>
    <x v="124"/>
    <x v="0"/>
    <x v="0"/>
    <x v="114"/>
    <d v="2022-12-19T00:07:49"/>
    <x v="167"/>
    <x v="0"/>
  </r>
  <r>
    <s v="cc054828-df97-4cda-8e91-d6ba183dc68f"/>
    <x v="1083"/>
    <x v="0"/>
    <x v="4"/>
    <x v="4"/>
    <x v="4"/>
    <s v="null"/>
    <x v="0"/>
    <x v="751"/>
    <x v="6"/>
    <x v="6"/>
    <x v="520"/>
    <d v="2022-12-17T14:48:04"/>
    <x v="906"/>
    <x v="0"/>
  </r>
  <r>
    <s v="4dca06a5-6689-41cc-9382-dc5c6cd2d65a"/>
    <x v="226"/>
    <x v="1"/>
    <x v="4"/>
    <x v="4"/>
    <x v="4"/>
    <s v="null"/>
    <x v="0"/>
    <x v="633"/>
    <x v="6"/>
    <x v="6"/>
    <x v="238"/>
    <d v="2022-12-17T12:59:47"/>
    <x v="907"/>
    <x v="0"/>
  </r>
  <r>
    <s v="27baa6e1-d213-4a0e-a7b9-a8cfeaed7581"/>
    <x v="356"/>
    <x v="1"/>
    <x v="4"/>
    <x v="4"/>
    <x v="4"/>
    <s v="null"/>
    <x v="0"/>
    <x v="752"/>
    <x v="6"/>
    <x v="6"/>
    <x v="345"/>
    <d v="2022-12-17T13:20:02"/>
    <x v="908"/>
    <x v="0"/>
  </r>
  <r>
    <s v="395409ae-12d3-4dd3-8dd1-857c4b7ec04b"/>
    <x v="269"/>
    <x v="1"/>
    <x v="8"/>
    <x v="8"/>
    <x v="5"/>
    <s v="null"/>
    <x v="1"/>
    <x v="195"/>
    <x v="2"/>
    <x v="2"/>
    <x v="169"/>
    <d v="2022-12-17T13:11:17"/>
    <x v="909"/>
    <x v="1"/>
  </r>
  <r>
    <s v="a82b162d-504e-45c4-9fbd-c9b5a95120da"/>
    <x v="1061"/>
    <x v="2"/>
    <x v="6"/>
    <x v="6"/>
    <x v="6"/>
    <m/>
    <x v="0"/>
    <x v="753"/>
    <x v="0"/>
    <x v="0"/>
    <x v="22"/>
    <d v="2022-12-17T15:53:49"/>
    <x v="910"/>
    <x v="0"/>
  </r>
  <r>
    <s v="48a80288-dd35-459f-9c99-9fd91f46f8c2"/>
    <x v="1092"/>
    <x v="2"/>
    <x v="5"/>
    <x v="5"/>
    <x v="5"/>
    <s v="null"/>
    <x v="0"/>
    <x v="754"/>
    <x v="6"/>
    <x v="6"/>
    <x v="521"/>
    <d v="2022-12-17T16:02:24"/>
    <x v="911"/>
    <x v="0"/>
  </r>
  <r>
    <s v="486bc28e-ad55-47b1-9da8-c5544a27631d"/>
    <x v="686"/>
    <x v="1"/>
    <x v="4"/>
    <x v="4"/>
    <x v="4"/>
    <s v="satisfied with the session /no negative feedbacks /rating 5/5/audio quality good enough"/>
    <x v="1"/>
    <x v="755"/>
    <x v="9"/>
    <x v="9"/>
    <x v="46"/>
    <d v="2022-12-16T09:55:54"/>
    <x v="912"/>
    <x v="1"/>
  </r>
  <r>
    <s v="ba5a1337-260f-4c86-94b4-7c9a76f30870"/>
    <x v="43"/>
    <x v="0"/>
    <x v="3"/>
    <x v="3"/>
    <x v="3"/>
    <m/>
    <x v="0"/>
    <x v="124"/>
    <x v="0"/>
    <x v="0"/>
    <x v="114"/>
    <d v="2022-12-19T00:07:49"/>
    <x v="167"/>
    <x v="0"/>
  </r>
  <r>
    <s v="c6fa1994-0fde-4da8-a5a2-2eac01477f67"/>
    <x v="492"/>
    <x v="2"/>
    <x v="1"/>
    <x v="1"/>
    <x v="1"/>
    <m/>
    <x v="0"/>
    <x v="173"/>
    <x v="0"/>
    <x v="0"/>
    <x v="114"/>
    <d v="2022-12-19T00:08:00"/>
    <x v="223"/>
    <x v="0"/>
  </r>
  <r>
    <s v="f83bb666-1476-49e8-88c3-dcecafea81f7"/>
    <x v="248"/>
    <x v="2"/>
    <x v="3"/>
    <x v="3"/>
    <x v="3"/>
    <m/>
    <x v="0"/>
    <x v="124"/>
    <x v="0"/>
    <x v="0"/>
    <x v="114"/>
    <d v="2022-12-19T00:08:09"/>
    <x v="224"/>
    <x v="0"/>
  </r>
  <r>
    <s v="fe6ad056-1747-4c66-bf65-6803207ff6e9"/>
    <x v="441"/>
    <x v="2"/>
    <x v="8"/>
    <x v="8"/>
    <x v="5"/>
    <m/>
    <x v="0"/>
    <x v="756"/>
    <x v="0"/>
    <x v="0"/>
    <x v="522"/>
    <d v="2022-12-19T07:41:58"/>
    <x v="913"/>
    <x v="0"/>
  </r>
  <r>
    <s v="ff0eec3b-5a7b-4bc5-b3d7-8a4f5a1e39ee"/>
    <x v="441"/>
    <x v="2"/>
    <x v="0"/>
    <x v="0"/>
    <x v="0"/>
    <m/>
    <x v="0"/>
    <x v="178"/>
    <x v="0"/>
    <x v="0"/>
    <x v="155"/>
    <d v="2022-12-19T07:41:58"/>
    <x v="913"/>
    <x v="0"/>
  </r>
  <r>
    <s v="06ff47c0-028e-4316-96a0-6bba7052e8de"/>
    <x v="441"/>
    <x v="2"/>
    <x v="0"/>
    <x v="0"/>
    <x v="0"/>
    <m/>
    <x v="0"/>
    <x v="199"/>
    <x v="0"/>
    <x v="0"/>
    <x v="173"/>
    <d v="2022-12-19T07:41:58"/>
    <x v="913"/>
    <x v="0"/>
  </r>
  <r>
    <s v="3f127ac9-99f9-4af1-8298-7f2ea20a28f9"/>
    <x v="441"/>
    <x v="2"/>
    <x v="0"/>
    <x v="0"/>
    <x v="0"/>
    <m/>
    <x v="0"/>
    <x v="200"/>
    <x v="0"/>
    <x v="0"/>
    <x v="174"/>
    <d v="2022-12-19T07:41:58"/>
    <x v="913"/>
    <x v="0"/>
  </r>
  <r>
    <s v="28950a7f-ce6a-4426-849d-66f88f37f602"/>
    <x v="441"/>
    <x v="2"/>
    <x v="7"/>
    <x v="7"/>
    <x v="7"/>
    <m/>
    <x v="0"/>
    <x v="249"/>
    <x v="0"/>
    <x v="0"/>
    <x v="215"/>
    <d v="2022-12-19T07:41:58"/>
    <x v="913"/>
    <x v="0"/>
  </r>
  <r>
    <s v="947d511f-56ce-48d9-a698-13f19fe42f73"/>
    <x v="441"/>
    <x v="2"/>
    <x v="7"/>
    <x v="7"/>
    <x v="7"/>
    <m/>
    <x v="0"/>
    <x v="250"/>
    <x v="0"/>
    <x v="0"/>
    <x v="216"/>
    <d v="2022-12-19T07:41:58"/>
    <x v="913"/>
    <x v="0"/>
  </r>
  <r>
    <s v="8cccf6d7-0fcb-4a86-8302-4ac08da328aa"/>
    <x v="441"/>
    <x v="2"/>
    <x v="7"/>
    <x v="7"/>
    <x v="7"/>
    <m/>
    <x v="0"/>
    <x v="251"/>
    <x v="0"/>
    <x v="0"/>
    <x v="217"/>
    <d v="2022-12-19T07:41:58"/>
    <x v="913"/>
    <x v="0"/>
  </r>
  <r>
    <s v="c3cd2bb8-c5c2-43b9-b163-115b495b3c7b"/>
    <x v="329"/>
    <x v="1"/>
    <x v="4"/>
    <x v="4"/>
    <x v="4"/>
    <m/>
    <x v="0"/>
    <x v="757"/>
    <x v="0"/>
    <x v="0"/>
    <x v="330"/>
    <d v="2022-12-19T10:18:47"/>
    <x v="91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92F015-EABB-452F-A8FC-771F82A9C79F}" name="PivotTable6" cacheId="7"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7">
  <location ref="A9:B12" firstHeaderRow="1" firstDataRow="1" firstDataCol="1"/>
  <pivotFields count="15">
    <pivotField showAll="0"/>
    <pivotField dataField="1" showAll="0">
      <items count="1094">
        <item x="711"/>
        <item x="275"/>
        <item x="689"/>
        <item x="347"/>
        <item x="469"/>
        <item x="793"/>
        <item x="15"/>
        <item x="3"/>
        <item x="336"/>
        <item x="642"/>
        <item x="876"/>
        <item x="950"/>
        <item x="197"/>
        <item x="89"/>
        <item x="152"/>
        <item x="68"/>
        <item x="130"/>
        <item x="109"/>
        <item x="281"/>
        <item x="401"/>
        <item x="1050"/>
        <item x="386"/>
        <item x="126"/>
        <item x="455"/>
        <item x="70"/>
        <item x="495"/>
        <item x="331"/>
        <item x="923"/>
        <item x="276"/>
        <item x="378"/>
        <item x="743"/>
        <item x="886"/>
        <item x="1079"/>
        <item x="1084"/>
        <item x="13"/>
        <item x="85"/>
        <item x="441"/>
        <item x="962"/>
        <item x="841"/>
        <item x="62"/>
        <item x="33"/>
        <item x="734"/>
        <item x="229"/>
        <item x="38"/>
        <item x="981"/>
        <item x="2"/>
        <item x="65"/>
        <item x="524"/>
        <item x="654"/>
        <item x="141"/>
        <item x="405"/>
        <item x="745"/>
        <item x="312"/>
        <item x="311"/>
        <item x="74"/>
        <item x="544"/>
        <item x="604"/>
        <item x="435"/>
        <item x="635"/>
        <item x="305"/>
        <item x="988"/>
        <item x="391"/>
        <item x="1015"/>
        <item x="677"/>
        <item x="457"/>
        <item x="486"/>
        <item x="915"/>
        <item x="528"/>
        <item x="946"/>
        <item x="749"/>
        <item x="1067"/>
        <item x="185"/>
        <item x="943"/>
        <item x="796"/>
        <item x="995"/>
        <item x="836"/>
        <item x="564"/>
        <item x="69"/>
        <item x="881"/>
        <item x="358"/>
        <item x="142"/>
        <item x="748"/>
        <item x="1040"/>
        <item x="395"/>
        <item x="394"/>
        <item x="300"/>
        <item x="100"/>
        <item x="955"/>
        <item x="237"/>
        <item x="555"/>
        <item x="792"/>
        <item x="864"/>
        <item x="804"/>
        <item x="200"/>
        <item x="549"/>
        <item x="76"/>
        <item x="385"/>
        <item x="594"/>
        <item x="678"/>
        <item x="238"/>
        <item x="446"/>
        <item x="256"/>
        <item x="812"/>
        <item x="499"/>
        <item x="651"/>
        <item x="667"/>
        <item x="650"/>
        <item x="901"/>
        <item x="88"/>
        <item x="467"/>
        <item x="416"/>
        <item x="1044"/>
        <item x="119"/>
        <item x="414"/>
        <item x="341"/>
        <item x="572"/>
        <item x="733"/>
        <item x="212"/>
        <item x="807"/>
        <item x="996"/>
        <item x="117"/>
        <item x="1052"/>
        <item x="859"/>
        <item x="101"/>
        <item x="313"/>
        <item x="213"/>
        <item x="842"/>
        <item x="209"/>
        <item x="967"/>
        <item x="894"/>
        <item x="144"/>
        <item x="766"/>
        <item x="825"/>
        <item x="488"/>
        <item x="110"/>
        <item x="799"/>
        <item x="346"/>
        <item x="918"/>
        <item x="223"/>
        <item x="576"/>
        <item x="328"/>
        <item x="502"/>
        <item x="951"/>
        <item x="760"/>
        <item x="296"/>
        <item x="1055"/>
        <item x="284"/>
        <item x="922"/>
        <item x="427"/>
        <item x="406"/>
        <item x="966"/>
        <item x="61"/>
        <item x="474"/>
        <item x="173"/>
        <item x="345"/>
        <item x="376"/>
        <item x="1085"/>
        <item x="447"/>
        <item x="828"/>
        <item x="478"/>
        <item x="531"/>
        <item x="820"/>
        <item x="59"/>
        <item x="411"/>
        <item x="534"/>
        <item x="221"/>
        <item x="1037"/>
        <item x="342"/>
        <item x="20"/>
        <item x="702"/>
        <item x="1003"/>
        <item x="364"/>
        <item x="440"/>
        <item x="906"/>
        <item x="73"/>
        <item x="198"/>
        <item x="568"/>
        <item x="18"/>
        <item x="98"/>
        <item x="571"/>
        <item x="1051"/>
        <item x="939"/>
        <item x="114"/>
        <item x="94"/>
        <item x="1066"/>
        <item x="522"/>
        <item x="987"/>
        <item x="464"/>
        <item x="39"/>
        <item x="896"/>
        <item x="1074"/>
        <item x="623"/>
        <item x="444"/>
        <item x="909"/>
        <item x="282"/>
        <item x="977"/>
        <item x="559"/>
        <item x="633"/>
        <item x="638"/>
        <item x="294"/>
        <item x="773"/>
        <item x="453"/>
        <item x="32"/>
        <item x="510"/>
        <item x="1078"/>
        <item x="34"/>
        <item x="671"/>
        <item x="120"/>
        <item x="612"/>
        <item x="186"/>
        <item x="797"/>
        <item x="880"/>
        <item x="696"/>
        <item x="539"/>
        <item x="865"/>
        <item x="379"/>
        <item x="535"/>
        <item x="806"/>
        <item x="705"/>
        <item x="674"/>
        <item x="49"/>
        <item x="293"/>
        <item x="879"/>
        <item x="802"/>
        <item x="374"/>
        <item x="220"/>
        <item x="162"/>
        <item x="458"/>
        <item x="407"/>
        <item x="968"/>
        <item x="597"/>
        <item x="252"/>
        <item x="66"/>
        <item x="285"/>
        <item x="1028"/>
        <item x="340"/>
        <item x="856"/>
        <item x="271"/>
        <item x="863"/>
        <item x="877"/>
        <item x="97"/>
        <item x="79"/>
        <item x="461"/>
        <item x="808"/>
        <item x="14"/>
        <item x="945"/>
        <item x="944"/>
        <item x="814"/>
        <item x="662"/>
        <item x="16"/>
        <item x="983"/>
        <item x="262"/>
        <item x="834"/>
        <item x="768"/>
        <item x="893"/>
        <item x="80"/>
        <item x="902"/>
        <item x="506"/>
        <item x="1000"/>
        <item x="537"/>
        <item x="47"/>
        <item x="971"/>
        <item x="136"/>
        <item x="641"/>
        <item x="188"/>
        <item x="484"/>
        <item x="817"/>
        <item x="161"/>
        <item x="422"/>
        <item x="561"/>
        <item x="307"/>
        <item x="1017"/>
        <item x="270"/>
        <item x="1041"/>
        <item x="367"/>
        <item x="118"/>
        <item x="609"/>
        <item x="299"/>
        <item x="958"/>
        <item x="665"/>
        <item x="961"/>
        <item x="244"/>
        <item x="976"/>
        <item x="882"/>
        <item x="602"/>
        <item x="50"/>
        <item x="434"/>
        <item x="990"/>
        <item x="277"/>
        <item x="45"/>
        <item x="775"/>
        <item x="315"/>
        <item x="497"/>
        <item x="290"/>
        <item x="403"/>
        <item x="174"/>
        <item x="203"/>
        <item x="845"/>
        <item x="273"/>
        <item x="954"/>
        <item x="369"/>
        <item x="154"/>
        <item x="91"/>
        <item x="518"/>
        <item x="548"/>
        <item x="207"/>
        <item x="195"/>
        <item x="581"/>
        <item x="439"/>
        <item x="589"/>
        <item x="618"/>
        <item x="656"/>
        <item x="115"/>
        <item x="847"/>
        <item x="598"/>
        <item x="640"/>
        <item x="851"/>
        <item x="63"/>
        <item x="938"/>
        <item x="471"/>
        <item x="57"/>
        <item x="916"/>
        <item x="452"/>
        <item x="777"/>
        <item x="552"/>
        <item x="781"/>
        <item x="855"/>
        <item x="868"/>
        <item x="1059"/>
        <item x="884"/>
        <item x="75"/>
        <item x="1061"/>
        <item x="668"/>
        <item x="601"/>
        <item x="308"/>
        <item x="706"/>
        <item x="717"/>
        <item x="21"/>
        <item x="956"/>
        <item x="789"/>
        <item x="928"/>
        <item x="339"/>
        <item x="487"/>
        <item x="715"/>
        <item x="1033"/>
        <item x="123"/>
        <item x="23"/>
        <item x="670"/>
        <item x="1091"/>
        <item x="690"/>
        <item x="866"/>
        <item x="969"/>
        <item x="368"/>
        <item x="507"/>
        <item x="1065"/>
        <item x="673"/>
        <item x="437"/>
        <item x="171"/>
        <item x="196"/>
        <item x="240"/>
        <item x="700"/>
        <item x="164"/>
        <item x="688"/>
        <item x="321"/>
        <item x="60"/>
        <item x="783"/>
        <item x="1025"/>
        <item x="1023"/>
        <item x="291"/>
        <item x="189"/>
        <item x="536"/>
        <item x="744"/>
        <item x="159"/>
        <item x="19"/>
        <item x="429"/>
        <item x="1054"/>
        <item x="730"/>
        <item x="751"/>
        <item x="53"/>
        <item x="56"/>
        <item x="230"/>
        <item x="1013"/>
        <item x="459"/>
        <item x="95"/>
        <item x="505"/>
        <item x="1"/>
        <item x="316"/>
        <item x="490"/>
        <item x="869"/>
        <item x="187"/>
        <item x="166"/>
        <item x="150"/>
        <item x="614"/>
        <item x="935"/>
        <item x="480"/>
        <item x="587"/>
        <item x="309"/>
        <item x="363"/>
        <item x="616"/>
        <item x="692"/>
        <item x="738"/>
        <item x="511"/>
        <item x="819"/>
        <item x="910"/>
        <item x="206"/>
        <item x="1064"/>
        <item x="912"/>
        <item x="426"/>
        <item x="664"/>
        <item x="181"/>
        <item x="288"/>
        <item x="653"/>
        <item x="151"/>
        <item x="1063"/>
        <item x="107"/>
        <item x="504"/>
        <item x="55"/>
        <item x="419"/>
        <item x="932"/>
        <item x="933"/>
        <item x="895"/>
        <item x="628"/>
        <item x="823"/>
        <item x="1021"/>
        <item x="708"/>
        <item x="624"/>
        <item x="721"/>
        <item x="684"/>
        <item x="838"/>
        <item x="959"/>
        <item x="245"/>
        <item x="695"/>
        <item x="719"/>
        <item x="811"/>
        <item x="357"/>
        <item x="849"/>
        <item x="655"/>
        <item x="885"/>
        <item x="51"/>
        <item x="393"/>
        <item x="500"/>
        <item x="227"/>
        <item x="58"/>
        <item x="137"/>
        <item x="388"/>
        <item x="412"/>
        <item x="398"/>
        <item x="183"/>
        <item x="815"/>
        <item x="900"/>
        <item x="523"/>
        <item x="77"/>
        <item x="771"/>
        <item x="784"/>
        <item x="501"/>
        <item x="722"/>
        <item x="600"/>
        <item x="753"/>
        <item x="611"/>
        <item x="129"/>
        <item x="472"/>
        <item x="1057"/>
        <item x="801"/>
        <item x="551"/>
        <item x="1008"/>
        <item x="1075"/>
        <item x="1029"/>
        <item x="348"/>
        <item x="158"/>
        <item x="586"/>
        <item x="12"/>
        <item x="46"/>
        <item x="473"/>
        <item x="383"/>
        <item x="762"/>
        <item x="380"/>
        <item x="448"/>
        <item x="261"/>
        <item x="759"/>
        <item x="475"/>
        <item x="184"/>
        <item x="754"/>
        <item x="720"/>
        <item x="92"/>
        <item x="302"/>
        <item x="575"/>
        <item x="1049"/>
        <item x="479"/>
        <item x="521"/>
        <item x="1022"/>
        <item x="10"/>
        <item x="913"/>
        <item x="127"/>
        <item x="71"/>
        <item x="854"/>
        <item x="1030"/>
        <item x="239"/>
        <item x="626"/>
        <item x="400"/>
        <item x="180"/>
        <item x="371"/>
        <item x="1077"/>
        <item x="767"/>
        <item x="512"/>
        <item x="147"/>
        <item x="878"/>
        <item x="514"/>
        <item x="287"/>
        <item x="563"/>
        <item x="610"/>
        <item x="727"/>
        <item x="729"/>
        <item x="231"/>
        <item x="763"/>
        <item x="785"/>
        <item x="352"/>
        <item x="927"/>
        <item x="418"/>
        <item x="873"/>
        <item x="303"/>
        <item x="682"/>
        <item x="1089"/>
        <item x="175"/>
        <item x="105"/>
        <item x="998"/>
        <item x="992"/>
        <item x="1005"/>
        <item x="697"/>
        <item x="318"/>
        <item x="1092"/>
        <item x="30"/>
        <item x="264"/>
        <item x="254"/>
        <item x="193"/>
        <item x="121"/>
        <item x="558"/>
        <item x="442"/>
        <item x="1056"/>
        <item x="199"/>
        <item x="156"/>
        <item x="372"/>
        <item x="248"/>
        <item x="320"/>
        <item x="26"/>
        <item x="887"/>
        <item x="515"/>
        <item x="619"/>
        <item x="176"/>
        <item x="699"/>
        <item x="333"/>
        <item x="286"/>
        <item x="365"/>
        <item x="234"/>
        <item x="652"/>
        <item x="306"/>
        <item x="465"/>
        <item x="603"/>
        <item x="354"/>
        <item x="582"/>
        <item x="747"/>
        <item x="310"/>
        <item x="128"/>
        <item x="659"/>
        <item x="382"/>
        <item x="1076"/>
        <item x="584"/>
        <item x="351"/>
        <item x="356"/>
        <item x="707"/>
        <item x="108"/>
        <item x="765"/>
        <item x="445"/>
        <item x="907"/>
        <item x="81"/>
        <item x="0"/>
        <item x="960"/>
        <item x="304"/>
        <item x="456"/>
        <item x="593"/>
        <item x="858"/>
        <item x="843"/>
        <item x="937"/>
        <item x="269"/>
        <item x="1011"/>
        <item x="460"/>
        <item x="1060"/>
        <item x="704"/>
        <item x="208"/>
        <item x="432"/>
        <item x="44"/>
        <item x="764"/>
        <item x="580"/>
        <item x="936"/>
        <item x="579"/>
        <item x="93"/>
        <item x="591"/>
        <item x="903"/>
        <item x="508"/>
        <item x="370"/>
        <item x="1024"/>
        <item x="929"/>
        <item x="776"/>
        <item x="232"/>
        <item x="190"/>
        <item x="9"/>
        <item x="349"/>
        <item x="87"/>
        <item x="1086"/>
        <item x="800"/>
        <item x="850"/>
        <item x="709"/>
        <item x="1001"/>
        <item x="41"/>
        <item x="676"/>
        <item x="566"/>
        <item x="728"/>
        <item x="693"/>
        <item x="170"/>
        <item x="317"/>
        <item x="919"/>
        <item x="822"/>
        <item x="757"/>
        <item x="980"/>
        <item x="527"/>
        <item x="28"/>
        <item x="360"/>
        <item x="122"/>
        <item x="726"/>
        <item x="942"/>
        <item x="29"/>
        <item x="250"/>
        <item x="679"/>
        <item x="125"/>
        <item x="22"/>
        <item x="925"/>
        <item x="338"/>
        <item x="982"/>
        <item x="37"/>
        <item x="131"/>
        <item x="327"/>
        <item x="911"/>
        <item x="214"/>
        <item x="177"/>
        <item x="675"/>
        <item x="875"/>
        <item x="583"/>
        <item x="99"/>
        <item x="52"/>
        <item x="483"/>
        <item x="565"/>
        <item x="831"/>
        <item x="246"/>
        <item x="482"/>
        <item x="179"/>
        <item x="634"/>
        <item x="215"/>
        <item x="104"/>
        <item x="1034"/>
        <item x="408"/>
        <item x="111"/>
        <item x="588"/>
        <item x="381"/>
        <item x="718"/>
        <item x="644"/>
        <item x="989"/>
        <item x="840"/>
        <item x="243"/>
        <item x="615"/>
        <item x="755"/>
        <item x="569"/>
        <item x="384"/>
        <item x="646"/>
        <item x="27"/>
        <item x="516"/>
        <item x="829"/>
        <item x="493"/>
        <item x="278"/>
        <item x="914"/>
        <item x="904"/>
        <item x="1031"/>
        <item x="941"/>
        <item x="402"/>
        <item x="133"/>
        <item x="637"/>
        <item x="503"/>
        <item x="332"/>
        <item x="334"/>
        <item x="228"/>
        <item x="116"/>
        <item x="498"/>
        <item x="236"/>
        <item x="1046"/>
        <item x="1070"/>
        <item x="335"/>
        <item x="513"/>
        <item x="72"/>
        <item x="658"/>
        <item x="761"/>
        <item x="712"/>
        <item x="532"/>
        <item x="78"/>
        <item x="204"/>
        <item x="926"/>
        <item x="202"/>
        <item x="538"/>
        <item x="920"/>
        <item x="83"/>
        <item x="362"/>
        <item x="547"/>
        <item x="924"/>
        <item x="138"/>
        <item x="1009"/>
        <item x="451"/>
        <item x="54"/>
        <item x="809"/>
        <item x="681"/>
        <item x="481"/>
        <item x="824"/>
        <item x="732"/>
        <item x="986"/>
        <item x="899"/>
        <item x="1027"/>
        <item x="329"/>
        <item x="780"/>
        <item x="167"/>
        <item x="786"/>
        <item x="153"/>
        <item x="274"/>
        <item x="963"/>
        <item x="1072"/>
        <item x="596"/>
        <item x="260"/>
        <item x="417"/>
        <item x="978"/>
        <item x="463"/>
        <item x="272"/>
        <item x="169"/>
        <item x="392"/>
        <item x="813"/>
        <item x="731"/>
        <item x="680"/>
        <item x="930"/>
        <item x="1090"/>
        <item x="870"/>
        <item x="216"/>
        <item x="132"/>
        <item x="255"/>
        <item x="965"/>
        <item x="1002"/>
        <item x="462"/>
        <item x="449"/>
        <item x="917"/>
        <item x="839"/>
        <item x="1045"/>
        <item x="359"/>
        <item x="279"/>
        <item x="530"/>
        <item x="631"/>
        <item x="48"/>
        <item x="242"/>
        <item x="746"/>
        <item x="1032"/>
        <item x="155"/>
        <item x="1080"/>
        <item x="541"/>
        <item x="832"/>
        <item x="148"/>
        <item x="629"/>
        <item x="423"/>
        <item x="827"/>
        <item x="43"/>
        <item x="617"/>
        <item x="253"/>
        <item x="436"/>
        <item x="948"/>
        <item x="226"/>
        <item x="389"/>
        <item x="477"/>
        <item x="578"/>
        <item x="694"/>
        <item x="297"/>
        <item x="853"/>
        <item x="979"/>
        <item x="40"/>
        <item x="713"/>
        <item x="714"/>
        <item x="605"/>
        <item x="1020"/>
        <item x="267"/>
        <item x="890"/>
        <item x="1071"/>
        <item x="134"/>
        <item x="898"/>
        <item x="259"/>
        <item x="848"/>
        <item x="1010"/>
        <item x="191"/>
        <item x="325"/>
        <item x="489"/>
        <item x="1004"/>
        <item x="431"/>
        <item x="235"/>
        <item x="542"/>
        <item x="871"/>
        <item x="999"/>
        <item x="997"/>
        <item x="663"/>
        <item x="485"/>
        <item x="816"/>
        <item x="778"/>
        <item x="740"/>
        <item x="396"/>
        <item x="373"/>
        <item x="8"/>
        <item x="1016"/>
        <item x="892"/>
        <item x="739"/>
        <item x="217"/>
        <item x="1035"/>
        <item x="413"/>
        <item x="525"/>
        <item x="862"/>
        <item x="353"/>
        <item x="622"/>
        <item x="168"/>
        <item x="476"/>
        <item x="779"/>
        <item x="701"/>
        <item x="590"/>
        <item x="833"/>
        <item x="178"/>
        <item x="106"/>
        <item x="672"/>
        <item x="494"/>
        <item x="355"/>
        <item x="415"/>
        <item x="1087"/>
        <item x="343"/>
        <item x="742"/>
        <item x="1019"/>
        <item x="194"/>
        <item x="947"/>
        <item x="546"/>
        <item x="975"/>
        <item x="295"/>
        <item x="630"/>
        <item x="953"/>
        <item x="265"/>
        <item x="102"/>
        <item x="556"/>
        <item x="7"/>
        <item x="794"/>
        <item x="64"/>
        <item x="409"/>
        <item x="599"/>
        <item x="606"/>
        <item x="852"/>
        <item x="225"/>
        <item x="103"/>
        <item x="466"/>
        <item x="1053"/>
        <item x="520"/>
        <item x="788"/>
        <item x="17"/>
        <item x="698"/>
        <item x="931"/>
        <item x="585"/>
        <item x="283"/>
        <item x="787"/>
        <item x="249"/>
        <item x="805"/>
        <item x="725"/>
        <item x="496"/>
        <item x="211"/>
        <item x="1058"/>
        <item x="970"/>
        <item x="160"/>
        <item x="113"/>
        <item x="1043"/>
        <item x="703"/>
        <item x="470"/>
        <item x="798"/>
        <item x="790"/>
        <item x="560"/>
        <item x="821"/>
        <item x="752"/>
        <item x="686"/>
        <item x="1047"/>
        <item x="533"/>
        <item x="735"/>
        <item x="1006"/>
        <item x="1007"/>
        <item x="1069"/>
        <item x="266"/>
        <item x="803"/>
        <item x="1026"/>
        <item x="1038"/>
        <item x="350"/>
        <item x="660"/>
        <item x="492"/>
        <item x="201"/>
        <item x="526"/>
        <item x="883"/>
        <item x="82"/>
        <item x="1014"/>
        <item x="577"/>
        <item x="519"/>
        <item x="433"/>
        <item x="529"/>
        <item x="985"/>
        <item x="222"/>
        <item x="756"/>
        <item x="233"/>
        <item x="366"/>
        <item x="323"/>
        <item x="994"/>
        <item x="957"/>
        <item x="468"/>
        <item x="723"/>
        <item x="974"/>
        <item x="888"/>
        <item x="710"/>
        <item x="636"/>
        <item x="934"/>
        <item x="657"/>
        <item x="330"/>
        <item x="182"/>
        <item x="724"/>
        <item x="90"/>
        <item x="964"/>
        <item x="1083"/>
        <item x="648"/>
        <item x="163"/>
        <item x="192"/>
        <item x="454"/>
        <item x="570"/>
        <item x="135"/>
        <item x="1039"/>
        <item x="897"/>
        <item x="940"/>
        <item x="1082"/>
        <item x="683"/>
        <item x="782"/>
        <item x="1042"/>
        <item x="337"/>
        <item x="562"/>
        <item x="257"/>
        <item x="143"/>
        <item x="1018"/>
        <item x="991"/>
        <item x="420"/>
        <item x="769"/>
        <item x="5"/>
        <item x="649"/>
        <item x="550"/>
        <item x="592"/>
        <item x="241"/>
        <item x="4"/>
        <item x="430"/>
        <item x="973"/>
        <item x="844"/>
        <item x="573"/>
        <item x="867"/>
        <item x="627"/>
        <item x="421"/>
        <item x="172"/>
        <item x="545"/>
        <item x="952"/>
        <item x="770"/>
        <item x="319"/>
        <item x="826"/>
        <item x="377"/>
        <item x="810"/>
        <item x="691"/>
        <item x="224"/>
        <item x="830"/>
        <item x="165"/>
        <item x="632"/>
        <item x="428"/>
        <item x="543"/>
        <item x="289"/>
        <item x="993"/>
        <item x="574"/>
        <item x="124"/>
        <item x="263"/>
        <item x="741"/>
        <item x="11"/>
        <item x="251"/>
        <item x="322"/>
        <item x="292"/>
        <item x="424"/>
        <item x="835"/>
        <item x="949"/>
        <item x="404"/>
        <item x="247"/>
        <item x="736"/>
        <item x="557"/>
        <item x="96"/>
        <item x="387"/>
        <item x="758"/>
        <item x="24"/>
        <item x="860"/>
        <item x="6"/>
        <item x="86"/>
        <item x="837"/>
        <item x="375"/>
        <item x="298"/>
        <item x="450"/>
        <item x="891"/>
        <item x="112"/>
        <item x="643"/>
        <item x="795"/>
        <item x="647"/>
        <item x="42"/>
        <item x="1062"/>
        <item x="84"/>
        <item x="608"/>
        <item x="737"/>
        <item x="861"/>
        <item x="67"/>
        <item x="140"/>
        <item x="301"/>
        <item x="889"/>
        <item x="818"/>
        <item x="36"/>
        <item x="567"/>
        <item x="669"/>
        <item x="716"/>
        <item x="1068"/>
        <item x="984"/>
        <item x="443"/>
        <item x="280"/>
        <item x="595"/>
        <item x="31"/>
        <item x="772"/>
        <item x="607"/>
        <item x="517"/>
        <item x="35"/>
        <item x="258"/>
        <item x="25"/>
        <item x="399"/>
        <item x="908"/>
        <item x="661"/>
        <item x="874"/>
        <item x="438"/>
        <item x="972"/>
        <item x="491"/>
        <item x="1081"/>
        <item x="774"/>
        <item x="218"/>
        <item x="846"/>
        <item x="139"/>
        <item x="553"/>
        <item x="1048"/>
        <item x="157"/>
        <item x="219"/>
        <item x="639"/>
        <item x="685"/>
        <item x="425"/>
        <item x="361"/>
        <item x="625"/>
        <item x="687"/>
        <item x="149"/>
        <item x="666"/>
        <item x="390"/>
        <item x="620"/>
        <item x="509"/>
        <item x="872"/>
        <item x="613"/>
        <item x="145"/>
        <item x="921"/>
        <item x="1088"/>
        <item x="857"/>
        <item x="791"/>
        <item x="1036"/>
        <item x="314"/>
        <item x="1073"/>
        <item x="1012"/>
        <item x="210"/>
        <item x="146"/>
        <item x="268"/>
        <item x="205"/>
        <item x="410"/>
        <item x="645"/>
        <item x="324"/>
        <item x="326"/>
        <item x="397"/>
        <item x="905"/>
        <item x="540"/>
        <item x="344"/>
        <item x="750"/>
        <item x="554"/>
        <item x="621"/>
        <item t="default"/>
      </items>
    </pivotField>
    <pivotField showAll="0">
      <items count="4">
        <item x="1"/>
        <item x="0"/>
        <item x="2"/>
        <item t="default"/>
      </items>
    </pivotField>
    <pivotField showAll="0"/>
    <pivotField showAll="0"/>
    <pivotField showAll="0">
      <items count="11">
        <item h="1" x="5"/>
        <item h="1" x="4"/>
        <item h="1" x="2"/>
        <item h="1" x="1"/>
        <item h="1" x="3"/>
        <item h="1" x="7"/>
        <item h="1" x="0"/>
        <item h="1" x="9"/>
        <item h="1" x="8"/>
        <item x="6"/>
        <item t="default"/>
      </items>
    </pivotField>
    <pivotField showAll="0"/>
    <pivotField showAll="0"/>
    <pivotField numFmtId="22" showAll="0"/>
    <pivotField showAll="0"/>
    <pivotField showAll="0"/>
    <pivotField numFmtId="22" showAll="0">
      <items count="524">
        <item x="381"/>
        <item x="382"/>
        <item x="383"/>
        <item x="384"/>
        <item x="385"/>
        <item x="386"/>
        <item x="387"/>
        <item x="388"/>
        <item x="389"/>
        <item x="390"/>
        <item x="391"/>
        <item x="392"/>
        <item x="393"/>
        <item x="394"/>
        <item x="395"/>
        <item x="16"/>
        <item x="25"/>
        <item x="27"/>
        <item x="24"/>
        <item x="104"/>
        <item x="103"/>
        <item x="26"/>
        <item x="54"/>
        <item x="59"/>
        <item x="92"/>
        <item x="57"/>
        <item x="56"/>
        <item x="60"/>
        <item x="58"/>
        <item x="106"/>
        <item x="55"/>
        <item x="78"/>
        <item x="77"/>
        <item x="79"/>
        <item x="105"/>
        <item x="110"/>
        <item x="80"/>
        <item x="111"/>
        <item x="108"/>
        <item x="91"/>
        <item x="107"/>
        <item x="115"/>
        <item x="124"/>
        <item x="125"/>
        <item x="1"/>
        <item x="72"/>
        <item x="73"/>
        <item x="90"/>
        <item x="70"/>
        <item x="113"/>
        <item x="66"/>
        <item x="150"/>
        <item x="89"/>
        <item x="102"/>
        <item x="116"/>
        <item x="63"/>
        <item x="65"/>
        <item x="119"/>
        <item x="84"/>
        <item x="42"/>
        <item x="87"/>
        <item x="50"/>
        <item x="141"/>
        <item x="140"/>
        <item x="112"/>
        <item x="138"/>
        <item x="95"/>
        <item x="133"/>
        <item x="109"/>
        <item x="67"/>
        <item x="123"/>
        <item x="29"/>
        <item x="126"/>
        <item x="94"/>
        <item x="17"/>
        <item x="93"/>
        <item x="100"/>
        <item x="144"/>
        <item x="131"/>
        <item x="41"/>
        <item x="101"/>
        <item x="96"/>
        <item x="46"/>
        <item x="83"/>
        <item x="85"/>
        <item x="68"/>
        <item x="130"/>
        <item x="134"/>
        <item x="132"/>
        <item x="5"/>
        <item x="137"/>
        <item x="145"/>
        <item x="0"/>
        <item x="427"/>
        <item x="81"/>
        <item x="235"/>
        <item x="136"/>
        <item x="430"/>
        <item x="418"/>
        <item x="432"/>
        <item x="148"/>
        <item x="428"/>
        <item x="431"/>
        <item x="437"/>
        <item x="443"/>
        <item x="446"/>
        <item x="445"/>
        <item x="444"/>
        <item x="449"/>
        <item x="450"/>
        <item x="451"/>
        <item x="458"/>
        <item x="452"/>
        <item x="460"/>
        <item x="457"/>
        <item x="462"/>
        <item x="459"/>
        <item x="456"/>
        <item x="461"/>
        <item x="466"/>
        <item x="467"/>
        <item x="447"/>
        <item x="471"/>
        <item x="495"/>
        <item x="470"/>
        <item x="475"/>
        <item x="491"/>
        <item x="266"/>
        <item x="485"/>
        <item x="490"/>
        <item x="476"/>
        <item x="492"/>
        <item x="494"/>
        <item x="486"/>
        <item x="506"/>
        <item x="493"/>
        <item x="273"/>
        <item x="505"/>
        <item x="504"/>
        <item x="497"/>
        <item x="498"/>
        <item x="516"/>
        <item x="499"/>
        <item x="163"/>
        <item x="508"/>
        <item x="64"/>
        <item x="32"/>
        <item x="469"/>
        <item x="484"/>
        <item x="503"/>
        <item x="30"/>
        <item x="184"/>
        <item x="128"/>
        <item x="464"/>
        <item x="86"/>
        <item x="433"/>
        <item x="473"/>
        <item x="440"/>
        <item x="220"/>
        <item x="474"/>
        <item x="62"/>
        <item x="519"/>
        <item x="346"/>
        <item x="434"/>
        <item x="28"/>
        <item x="488"/>
        <item x="489"/>
        <item x="414"/>
        <item x="400"/>
        <item x="186"/>
        <item x="33"/>
        <item x="435"/>
        <item x="199"/>
        <item x="265"/>
        <item x="436"/>
        <item x="88"/>
        <item x="222"/>
        <item x="118"/>
        <item x="487"/>
        <item x="272"/>
        <item x="276"/>
        <item x="11"/>
        <item x="329"/>
        <item x="82"/>
        <item x="448"/>
        <item x="315"/>
        <item x="122"/>
        <item x="191"/>
        <item x="117"/>
        <item x="496"/>
        <item x="314"/>
        <item x="326"/>
        <item x="463"/>
        <item x="354"/>
        <item x="166"/>
        <item x="61"/>
        <item x="31"/>
        <item x="168"/>
        <item x="517"/>
        <item x="509"/>
        <item x="510"/>
        <item x="511"/>
        <item x="512"/>
        <item x="513"/>
        <item x="514"/>
        <item x="515"/>
        <item x="364"/>
        <item x="518"/>
        <item x="6"/>
        <item x="9"/>
        <item x="277"/>
        <item x="97"/>
        <item x="139"/>
        <item x="188"/>
        <item x="200"/>
        <item x="209"/>
        <item x="226"/>
        <item x="243"/>
        <item x="260"/>
        <item x="289"/>
        <item x="305"/>
        <item x="316"/>
        <item x="323"/>
        <item x="334"/>
        <item x="13"/>
        <item x="204"/>
        <item x="237"/>
        <item x="247"/>
        <item x="303"/>
        <item x="317"/>
        <item x="21"/>
        <item x="328"/>
        <item x="335"/>
        <item x="341"/>
        <item x="350"/>
        <item x="356"/>
        <item x="362"/>
        <item x="397"/>
        <item x="403"/>
        <item x="419"/>
        <item x="236"/>
        <item x="43"/>
        <item x="288"/>
        <item x="372"/>
        <item x="248"/>
        <item x="3"/>
        <item x="410"/>
        <item x="262"/>
        <item x="14"/>
        <item x="75"/>
        <item x="74"/>
        <item x="290"/>
        <item x="47"/>
        <item x="190"/>
        <item x="51"/>
        <item x="520"/>
        <item x="4"/>
        <item x="129"/>
        <item x="149"/>
        <item x="8"/>
        <item x="396"/>
        <item x="38"/>
        <item x="268"/>
        <item x="412"/>
        <item x="304"/>
        <item x="344"/>
        <item x="20"/>
        <item x="373"/>
        <item x="135"/>
        <item x="22"/>
        <item x="121"/>
        <item x="15"/>
        <item x="35"/>
        <item x="146"/>
        <item x="278"/>
        <item x="7"/>
        <item x="310"/>
        <item x="202"/>
        <item x="259"/>
        <item x="275"/>
        <item x="309"/>
        <item x="521"/>
        <item x="327"/>
        <item x="365"/>
        <item x="429"/>
        <item x="507"/>
        <item x="151"/>
        <item x="169"/>
        <item x="361"/>
        <item x="280"/>
        <item x="189"/>
        <item x="211"/>
        <item x="240"/>
        <item x="299"/>
        <item x="324"/>
        <item x="340"/>
        <item x="351"/>
        <item x="405"/>
        <item x="318"/>
        <item x="420"/>
        <item x="522"/>
        <item x="157"/>
        <item x="172"/>
        <item x="212"/>
        <item x="228"/>
        <item x="239"/>
        <item x="263"/>
        <item x="270"/>
        <item x="154"/>
        <item x="206"/>
        <item x="214"/>
        <item x="229"/>
        <item x="252"/>
        <item x="282"/>
        <item x="320"/>
        <item x="352"/>
        <item x="355"/>
        <item x="409"/>
        <item x="411"/>
        <item x="421"/>
        <item x="179"/>
        <item x="255"/>
        <item x="283"/>
        <item x="153"/>
        <item x="336"/>
        <item x="353"/>
        <item x="363"/>
        <item x="180"/>
        <item x="161"/>
        <item x="207"/>
        <item x="182"/>
        <item x="208"/>
        <item x="230"/>
        <item x="114"/>
        <item x="300"/>
        <item x="195"/>
        <item x="321"/>
        <item x="241"/>
        <item x="343"/>
        <item x="313"/>
        <item x="267"/>
        <item x="196"/>
        <item x="152"/>
        <item x="500"/>
        <item x="158"/>
        <item x="2"/>
        <item x="171"/>
        <item x="18"/>
        <item x="162"/>
        <item x="325"/>
        <item x="261"/>
        <item x="221"/>
        <item x="197"/>
        <item x="183"/>
        <item x="218"/>
        <item x="219"/>
        <item x="12"/>
        <item x="238"/>
        <item x="185"/>
        <item x="165"/>
        <item x="453"/>
        <item x="167"/>
        <item x="192"/>
        <item x="234"/>
        <item x="10"/>
        <item x="257"/>
        <item x="302"/>
        <item x="465"/>
        <item x="345"/>
        <item x="143"/>
        <item x="287"/>
        <item x="76"/>
        <item x="205"/>
        <item x="120"/>
        <item x="164"/>
        <item x="242"/>
        <item x="360"/>
        <item x="159"/>
        <item x="198"/>
        <item x="301"/>
        <item x="330"/>
        <item x="194"/>
        <item x="416"/>
        <item x="311"/>
        <item x="253"/>
        <item x="269"/>
        <item x="399"/>
        <item x="258"/>
        <item x="127"/>
        <item x="203"/>
        <item x="264"/>
        <item x="181"/>
        <item x="312"/>
        <item x="402"/>
        <item x="417"/>
        <item x="366"/>
        <item x="413"/>
        <item x="170"/>
        <item x="256"/>
        <item x="227"/>
        <item x="254"/>
        <item x="271"/>
        <item x="244"/>
        <item x="306"/>
        <item x="223"/>
        <item x="201"/>
        <item x="193"/>
        <item x="71"/>
        <item x="213"/>
        <item x="274"/>
        <item x="279"/>
        <item x="187"/>
        <item x="357"/>
        <item x="347"/>
        <item x="342"/>
        <item x="404"/>
        <item x="322"/>
        <item x="331"/>
        <item x="367"/>
        <item x="215"/>
        <item x="210"/>
        <item x="284"/>
        <item x="175"/>
        <item x="249"/>
        <item x="156"/>
        <item x="401"/>
        <item x="294"/>
        <item x="231"/>
        <item x="160"/>
        <item x="337"/>
        <item x="319"/>
        <item x="178"/>
        <item x="406"/>
        <item x="281"/>
        <item x="415"/>
        <item x="368"/>
        <item x="369"/>
        <item x="370"/>
        <item x="374"/>
        <item x="375"/>
        <item x="398"/>
        <item x="376"/>
        <item x="371"/>
        <item x="377"/>
        <item x="378"/>
        <item x="379"/>
        <item x="19"/>
        <item x="380"/>
        <item x="424"/>
        <item x="69"/>
        <item x="155"/>
        <item x="44"/>
        <item x="98"/>
        <item x="48"/>
        <item x="52"/>
        <item x="39"/>
        <item x="36"/>
        <item x="468"/>
        <item x="425"/>
        <item x="480"/>
        <item x="441"/>
        <item x="501"/>
        <item x="454"/>
        <item x="438"/>
        <item x="245"/>
        <item x="307"/>
        <item x="224"/>
        <item x="358"/>
        <item x="348"/>
        <item x="332"/>
        <item x="216"/>
        <item x="285"/>
        <item x="176"/>
        <item x="250"/>
        <item x="295"/>
        <item x="232"/>
        <item x="338"/>
        <item x="407"/>
        <item x="23"/>
        <item x="422"/>
        <item x="142"/>
        <item x="174"/>
        <item x="45"/>
        <item x="99"/>
        <item x="49"/>
        <item x="53"/>
        <item x="40"/>
        <item x="37"/>
        <item x="472"/>
        <item x="426"/>
        <item x="442"/>
        <item x="502"/>
        <item x="455"/>
        <item x="439"/>
        <item x="246"/>
        <item x="308"/>
        <item x="225"/>
        <item x="359"/>
        <item x="349"/>
        <item x="333"/>
        <item x="217"/>
        <item x="286"/>
        <item x="177"/>
        <item x="251"/>
        <item x="233"/>
        <item x="339"/>
        <item x="408"/>
        <item x="34"/>
        <item x="423"/>
        <item x="147"/>
        <item x="173"/>
        <item x="481"/>
        <item x="296"/>
        <item x="477"/>
        <item x="291"/>
        <item x="482"/>
        <item x="297"/>
        <item x="479"/>
        <item x="293"/>
        <item x="483"/>
        <item x="298"/>
        <item x="478"/>
        <item x="292"/>
        <item t="default"/>
      </items>
    </pivotField>
    <pivotField numFmtId="22" showAll="0"/>
    <pivotField numFmtId="22" showAll="0">
      <items count="916">
        <item x="28"/>
        <item x="1"/>
        <item x="0"/>
        <item x="2"/>
        <item x="3"/>
        <item x="29"/>
        <item x="30"/>
        <item x="4"/>
        <item x="5"/>
        <item x="6"/>
        <item x="7"/>
        <item x="9"/>
        <item x="31"/>
        <item x="10"/>
        <item x="11"/>
        <item x="12"/>
        <item x="32"/>
        <item x="14"/>
        <item x="15"/>
        <item x="16"/>
        <item x="17"/>
        <item x="34"/>
        <item x="43"/>
        <item x="44"/>
        <item x="45"/>
        <item x="46"/>
        <item x="47"/>
        <item x="48"/>
        <item x="49"/>
        <item x="50"/>
        <item x="51"/>
        <item x="52"/>
        <item x="53"/>
        <item x="54"/>
        <item x="55"/>
        <item x="56"/>
        <item x="58"/>
        <item x="60"/>
        <item x="61"/>
        <item x="82"/>
        <item x="83"/>
        <item x="84"/>
        <item x="85"/>
        <item x="86"/>
        <item x="87"/>
        <item x="88"/>
        <item x="89"/>
        <item x="91"/>
        <item x="105"/>
        <item x="106"/>
        <item x="107"/>
        <item x="108"/>
        <item x="109"/>
        <item x="110"/>
        <item x="112"/>
        <item x="113"/>
        <item x="114"/>
        <item x="115"/>
        <item x="116"/>
        <item x="118"/>
        <item x="119"/>
        <item x="134"/>
        <item x="135"/>
        <item x="136"/>
        <item x="137"/>
        <item x="138"/>
        <item x="139"/>
        <item x="140"/>
        <item x="141"/>
        <item x="142"/>
        <item x="143"/>
        <item x="145"/>
        <item x="146"/>
        <item x="147"/>
        <item x="148"/>
        <item x="149"/>
        <item x="150"/>
        <item x="92"/>
        <item x="151"/>
        <item x="152"/>
        <item x="153"/>
        <item x="62"/>
        <item x="63"/>
        <item x="64"/>
        <item x="154"/>
        <item x="121"/>
        <item x="93"/>
        <item x="155"/>
        <item x="156"/>
        <item x="122"/>
        <item x="123"/>
        <item x="157"/>
        <item x="94"/>
        <item x="158"/>
        <item x="159"/>
        <item x="95"/>
        <item x="124"/>
        <item x="96"/>
        <item x="97"/>
        <item x="125"/>
        <item x="65"/>
        <item x="160"/>
        <item x="98"/>
        <item x="161"/>
        <item x="162"/>
        <item x="66"/>
        <item x="163"/>
        <item x="99"/>
        <item x="164"/>
        <item x="126"/>
        <item x="100"/>
        <item x="19"/>
        <item x="165"/>
        <item x="20"/>
        <item x="166"/>
        <item x="101"/>
        <item x="102"/>
        <item x="103"/>
        <item x="67"/>
        <item x="168"/>
        <item x="21"/>
        <item x="169"/>
        <item x="170"/>
        <item x="171"/>
        <item x="180"/>
        <item x="181"/>
        <item x="68"/>
        <item x="182"/>
        <item x="183"/>
        <item x="127"/>
        <item x="184"/>
        <item x="185"/>
        <item x="22"/>
        <item x="23"/>
        <item x="186"/>
        <item x="187"/>
        <item x="24"/>
        <item x="188"/>
        <item x="189"/>
        <item x="35"/>
        <item x="172"/>
        <item x="69"/>
        <item x="190"/>
        <item x="191"/>
        <item x="128"/>
        <item x="129"/>
        <item x="130"/>
        <item x="193"/>
        <item x="70"/>
        <item x="71"/>
        <item x="194"/>
        <item x="195"/>
        <item x="72"/>
        <item x="196"/>
        <item x="173"/>
        <item x="174"/>
        <item x="197"/>
        <item x="198"/>
        <item x="175"/>
        <item x="176"/>
        <item x="131"/>
        <item x="132"/>
        <item x="133"/>
        <item x="199"/>
        <item x="177"/>
        <item x="200"/>
        <item x="178"/>
        <item x="201"/>
        <item x="73"/>
        <item x="74"/>
        <item x="75"/>
        <item x="76"/>
        <item x="77"/>
        <item x="202"/>
        <item x="203"/>
        <item x="204"/>
        <item x="78"/>
        <item x="79"/>
        <item x="205"/>
        <item x="207"/>
        <item x="80"/>
        <item x="38"/>
        <item x="81"/>
        <item x="208"/>
        <item x="209"/>
        <item x="211"/>
        <item x="212"/>
        <item x="216"/>
        <item x="217"/>
        <item x="218"/>
        <item x="606"/>
        <item x="686"/>
        <item x="687"/>
        <item x="688"/>
        <item x="689"/>
        <item x="691"/>
        <item x="694"/>
        <item x="695"/>
        <item x="696"/>
        <item x="697"/>
        <item x="206"/>
        <item x="698"/>
        <item x="699"/>
        <item x="700"/>
        <item x="701"/>
        <item x="702"/>
        <item x="703"/>
        <item x="704"/>
        <item x="705"/>
        <item x="192"/>
        <item x="706"/>
        <item x="213"/>
        <item x="236"/>
        <item x="707"/>
        <item x="238"/>
        <item x="239"/>
        <item x="708"/>
        <item x="352"/>
        <item x="709"/>
        <item x="240"/>
        <item x="710"/>
        <item x="711"/>
        <item x="243"/>
        <item x="245"/>
        <item x="690"/>
        <item x="712"/>
        <item x="246"/>
        <item x="713"/>
        <item x="272"/>
        <item x="714"/>
        <item x="715"/>
        <item x="716"/>
        <item x="607"/>
        <item x="725"/>
        <item x="726"/>
        <item x="727"/>
        <item x="728"/>
        <item x="729"/>
        <item x="730"/>
        <item x="717"/>
        <item x="731"/>
        <item x="719"/>
        <item x="720"/>
        <item x="732"/>
        <item x="721"/>
        <item x="733"/>
        <item x="734"/>
        <item x="718"/>
        <item x="248"/>
        <item x="249"/>
        <item x="735"/>
        <item x="250"/>
        <item x="736"/>
        <item x="251"/>
        <item x="737"/>
        <item x="252"/>
        <item x="738"/>
        <item x="739"/>
        <item x="740"/>
        <item x="741"/>
        <item x="397"/>
        <item x="742"/>
        <item x="743"/>
        <item x="744"/>
        <item x="745"/>
        <item x="746"/>
        <item x="748"/>
        <item x="461"/>
        <item x="657"/>
        <item x="749"/>
        <item x="750"/>
        <item x="462"/>
        <item x="751"/>
        <item x="490"/>
        <item x="752"/>
        <item x="505"/>
        <item x="253"/>
        <item x="544"/>
        <item x="753"/>
        <item x="754"/>
        <item x="755"/>
        <item x="756"/>
        <item x="757"/>
        <item x="769"/>
        <item x="770"/>
        <item x="771"/>
        <item x="640"/>
        <item x="650"/>
        <item x="772"/>
        <item x="773"/>
        <item x="774"/>
        <item x="775"/>
        <item x="380"/>
        <item x="237"/>
        <item x="776"/>
        <item x="777"/>
        <item x="778"/>
        <item x="779"/>
        <item x="780"/>
        <item x="781"/>
        <item x="398"/>
        <item x="506"/>
        <item x="782"/>
        <item x="783"/>
        <item x="446"/>
        <item x="608"/>
        <item x="353"/>
        <item x="235"/>
        <item x="784"/>
        <item x="785"/>
        <item x="430"/>
        <item x="475"/>
        <item x="241"/>
        <item x="545"/>
        <item x="557"/>
        <item x="786"/>
        <item x="576"/>
        <item x="592"/>
        <item x="658"/>
        <item x="599"/>
        <item x="491"/>
        <item x="659"/>
        <item x="632"/>
        <item x="651"/>
        <item x="787"/>
        <item x="381"/>
        <item x="399"/>
        <item x="415"/>
        <item x="463"/>
        <item x="464"/>
        <item x="492"/>
        <item x="788"/>
        <item x="558"/>
        <item x="244"/>
        <item x="273"/>
        <item x="789"/>
        <item x="790"/>
        <item x="652"/>
        <item x="660"/>
        <item x="661"/>
        <item x="669"/>
        <item x="678"/>
        <item x="679"/>
        <item x="680"/>
        <item x="676"/>
        <item x="791"/>
        <item x="792"/>
        <item x="793"/>
        <item x="794"/>
        <item x="247"/>
        <item x="275"/>
        <item x="795"/>
        <item x="254"/>
        <item x="796"/>
        <item x="255"/>
        <item x="299"/>
        <item x="526"/>
        <item x="400"/>
        <item x="628"/>
        <item x="759"/>
        <item x="760"/>
        <item x="276"/>
        <item x="414"/>
        <item x="797"/>
        <item x="382"/>
        <item x="600"/>
        <item x="798"/>
        <item x="799"/>
        <item x="800"/>
        <item x="801"/>
        <item x="802"/>
        <item x="337"/>
        <item x="567"/>
        <item x="609"/>
        <item x="401"/>
        <item x="431"/>
        <item x="448"/>
        <item x="465"/>
        <item x="516"/>
        <item x="803"/>
        <item x="804"/>
        <item x="805"/>
        <item x="806"/>
        <item x="811"/>
        <item x="812"/>
        <item x="277"/>
        <item x="364"/>
        <item x="517"/>
        <item x="416"/>
        <item x="568"/>
        <item x="813"/>
        <item x="814"/>
        <item x="815"/>
        <item x="816"/>
        <item x="817"/>
        <item x="610"/>
        <item x="818"/>
        <item x="819"/>
        <item x="820"/>
        <item x="821"/>
        <item x="279"/>
        <item x="280"/>
        <item x="365"/>
        <item x="403"/>
        <item x="278"/>
        <item x="822"/>
        <item x="282"/>
        <item x="432"/>
        <item x="823"/>
        <item x="824"/>
        <item x="825"/>
        <item x="611"/>
        <item x="634"/>
        <item x="507"/>
        <item x="826"/>
        <item x="677"/>
        <item x="281"/>
        <item x="283"/>
        <item x="827"/>
        <item x="828"/>
        <item x="829"/>
        <item x="830"/>
        <item x="832"/>
        <item x="833"/>
        <item x="834"/>
        <item x="835"/>
        <item x="836"/>
        <item x="837"/>
        <item x="838"/>
        <item x="839"/>
        <item x="840"/>
        <item x="841"/>
        <item x="256"/>
        <item x="284"/>
        <item x="845"/>
        <item x="285"/>
        <item x="300"/>
        <item x="846"/>
        <item x="366"/>
        <item x="383"/>
        <item x="384"/>
        <item x="417"/>
        <item x="546"/>
        <item x="847"/>
        <item x="848"/>
        <item x="286"/>
        <item x="338"/>
        <item x="449"/>
        <item x="807"/>
        <item x="635"/>
        <item x="274"/>
        <item x="808"/>
        <item x="849"/>
        <item x="850"/>
        <item x="851"/>
        <item x="852"/>
        <item x="842"/>
        <item x="809"/>
        <item x="810"/>
        <item x="853"/>
        <item x="854"/>
        <item x="855"/>
        <item x="856"/>
        <item x="857"/>
        <item x="858"/>
        <item x="301"/>
        <item x="466"/>
        <item x="367"/>
        <item x="859"/>
        <item x="302"/>
        <item x="860"/>
        <item x="303"/>
        <item x="304"/>
        <item x="305"/>
        <item x="862"/>
        <item x="306"/>
        <item x="863"/>
        <item x="527"/>
        <item x="385"/>
        <item x="722"/>
        <item x="629"/>
        <item x="559"/>
        <item x="864"/>
        <item x="307"/>
        <item x="336"/>
        <item x="547"/>
        <item x="354"/>
        <item x="308"/>
        <item x="324"/>
        <item x="402"/>
        <item x="593"/>
        <item x="633"/>
        <item x="865"/>
        <item x="310"/>
        <item x="866"/>
        <item x="867"/>
        <item x="868"/>
        <item x="869"/>
        <item x="870"/>
        <item x="433"/>
        <item x="537"/>
        <item x="871"/>
        <item x="476"/>
        <item x="872"/>
        <item x="873"/>
        <item x="879"/>
        <item x="447"/>
        <item x="880"/>
        <item x="662"/>
        <item x="663"/>
        <item x="548"/>
        <item x="325"/>
        <item x="386"/>
        <item x="434"/>
        <item x="493"/>
        <item x="508"/>
        <item x="881"/>
        <item x="585"/>
        <item x="601"/>
        <item x="882"/>
        <item x="309"/>
        <item x="883"/>
        <item x="884"/>
        <item x="885"/>
        <item x="886"/>
        <item x="887"/>
        <item x="761"/>
        <item x="494"/>
        <item x="888"/>
        <item x="889"/>
        <item x="890"/>
        <item x="762"/>
        <item x="311"/>
        <item x="339"/>
        <item x="418"/>
        <item x="763"/>
        <item x="764"/>
        <item x="723"/>
        <item x="488"/>
        <item x="577"/>
        <item x="765"/>
        <item x="664"/>
        <item x="766"/>
        <item x="257"/>
        <item x="891"/>
        <item x="489"/>
        <item x="656"/>
        <item x="892"/>
        <item x="670"/>
        <item x="893"/>
        <item x="894"/>
        <item x="675"/>
        <item x="767"/>
        <item x="895"/>
        <item x="896"/>
        <item x="897"/>
        <item x="898"/>
        <item x="874"/>
        <item x="875"/>
        <item x="899"/>
        <item x="876"/>
        <item x="877"/>
        <item x="900"/>
        <item x="901"/>
        <item x="902"/>
        <item x="903"/>
        <item x="904"/>
        <item x="905"/>
        <item x="910"/>
        <item x="111"/>
        <item x="214"/>
        <item x="258"/>
        <item x="287"/>
        <item x="340"/>
        <item x="355"/>
        <item x="219"/>
        <item x="747"/>
        <item x="831"/>
        <item x="843"/>
        <item x="59"/>
        <item x="144"/>
        <item x="288"/>
        <item x="681"/>
        <item x="758"/>
        <item x="404"/>
        <item x="419"/>
        <item x="341"/>
        <item x="435"/>
        <item x="861"/>
        <item x="210"/>
        <item x="368"/>
        <item x="369"/>
        <item x="450"/>
        <item x="467"/>
        <item x="8"/>
        <item x="477"/>
        <item x="495"/>
        <item x="509"/>
        <item x="518"/>
        <item x="528"/>
        <item x="33"/>
        <item x="13"/>
        <item x="57"/>
        <item x="117"/>
        <item x="220"/>
        <item x="312"/>
        <item x="39"/>
        <item x="370"/>
        <item x="436"/>
        <item x="313"/>
        <item x="451"/>
        <item x="326"/>
        <item x="25"/>
        <item x="478"/>
        <item x="510"/>
        <item x="496"/>
        <item x="911"/>
        <item x="519"/>
        <item x="40"/>
        <item x="529"/>
        <item x="371"/>
        <item x="452"/>
        <item x="468"/>
        <item x="41"/>
        <item x="26"/>
        <item x="479"/>
        <item x="27"/>
        <item x="906"/>
        <item x="497"/>
        <item x="511"/>
        <item x="327"/>
        <item x="538"/>
        <item x="520"/>
        <item x="549"/>
        <item x="290"/>
        <item x="569"/>
        <item x="420"/>
        <item x="259"/>
        <item x="586"/>
        <item x="602"/>
        <item x="612"/>
        <item x="613"/>
        <item x="614"/>
        <item x="624"/>
        <item x="636"/>
        <item x="641"/>
        <item x="645"/>
        <item x="653"/>
        <item x="665"/>
        <item x="671"/>
        <item x="692"/>
        <item x="907"/>
        <item x="768"/>
        <item x="912"/>
        <item x="18"/>
        <item x="42"/>
        <item x="221"/>
        <item x="291"/>
        <item x="314"/>
        <item x="328"/>
        <item x="693"/>
        <item x="343"/>
        <item x="260"/>
        <item x="620"/>
        <item x="356"/>
        <item x="315"/>
        <item x="372"/>
        <item x="421"/>
        <item x="498"/>
        <item x="387"/>
        <item x="530"/>
        <item x="437"/>
        <item x="682"/>
        <item x="422"/>
        <item x="453"/>
        <item x="469"/>
        <item x="480"/>
        <item x="499"/>
        <item x="531"/>
        <item x="560"/>
        <item x="594"/>
        <item x="621"/>
        <item x="637"/>
        <item x="666"/>
        <item x="167"/>
        <item x="222"/>
        <item x="345"/>
        <item x="423"/>
        <item x="481"/>
        <item x="532"/>
        <item x="539"/>
        <item x="561"/>
        <item x="587"/>
        <item x="615"/>
        <item x="642"/>
        <item x="223"/>
        <item x="346"/>
        <item x="405"/>
        <item x="454"/>
        <item x="482"/>
        <item x="550"/>
        <item x="588"/>
        <item x="625"/>
        <item x="646"/>
        <item x="224"/>
        <item x="261"/>
        <item x="347"/>
        <item x="388"/>
        <item x="455"/>
        <item x="521"/>
        <item x="540"/>
        <item x="551"/>
        <item x="562"/>
        <item x="570"/>
        <item x="578"/>
        <item x="595"/>
        <item x="439"/>
        <item x="225"/>
        <item x="262"/>
        <item x="342"/>
        <item x="596"/>
        <item x="622"/>
        <item x="289"/>
        <item x="316"/>
        <item x="329"/>
        <item x="330"/>
        <item x="348"/>
        <item x="500"/>
        <item x="317"/>
        <item x="470"/>
        <item x="571"/>
        <item x="357"/>
        <item x="389"/>
        <item x="390"/>
        <item x="407"/>
        <item x="373"/>
        <item x="424"/>
        <item x="440"/>
        <item x="391"/>
        <item x="456"/>
        <item x="471"/>
        <item x="318"/>
        <item x="90"/>
        <item x="263"/>
        <item x="104"/>
        <item x="501"/>
        <item x="457"/>
        <item x="512"/>
        <item x="522"/>
        <item x="553"/>
        <item x="120"/>
        <item x="541"/>
        <item x="179"/>
        <item x="554"/>
        <item x="563"/>
        <item x="647"/>
        <item x="579"/>
        <item x="226"/>
        <item x="294"/>
        <item x="392"/>
        <item x="483"/>
        <item x="589"/>
        <item x="533"/>
        <item x="580"/>
        <item x="408"/>
        <item x="572"/>
        <item x="564"/>
        <item x="332"/>
        <item x="581"/>
        <item x="597"/>
        <item x="616"/>
        <item x="603"/>
        <item x="617"/>
        <item x="626"/>
        <item x="643"/>
        <item x="582"/>
        <item x="514"/>
        <item x="524"/>
        <item x="648"/>
        <item x="555"/>
        <item x="427"/>
        <item x="441"/>
        <item x="573"/>
        <item x="654"/>
        <item x="359"/>
        <item x="667"/>
        <item x="672"/>
        <item x="683"/>
        <item x="630"/>
        <item x="913"/>
        <item x="724"/>
        <item x="684"/>
        <item x="264"/>
        <item x="227"/>
        <item x="295"/>
        <item x="265"/>
        <item x="292"/>
        <item x="319"/>
        <item x="331"/>
        <item x="344"/>
        <item x="374"/>
        <item x="409"/>
        <item x="425"/>
        <item x="438"/>
        <item x="228"/>
        <item x="266"/>
        <item x="293"/>
        <item x="320"/>
        <item x="333"/>
        <item x="349"/>
        <item x="358"/>
        <item x="844"/>
        <item x="393"/>
        <item x="410"/>
        <item x="878"/>
        <item x="426"/>
        <item x="442"/>
        <item x="458"/>
        <item x="908"/>
        <item x="472"/>
        <item x="484"/>
        <item x="502"/>
        <item x="513"/>
        <item x="375"/>
        <item x="503"/>
        <item x="523"/>
        <item x="534"/>
        <item x="36"/>
        <item x="542"/>
        <item x="552"/>
        <item x="565"/>
        <item x="590"/>
        <item x="604"/>
        <item x="37"/>
        <item x="618"/>
        <item x="623"/>
        <item x="627"/>
        <item x="631"/>
        <item x="638"/>
        <item x="215"/>
        <item x="644"/>
        <item x="411"/>
        <item x="673"/>
        <item x="443"/>
        <item x="674"/>
        <item x="914"/>
        <item x="909"/>
        <item x="229"/>
        <item x="230"/>
        <item x="360"/>
        <item x="231"/>
        <item x="361"/>
        <item x="267"/>
        <item x="377"/>
        <item x="394"/>
        <item x="412"/>
        <item x="296"/>
        <item x="321"/>
        <item x="574"/>
        <item x="334"/>
        <item x="350"/>
        <item x="583"/>
        <item x="362"/>
        <item x="378"/>
        <item x="395"/>
        <item x="413"/>
        <item x="428"/>
        <item x="444"/>
        <item x="459"/>
        <item x="473"/>
        <item x="649"/>
        <item x="655"/>
        <item x="485"/>
        <item x="504"/>
        <item x="515"/>
        <item x="525"/>
        <item x="535"/>
        <item x="536"/>
        <item x="543"/>
        <item x="556"/>
        <item x="566"/>
        <item x="639"/>
        <item x="268"/>
        <item x="584"/>
        <item x="591"/>
        <item x="379"/>
        <item x="598"/>
        <item x="605"/>
        <item x="619"/>
        <item x="232"/>
        <item x="575"/>
        <item x="668"/>
        <item x="233"/>
        <item x="685"/>
        <item x="269"/>
        <item x="270"/>
        <item x="297"/>
        <item x="322"/>
        <item x="234"/>
        <item x="242"/>
        <item x="271"/>
        <item x="298"/>
        <item x="323"/>
        <item x="335"/>
        <item x="351"/>
        <item x="486"/>
        <item x="363"/>
        <item x="376"/>
        <item x="396"/>
        <item x="406"/>
        <item x="429"/>
        <item x="445"/>
        <item x="460"/>
        <item x="474"/>
        <item x="487"/>
        <item t="default"/>
      </items>
    </pivotField>
    <pivotField axis="axisRow" showAll="0">
      <items count="3">
        <item x="1"/>
        <item x="0"/>
        <item t="default"/>
      </items>
    </pivotField>
  </pivotFields>
  <rowFields count="1">
    <field x="14"/>
  </rowFields>
  <rowItems count="3">
    <i>
      <x/>
    </i>
    <i>
      <x v="1"/>
    </i>
    <i t="grand">
      <x/>
    </i>
  </rowItems>
  <colItems count="1">
    <i/>
  </colItems>
  <dataFields count="1">
    <dataField name="Count of Order ID" fld="1"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3" type="dateBetween" evalOrder="-1" id="232" name="Updated On">
      <autoFilter ref="A1">
        <filterColumn colId="0">
          <customFilters and="1">
            <customFilter operator="greaterThanOrEqual" val="44835"/>
            <customFilter operator="lessThanOrEqual" val="44926"/>
          </customFilters>
        </filterColumn>
      </autoFilter>
      <extLst>
        <ext xmlns:x15="http://schemas.microsoft.com/office/spreadsheetml/2010/11/main" uri="{0605FD5F-26C8-4aeb-8148-2DB25E43C511}">
          <x15:pivotFilter useWholeDay="1"/>
        </ext>
      </extLst>
    </filter>
    <filter fld="11" type="dateBetween" evalOrder="-1" id="120" name="Deadline">
      <autoFilter ref="A1">
        <filterColumn colId="0">
          <customFilters and="1">
            <customFilter operator="greaterThanOrEqual" val="45078"/>
            <customFilter operator="lessThanOrEqual" val="4510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B89CC0-FCAE-4636-BD59-071873DCB591}" name="PivotTable3" cacheId="7" applyNumberFormats="0" applyBorderFormats="0" applyFontFormats="0" applyPatternFormats="0" applyAlignmentFormats="0" applyWidthHeightFormats="1" dataCaption="Values" updatedVersion="8" minRefreshableVersion="5" itemPrintTitles="1" createdVersion="8" indent="0" outline="1" outlineData="1" multipleFieldFilters="0" chartFormat="6">
  <location ref="A2:D7" firstHeaderRow="1" firstDataRow="2" firstDataCol="1"/>
  <pivotFields count="15">
    <pivotField showAll="0"/>
    <pivotField showAll="0"/>
    <pivotField axis="axisRow" showAll="0">
      <items count="4">
        <item x="1"/>
        <item x="0"/>
        <item x="2"/>
        <item t="default"/>
      </items>
    </pivotField>
    <pivotField showAll="0">
      <items count="12">
        <item x="8"/>
        <item x="5"/>
        <item x="4"/>
        <item x="2"/>
        <item x="1"/>
        <item x="3"/>
        <item x="7"/>
        <item x="0"/>
        <item x="10"/>
        <item x="9"/>
        <item x="6"/>
        <item t="default"/>
      </items>
    </pivotField>
    <pivotField showAll="0"/>
    <pivotField showAll="0">
      <items count="11">
        <item h="1" x="5"/>
        <item h="1" x="4"/>
        <item h="1" x="2"/>
        <item h="1" x="1"/>
        <item h="1" x="3"/>
        <item h="1" x="7"/>
        <item h="1" x="0"/>
        <item h="1" x="9"/>
        <item h="1" x="8"/>
        <item x="6"/>
        <item t="default"/>
      </items>
    </pivotField>
    <pivotField showAll="0"/>
    <pivotField dataField="1" showAll="0"/>
    <pivotField numFmtId="22" showAll="0"/>
    <pivotField showAll="0"/>
    <pivotField showAll="0"/>
    <pivotField numFmtId="22" showAll="0">
      <items count="524">
        <item x="381"/>
        <item x="382"/>
        <item x="383"/>
        <item x="384"/>
        <item x="385"/>
        <item x="386"/>
        <item x="387"/>
        <item x="388"/>
        <item x="389"/>
        <item x="390"/>
        <item x="391"/>
        <item x="392"/>
        <item x="393"/>
        <item x="394"/>
        <item x="395"/>
        <item x="16"/>
        <item x="25"/>
        <item x="27"/>
        <item x="24"/>
        <item x="104"/>
        <item x="103"/>
        <item x="26"/>
        <item x="54"/>
        <item x="59"/>
        <item x="92"/>
        <item x="57"/>
        <item x="56"/>
        <item x="60"/>
        <item x="58"/>
        <item x="106"/>
        <item x="55"/>
        <item x="78"/>
        <item x="77"/>
        <item x="79"/>
        <item x="105"/>
        <item x="110"/>
        <item x="80"/>
        <item x="111"/>
        <item x="108"/>
        <item x="91"/>
        <item x="107"/>
        <item x="115"/>
        <item x="124"/>
        <item x="125"/>
        <item x="1"/>
        <item x="72"/>
        <item x="73"/>
        <item x="90"/>
        <item x="70"/>
        <item x="113"/>
        <item x="66"/>
        <item x="150"/>
        <item x="89"/>
        <item x="102"/>
        <item x="116"/>
        <item x="63"/>
        <item x="65"/>
        <item x="119"/>
        <item x="84"/>
        <item x="42"/>
        <item x="87"/>
        <item x="50"/>
        <item x="141"/>
        <item x="140"/>
        <item x="112"/>
        <item x="138"/>
        <item x="95"/>
        <item x="133"/>
        <item x="109"/>
        <item x="67"/>
        <item x="123"/>
        <item x="29"/>
        <item x="126"/>
        <item x="94"/>
        <item x="17"/>
        <item x="93"/>
        <item x="100"/>
        <item x="144"/>
        <item x="131"/>
        <item x="41"/>
        <item x="101"/>
        <item x="96"/>
        <item x="46"/>
        <item x="83"/>
        <item x="85"/>
        <item x="68"/>
        <item x="130"/>
        <item x="134"/>
        <item x="132"/>
        <item x="5"/>
        <item x="137"/>
        <item x="145"/>
        <item x="0"/>
        <item x="427"/>
        <item x="81"/>
        <item x="235"/>
        <item x="136"/>
        <item x="430"/>
        <item x="418"/>
        <item x="432"/>
        <item x="148"/>
        <item x="428"/>
        <item x="431"/>
        <item x="437"/>
        <item x="443"/>
        <item x="446"/>
        <item x="445"/>
        <item x="444"/>
        <item x="449"/>
        <item x="450"/>
        <item x="451"/>
        <item x="458"/>
        <item x="452"/>
        <item x="460"/>
        <item x="457"/>
        <item x="462"/>
        <item x="459"/>
        <item x="456"/>
        <item x="461"/>
        <item x="466"/>
        <item x="467"/>
        <item x="447"/>
        <item x="471"/>
        <item x="495"/>
        <item x="470"/>
        <item x="475"/>
        <item x="491"/>
        <item x="266"/>
        <item x="485"/>
        <item x="490"/>
        <item x="476"/>
        <item x="492"/>
        <item x="494"/>
        <item x="486"/>
        <item x="506"/>
        <item x="493"/>
        <item x="273"/>
        <item x="505"/>
        <item x="504"/>
        <item x="497"/>
        <item x="498"/>
        <item x="516"/>
        <item x="499"/>
        <item x="163"/>
        <item x="508"/>
        <item x="64"/>
        <item x="32"/>
        <item x="469"/>
        <item x="484"/>
        <item x="503"/>
        <item x="30"/>
        <item x="184"/>
        <item x="128"/>
        <item x="464"/>
        <item x="86"/>
        <item x="433"/>
        <item x="473"/>
        <item x="440"/>
        <item x="220"/>
        <item x="474"/>
        <item x="62"/>
        <item x="519"/>
        <item x="346"/>
        <item x="434"/>
        <item x="28"/>
        <item x="488"/>
        <item x="489"/>
        <item x="414"/>
        <item x="400"/>
        <item x="186"/>
        <item x="33"/>
        <item x="435"/>
        <item x="199"/>
        <item x="265"/>
        <item x="436"/>
        <item x="88"/>
        <item x="222"/>
        <item x="118"/>
        <item x="487"/>
        <item x="272"/>
        <item x="276"/>
        <item x="11"/>
        <item x="329"/>
        <item x="82"/>
        <item x="448"/>
        <item x="315"/>
        <item x="122"/>
        <item x="191"/>
        <item x="117"/>
        <item x="496"/>
        <item x="314"/>
        <item x="326"/>
        <item x="463"/>
        <item x="354"/>
        <item x="166"/>
        <item x="61"/>
        <item x="31"/>
        <item x="168"/>
        <item x="517"/>
        <item x="509"/>
        <item x="510"/>
        <item x="511"/>
        <item x="512"/>
        <item x="513"/>
        <item x="514"/>
        <item x="515"/>
        <item x="364"/>
        <item x="518"/>
        <item x="6"/>
        <item x="9"/>
        <item x="277"/>
        <item x="97"/>
        <item x="139"/>
        <item x="188"/>
        <item x="200"/>
        <item x="209"/>
        <item x="226"/>
        <item x="243"/>
        <item x="260"/>
        <item x="289"/>
        <item x="305"/>
        <item x="316"/>
        <item x="323"/>
        <item x="334"/>
        <item x="13"/>
        <item x="204"/>
        <item x="237"/>
        <item x="247"/>
        <item x="303"/>
        <item x="317"/>
        <item x="21"/>
        <item x="328"/>
        <item x="335"/>
        <item x="341"/>
        <item x="350"/>
        <item x="356"/>
        <item x="362"/>
        <item x="397"/>
        <item x="403"/>
        <item x="419"/>
        <item x="236"/>
        <item x="43"/>
        <item x="288"/>
        <item x="372"/>
        <item x="248"/>
        <item x="3"/>
        <item x="410"/>
        <item x="262"/>
        <item x="14"/>
        <item x="75"/>
        <item x="74"/>
        <item x="290"/>
        <item x="47"/>
        <item x="190"/>
        <item x="51"/>
        <item x="520"/>
        <item x="4"/>
        <item x="129"/>
        <item x="149"/>
        <item x="8"/>
        <item x="396"/>
        <item x="38"/>
        <item x="268"/>
        <item x="412"/>
        <item x="304"/>
        <item x="344"/>
        <item x="20"/>
        <item x="373"/>
        <item x="135"/>
        <item x="22"/>
        <item x="121"/>
        <item x="15"/>
        <item x="35"/>
        <item x="146"/>
        <item x="278"/>
        <item x="7"/>
        <item x="310"/>
        <item x="202"/>
        <item x="259"/>
        <item x="275"/>
        <item x="309"/>
        <item x="521"/>
        <item x="327"/>
        <item x="365"/>
        <item x="429"/>
        <item x="507"/>
        <item x="151"/>
        <item x="169"/>
        <item x="361"/>
        <item x="280"/>
        <item x="189"/>
        <item x="211"/>
        <item x="240"/>
        <item x="299"/>
        <item x="324"/>
        <item x="340"/>
        <item x="351"/>
        <item x="405"/>
        <item x="318"/>
        <item x="420"/>
        <item x="522"/>
        <item x="157"/>
        <item x="172"/>
        <item x="212"/>
        <item x="228"/>
        <item x="239"/>
        <item x="263"/>
        <item x="270"/>
        <item x="154"/>
        <item x="206"/>
        <item x="214"/>
        <item x="229"/>
        <item x="252"/>
        <item x="282"/>
        <item x="320"/>
        <item x="352"/>
        <item x="355"/>
        <item x="409"/>
        <item x="411"/>
        <item x="421"/>
        <item x="179"/>
        <item x="255"/>
        <item x="283"/>
        <item x="153"/>
        <item x="336"/>
        <item x="353"/>
        <item x="363"/>
        <item x="180"/>
        <item x="161"/>
        <item x="207"/>
        <item x="182"/>
        <item x="208"/>
        <item x="230"/>
        <item x="114"/>
        <item x="300"/>
        <item x="195"/>
        <item x="321"/>
        <item x="241"/>
        <item x="343"/>
        <item x="313"/>
        <item x="267"/>
        <item x="196"/>
        <item x="152"/>
        <item x="500"/>
        <item x="158"/>
        <item x="2"/>
        <item x="171"/>
        <item x="18"/>
        <item x="162"/>
        <item x="325"/>
        <item x="261"/>
        <item x="221"/>
        <item x="197"/>
        <item x="183"/>
        <item x="218"/>
        <item x="219"/>
        <item x="12"/>
        <item x="238"/>
        <item x="185"/>
        <item x="165"/>
        <item x="453"/>
        <item x="167"/>
        <item x="192"/>
        <item x="234"/>
        <item x="10"/>
        <item x="257"/>
        <item x="302"/>
        <item x="465"/>
        <item x="345"/>
        <item x="143"/>
        <item x="287"/>
        <item x="76"/>
        <item x="205"/>
        <item x="120"/>
        <item x="164"/>
        <item x="242"/>
        <item x="360"/>
        <item x="159"/>
        <item x="198"/>
        <item x="301"/>
        <item x="330"/>
        <item x="194"/>
        <item x="416"/>
        <item x="311"/>
        <item x="253"/>
        <item x="269"/>
        <item x="399"/>
        <item x="258"/>
        <item x="127"/>
        <item x="203"/>
        <item x="264"/>
        <item x="181"/>
        <item x="312"/>
        <item x="402"/>
        <item x="417"/>
        <item x="366"/>
        <item x="413"/>
        <item x="170"/>
        <item x="256"/>
        <item x="227"/>
        <item x="254"/>
        <item x="271"/>
        <item x="244"/>
        <item x="306"/>
        <item x="223"/>
        <item x="201"/>
        <item x="193"/>
        <item x="71"/>
        <item x="213"/>
        <item x="274"/>
        <item x="279"/>
        <item x="187"/>
        <item x="357"/>
        <item x="347"/>
        <item x="342"/>
        <item x="404"/>
        <item x="322"/>
        <item x="331"/>
        <item x="367"/>
        <item x="215"/>
        <item x="210"/>
        <item x="284"/>
        <item x="175"/>
        <item x="249"/>
        <item x="156"/>
        <item x="401"/>
        <item x="294"/>
        <item x="231"/>
        <item x="160"/>
        <item x="337"/>
        <item x="319"/>
        <item x="178"/>
        <item x="406"/>
        <item x="281"/>
        <item x="415"/>
        <item x="368"/>
        <item x="369"/>
        <item x="370"/>
        <item x="374"/>
        <item x="375"/>
        <item x="398"/>
        <item x="376"/>
        <item x="371"/>
        <item x="377"/>
        <item x="378"/>
        <item x="379"/>
        <item x="19"/>
        <item x="380"/>
        <item x="424"/>
        <item x="69"/>
        <item x="155"/>
        <item x="44"/>
        <item x="98"/>
        <item x="48"/>
        <item x="52"/>
        <item x="39"/>
        <item x="36"/>
        <item x="468"/>
        <item x="425"/>
        <item x="480"/>
        <item x="441"/>
        <item x="501"/>
        <item x="454"/>
        <item x="438"/>
        <item x="245"/>
        <item x="307"/>
        <item x="224"/>
        <item x="358"/>
        <item x="348"/>
        <item x="332"/>
        <item x="216"/>
        <item x="285"/>
        <item x="176"/>
        <item x="250"/>
        <item x="295"/>
        <item x="232"/>
        <item x="338"/>
        <item x="407"/>
        <item x="23"/>
        <item x="422"/>
        <item x="142"/>
        <item x="174"/>
        <item x="45"/>
        <item x="99"/>
        <item x="49"/>
        <item x="53"/>
        <item x="40"/>
        <item x="37"/>
        <item x="472"/>
        <item x="426"/>
        <item x="442"/>
        <item x="502"/>
        <item x="455"/>
        <item x="439"/>
        <item x="246"/>
        <item x="308"/>
        <item x="225"/>
        <item x="359"/>
        <item x="349"/>
        <item x="333"/>
        <item x="217"/>
        <item x="286"/>
        <item x="177"/>
        <item x="251"/>
        <item x="233"/>
        <item x="339"/>
        <item x="408"/>
        <item x="34"/>
        <item x="423"/>
        <item x="147"/>
        <item x="173"/>
        <item x="481"/>
        <item x="296"/>
        <item x="477"/>
        <item x="291"/>
        <item x="482"/>
        <item x="297"/>
        <item x="479"/>
        <item x="293"/>
        <item x="483"/>
        <item x="298"/>
        <item x="478"/>
        <item x="292"/>
        <item t="default"/>
      </items>
    </pivotField>
    <pivotField numFmtId="22" showAll="0"/>
    <pivotField numFmtId="22" showAll="0">
      <items count="916">
        <item x="28"/>
        <item x="1"/>
        <item x="0"/>
        <item x="2"/>
        <item x="3"/>
        <item x="29"/>
        <item x="30"/>
        <item x="4"/>
        <item x="5"/>
        <item x="6"/>
        <item x="7"/>
        <item x="9"/>
        <item x="31"/>
        <item x="10"/>
        <item x="11"/>
        <item x="12"/>
        <item x="32"/>
        <item x="14"/>
        <item x="15"/>
        <item x="16"/>
        <item x="17"/>
        <item x="34"/>
        <item x="43"/>
        <item x="44"/>
        <item x="45"/>
        <item x="46"/>
        <item x="47"/>
        <item x="48"/>
        <item x="49"/>
        <item x="50"/>
        <item x="51"/>
        <item x="52"/>
        <item x="53"/>
        <item x="54"/>
        <item x="55"/>
        <item x="56"/>
        <item x="58"/>
        <item x="60"/>
        <item x="61"/>
        <item x="82"/>
        <item x="83"/>
        <item x="84"/>
        <item x="85"/>
        <item x="86"/>
        <item x="87"/>
        <item x="88"/>
        <item x="89"/>
        <item x="91"/>
        <item x="105"/>
        <item x="106"/>
        <item x="107"/>
        <item x="108"/>
        <item x="109"/>
        <item x="110"/>
        <item x="112"/>
        <item x="113"/>
        <item x="114"/>
        <item x="115"/>
        <item x="116"/>
        <item x="118"/>
        <item x="119"/>
        <item x="134"/>
        <item x="135"/>
        <item x="136"/>
        <item x="137"/>
        <item x="138"/>
        <item x="139"/>
        <item x="140"/>
        <item x="141"/>
        <item x="142"/>
        <item x="143"/>
        <item x="145"/>
        <item x="146"/>
        <item x="147"/>
        <item x="148"/>
        <item x="149"/>
        <item x="150"/>
        <item x="92"/>
        <item x="151"/>
        <item x="152"/>
        <item x="153"/>
        <item x="62"/>
        <item x="63"/>
        <item x="64"/>
        <item x="154"/>
        <item x="121"/>
        <item x="93"/>
        <item x="155"/>
        <item x="156"/>
        <item x="122"/>
        <item x="123"/>
        <item x="157"/>
        <item x="94"/>
        <item x="158"/>
        <item x="159"/>
        <item x="95"/>
        <item x="124"/>
        <item x="96"/>
        <item x="97"/>
        <item x="125"/>
        <item x="65"/>
        <item x="160"/>
        <item x="98"/>
        <item x="161"/>
        <item x="162"/>
        <item x="66"/>
        <item x="163"/>
        <item x="99"/>
        <item x="164"/>
        <item x="126"/>
        <item x="100"/>
        <item x="19"/>
        <item x="165"/>
        <item x="20"/>
        <item x="166"/>
        <item x="101"/>
        <item x="102"/>
        <item x="103"/>
        <item x="67"/>
        <item x="168"/>
        <item x="21"/>
        <item x="169"/>
        <item x="170"/>
        <item x="171"/>
        <item x="180"/>
        <item x="181"/>
        <item x="68"/>
        <item x="182"/>
        <item x="183"/>
        <item x="127"/>
        <item x="184"/>
        <item x="185"/>
        <item x="22"/>
        <item x="23"/>
        <item x="186"/>
        <item x="187"/>
        <item x="24"/>
        <item x="188"/>
        <item x="189"/>
        <item x="35"/>
        <item x="172"/>
        <item x="69"/>
        <item x="190"/>
        <item x="191"/>
        <item x="128"/>
        <item x="129"/>
        <item x="130"/>
        <item x="193"/>
        <item x="70"/>
        <item x="71"/>
        <item x="194"/>
        <item x="195"/>
        <item x="72"/>
        <item x="196"/>
        <item x="173"/>
        <item x="174"/>
        <item x="197"/>
        <item x="198"/>
        <item x="175"/>
        <item x="176"/>
        <item x="131"/>
        <item x="132"/>
        <item x="133"/>
        <item x="199"/>
        <item x="177"/>
        <item x="200"/>
        <item x="178"/>
        <item x="201"/>
        <item x="73"/>
        <item x="74"/>
        <item x="75"/>
        <item x="76"/>
        <item x="77"/>
        <item x="202"/>
        <item x="203"/>
        <item x="204"/>
        <item x="78"/>
        <item x="79"/>
        <item x="205"/>
        <item x="207"/>
        <item x="80"/>
        <item x="38"/>
        <item x="81"/>
        <item x="208"/>
        <item x="209"/>
        <item x="211"/>
        <item x="212"/>
        <item x="216"/>
        <item x="217"/>
        <item x="218"/>
        <item x="606"/>
        <item x="686"/>
        <item x="687"/>
        <item x="688"/>
        <item x="689"/>
        <item x="691"/>
        <item x="694"/>
        <item x="695"/>
        <item x="696"/>
        <item x="697"/>
        <item x="206"/>
        <item x="698"/>
        <item x="699"/>
        <item x="700"/>
        <item x="701"/>
        <item x="702"/>
        <item x="703"/>
        <item x="704"/>
        <item x="705"/>
        <item x="192"/>
        <item x="706"/>
        <item x="213"/>
        <item x="236"/>
        <item x="707"/>
        <item x="238"/>
        <item x="239"/>
        <item x="708"/>
        <item x="352"/>
        <item x="709"/>
        <item x="240"/>
        <item x="710"/>
        <item x="711"/>
        <item x="243"/>
        <item x="245"/>
        <item x="690"/>
        <item x="712"/>
        <item x="246"/>
        <item x="713"/>
        <item x="272"/>
        <item x="714"/>
        <item x="715"/>
        <item x="716"/>
        <item x="607"/>
        <item x="725"/>
        <item x="726"/>
        <item x="727"/>
        <item x="728"/>
        <item x="729"/>
        <item x="730"/>
        <item x="717"/>
        <item x="731"/>
        <item x="719"/>
        <item x="720"/>
        <item x="732"/>
        <item x="721"/>
        <item x="733"/>
        <item x="734"/>
        <item x="718"/>
        <item x="248"/>
        <item x="249"/>
        <item x="735"/>
        <item x="250"/>
        <item x="736"/>
        <item x="251"/>
        <item x="737"/>
        <item x="252"/>
        <item x="738"/>
        <item x="739"/>
        <item x="740"/>
        <item x="741"/>
        <item x="397"/>
        <item x="742"/>
        <item x="743"/>
        <item x="744"/>
        <item x="745"/>
        <item x="746"/>
        <item x="748"/>
        <item x="461"/>
        <item x="657"/>
        <item x="749"/>
        <item x="750"/>
        <item x="462"/>
        <item x="751"/>
        <item x="490"/>
        <item x="752"/>
        <item x="505"/>
        <item x="253"/>
        <item x="544"/>
        <item x="753"/>
        <item x="754"/>
        <item x="755"/>
        <item x="756"/>
        <item x="757"/>
        <item x="769"/>
        <item x="770"/>
        <item x="771"/>
        <item x="640"/>
        <item x="650"/>
        <item x="772"/>
        <item x="773"/>
        <item x="774"/>
        <item x="775"/>
        <item x="380"/>
        <item x="237"/>
        <item x="776"/>
        <item x="777"/>
        <item x="778"/>
        <item x="779"/>
        <item x="780"/>
        <item x="781"/>
        <item x="398"/>
        <item x="506"/>
        <item x="782"/>
        <item x="783"/>
        <item x="446"/>
        <item x="608"/>
        <item x="353"/>
        <item x="235"/>
        <item x="784"/>
        <item x="785"/>
        <item x="430"/>
        <item x="475"/>
        <item x="241"/>
        <item x="545"/>
        <item x="557"/>
        <item x="786"/>
        <item x="576"/>
        <item x="592"/>
        <item x="658"/>
        <item x="599"/>
        <item x="491"/>
        <item x="659"/>
        <item x="632"/>
        <item x="651"/>
        <item x="787"/>
        <item x="381"/>
        <item x="399"/>
        <item x="415"/>
        <item x="463"/>
        <item x="464"/>
        <item x="492"/>
        <item x="788"/>
        <item x="558"/>
        <item x="244"/>
        <item x="273"/>
        <item x="789"/>
        <item x="790"/>
        <item x="652"/>
        <item x="660"/>
        <item x="661"/>
        <item x="669"/>
        <item x="678"/>
        <item x="679"/>
        <item x="680"/>
        <item x="676"/>
        <item x="791"/>
        <item x="792"/>
        <item x="793"/>
        <item x="794"/>
        <item x="247"/>
        <item x="275"/>
        <item x="795"/>
        <item x="254"/>
        <item x="796"/>
        <item x="255"/>
        <item x="299"/>
        <item x="526"/>
        <item x="400"/>
        <item x="628"/>
        <item x="759"/>
        <item x="760"/>
        <item x="276"/>
        <item x="414"/>
        <item x="797"/>
        <item x="382"/>
        <item x="600"/>
        <item x="798"/>
        <item x="799"/>
        <item x="800"/>
        <item x="801"/>
        <item x="802"/>
        <item x="337"/>
        <item x="567"/>
        <item x="609"/>
        <item x="401"/>
        <item x="431"/>
        <item x="448"/>
        <item x="465"/>
        <item x="516"/>
        <item x="803"/>
        <item x="804"/>
        <item x="805"/>
        <item x="806"/>
        <item x="811"/>
        <item x="812"/>
        <item x="277"/>
        <item x="364"/>
        <item x="517"/>
        <item x="416"/>
        <item x="568"/>
        <item x="813"/>
        <item x="814"/>
        <item x="815"/>
        <item x="816"/>
        <item x="817"/>
        <item x="610"/>
        <item x="818"/>
        <item x="819"/>
        <item x="820"/>
        <item x="821"/>
        <item x="279"/>
        <item x="280"/>
        <item x="365"/>
        <item x="403"/>
        <item x="278"/>
        <item x="822"/>
        <item x="282"/>
        <item x="432"/>
        <item x="823"/>
        <item x="824"/>
        <item x="825"/>
        <item x="611"/>
        <item x="634"/>
        <item x="507"/>
        <item x="826"/>
        <item x="677"/>
        <item x="281"/>
        <item x="283"/>
        <item x="827"/>
        <item x="828"/>
        <item x="829"/>
        <item x="830"/>
        <item x="832"/>
        <item x="833"/>
        <item x="834"/>
        <item x="835"/>
        <item x="836"/>
        <item x="837"/>
        <item x="838"/>
        <item x="839"/>
        <item x="840"/>
        <item x="841"/>
        <item x="256"/>
        <item x="284"/>
        <item x="845"/>
        <item x="285"/>
        <item x="300"/>
        <item x="846"/>
        <item x="366"/>
        <item x="383"/>
        <item x="384"/>
        <item x="417"/>
        <item x="546"/>
        <item x="847"/>
        <item x="848"/>
        <item x="286"/>
        <item x="338"/>
        <item x="449"/>
        <item x="807"/>
        <item x="635"/>
        <item x="274"/>
        <item x="808"/>
        <item x="849"/>
        <item x="850"/>
        <item x="851"/>
        <item x="852"/>
        <item x="842"/>
        <item x="809"/>
        <item x="810"/>
        <item x="853"/>
        <item x="854"/>
        <item x="855"/>
        <item x="856"/>
        <item x="857"/>
        <item x="858"/>
        <item x="301"/>
        <item x="466"/>
        <item x="367"/>
        <item x="859"/>
        <item x="302"/>
        <item x="860"/>
        <item x="303"/>
        <item x="304"/>
        <item x="305"/>
        <item x="862"/>
        <item x="306"/>
        <item x="863"/>
        <item x="527"/>
        <item x="385"/>
        <item x="722"/>
        <item x="629"/>
        <item x="559"/>
        <item x="864"/>
        <item x="307"/>
        <item x="336"/>
        <item x="547"/>
        <item x="354"/>
        <item x="308"/>
        <item x="324"/>
        <item x="402"/>
        <item x="593"/>
        <item x="633"/>
        <item x="865"/>
        <item x="310"/>
        <item x="866"/>
        <item x="867"/>
        <item x="868"/>
        <item x="869"/>
        <item x="870"/>
        <item x="433"/>
        <item x="537"/>
        <item x="871"/>
        <item x="476"/>
        <item x="872"/>
        <item x="873"/>
        <item x="879"/>
        <item x="447"/>
        <item x="880"/>
        <item x="662"/>
        <item x="663"/>
        <item x="548"/>
        <item x="325"/>
        <item x="386"/>
        <item x="434"/>
        <item x="493"/>
        <item x="508"/>
        <item x="881"/>
        <item x="585"/>
        <item x="601"/>
        <item x="882"/>
        <item x="309"/>
        <item x="883"/>
        <item x="884"/>
        <item x="885"/>
        <item x="886"/>
        <item x="887"/>
        <item x="761"/>
        <item x="494"/>
        <item x="888"/>
        <item x="889"/>
        <item x="890"/>
        <item x="762"/>
        <item x="311"/>
        <item x="339"/>
        <item x="418"/>
        <item x="763"/>
        <item x="764"/>
        <item x="723"/>
        <item x="488"/>
        <item x="577"/>
        <item x="765"/>
        <item x="664"/>
        <item x="766"/>
        <item x="257"/>
        <item x="891"/>
        <item x="489"/>
        <item x="656"/>
        <item x="892"/>
        <item x="670"/>
        <item x="893"/>
        <item x="894"/>
        <item x="675"/>
        <item x="767"/>
        <item x="895"/>
        <item x="896"/>
        <item x="897"/>
        <item x="898"/>
        <item x="874"/>
        <item x="875"/>
        <item x="899"/>
        <item x="876"/>
        <item x="877"/>
        <item x="900"/>
        <item x="901"/>
        <item x="902"/>
        <item x="903"/>
        <item x="904"/>
        <item x="905"/>
        <item x="910"/>
        <item x="111"/>
        <item x="214"/>
        <item x="258"/>
        <item x="287"/>
        <item x="340"/>
        <item x="355"/>
        <item x="219"/>
        <item x="747"/>
        <item x="831"/>
        <item x="843"/>
        <item x="59"/>
        <item x="144"/>
        <item x="288"/>
        <item x="681"/>
        <item x="758"/>
        <item x="404"/>
        <item x="419"/>
        <item x="341"/>
        <item x="435"/>
        <item x="861"/>
        <item x="210"/>
        <item x="368"/>
        <item x="369"/>
        <item x="450"/>
        <item x="467"/>
        <item x="8"/>
        <item x="477"/>
        <item x="495"/>
        <item x="509"/>
        <item x="518"/>
        <item x="528"/>
        <item x="33"/>
        <item x="13"/>
        <item x="57"/>
        <item x="117"/>
        <item x="220"/>
        <item x="312"/>
        <item x="39"/>
        <item x="370"/>
        <item x="436"/>
        <item x="313"/>
        <item x="451"/>
        <item x="326"/>
        <item x="25"/>
        <item x="478"/>
        <item x="510"/>
        <item x="496"/>
        <item x="911"/>
        <item x="519"/>
        <item x="40"/>
        <item x="529"/>
        <item x="371"/>
        <item x="452"/>
        <item x="468"/>
        <item x="41"/>
        <item x="26"/>
        <item x="479"/>
        <item x="27"/>
        <item x="906"/>
        <item x="497"/>
        <item x="511"/>
        <item x="327"/>
        <item x="538"/>
        <item x="520"/>
        <item x="549"/>
        <item x="290"/>
        <item x="569"/>
        <item x="420"/>
        <item x="259"/>
        <item x="586"/>
        <item x="602"/>
        <item x="612"/>
        <item x="613"/>
        <item x="614"/>
        <item x="624"/>
        <item x="636"/>
        <item x="641"/>
        <item x="645"/>
        <item x="653"/>
        <item x="665"/>
        <item x="671"/>
        <item x="692"/>
        <item x="907"/>
        <item x="768"/>
        <item x="912"/>
        <item x="18"/>
        <item x="42"/>
        <item x="221"/>
        <item x="291"/>
        <item x="314"/>
        <item x="328"/>
        <item x="693"/>
        <item x="343"/>
        <item x="260"/>
        <item x="620"/>
        <item x="356"/>
        <item x="315"/>
        <item x="372"/>
        <item x="421"/>
        <item x="498"/>
        <item x="387"/>
        <item x="530"/>
        <item x="437"/>
        <item x="682"/>
        <item x="422"/>
        <item x="453"/>
        <item x="469"/>
        <item x="480"/>
        <item x="499"/>
        <item x="531"/>
        <item x="560"/>
        <item x="594"/>
        <item x="621"/>
        <item x="637"/>
        <item x="666"/>
        <item x="167"/>
        <item x="222"/>
        <item x="345"/>
        <item x="423"/>
        <item x="481"/>
        <item x="532"/>
        <item x="539"/>
        <item x="561"/>
        <item x="587"/>
        <item x="615"/>
        <item x="642"/>
        <item x="223"/>
        <item x="346"/>
        <item x="405"/>
        <item x="454"/>
        <item x="482"/>
        <item x="550"/>
        <item x="588"/>
        <item x="625"/>
        <item x="646"/>
        <item x="224"/>
        <item x="261"/>
        <item x="347"/>
        <item x="388"/>
        <item x="455"/>
        <item x="521"/>
        <item x="540"/>
        <item x="551"/>
        <item x="562"/>
        <item x="570"/>
        <item x="578"/>
        <item x="595"/>
        <item x="439"/>
        <item x="225"/>
        <item x="262"/>
        <item x="342"/>
        <item x="596"/>
        <item x="622"/>
        <item x="289"/>
        <item x="316"/>
        <item x="329"/>
        <item x="330"/>
        <item x="348"/>
        <item x="500"/>
        <item x="317"/>
        <item x="470"/>
        <item x="571"/>
        <item x="357"/>
        <item x="389"/>
        <item x="390"/>
        <item x="407"/>
        <item x="373"/>
        <item x="424"/>
        <item x="440"/>
        <item x="391"/>
        <item x="456"/>
        <item x="471"/>
        <item x="318"/>
        <item x="90"/>
        <item x="263"/>
        <item x="104"/>
        <item x="501"/>
        <item x="457"/>
        <item x="512"/>
        <item x="522"/>
        <item x="553"/>
        <item x="120"/>
        <item x="541"/>
        <item x="179"/>
        <item x="554"/>
        <item x="563"/>
        <item x="647"/>
        <item x="579"/>
        <item x="226"/>
        <item x="294"/>
        <item x="392"/>
        <item x="483"/>
        <item x="589"/>
        <item x="533"/>
        <item x="580"/>
        <item x="408"/>
        <item x="572"/>
        <item x="564"/>
        <item x="332"/>
        <item x="581"/>
        <item x="597"/>
        <item x="616"/>
        <item x="603"/>
        <item x="617"/>
        <item x="626"/>
        <item x="643"/>
        <item x="582"/>
        <item x="514"/>
        <item x="524"/>
        <item x="648"/>
        <item x="555"/>
        <item x="427"/>
        <item x="441"/>
        <item x="573"/>
        <item x="654"/>
        <item x="359"/>
        <item x="667"/>
        <item x="672"/>
        <item x="683"/>
        <item x="630"/>
        <item x="913"/>
        <item x="724"/>
        <item x="684"/>
        <item x="264"/>
        <item x="227"/>
        <item x="295"/>
        <item x="265"/>
        <item x="292"/>
        <item x="319"/>
        <item x="331"/>
        <item x="344"/>
        <item x="374"/>
        <item x="409"/>
        <item x="425"/>
        <item x="438"/>
        <item x="228"/>
        <item x="266"/>
        <item x="293"/>
        <item x="320"/>
        <item x="333"/>
        <item x="349"/>
        <item x="358"/>
        <item x="844"/>
        <item x="393"/>
        <item x="410"/>
        <item x="878"/>
        <item x="426"/>
        <item x="442"/>
        <item x="458"/>
        <item x="908"/>
        <item x="472"/>
        <item x="484"/>
        <item x="502"/>
        <item x="513"/>
        <item x="375"/>
        <item x="503"/>
        <item x="523"/>
        <item x="534"/>
        <item x="36"/>
        <item x="542"/>
        <item x="552"/>
        <item x="565"/>
        <item x="590"/>
        <item x="604"/>
        <item x="37"/>
        <item x="618"/>
        <item x="623"/>
        <item x="627"/>
        <item x="631"/>
        <item x="638"/>
        <item x="215"/>
        <item x="644"/>
        <item x="411"/>
        <item x="673"/>
        <item x="443"/>
        <item x="674"/>
        <item x="914"/>
        <item x="909"/>
        <item x="229"/>
        <item x="230"/>
        <item x="360"/>
        <item x="231"/>
        <item x="361"/>
        <item x="267"/>
        <item x="377"/>
        <item x="394"/>
        <item x="412"/>
        <item x="296"/>
        <item x="321"/>
        <item x="574"/>
        <item x="334"/>
        <item x="350"/>
        <item x="583"/>
        <item x="362"/>
        <item x="378"/>
        <item x="395"/>
        <item x="413"/>
        <item x="428"/>
        <item x="444"/>
        <item x="459"/>
        <item x="473"/>
        <item x="649"/>
        <item x="655"/>
        <item x="485"/>
        <item x="504"/>
        <item x="515"/>
        <item x="525"/>
        <item x="535"/>
        <item x="536"/>
        <item x="543"/>
        <item x="556"/>
        <item x="566"/>
        <item x="639"/>
        <item x="268"/>
        <item x="584"/>
        <item x="591"/>
        <item x="379"/>
        <item x="598"/>
        <item x="605"/>
        <item x="619"/>
        <item x="232"/>
        <item x="575"/>
        <item x="668"/>
        <item x="233"/>
        <item x="685"/>
        <item x="269"/>
        <item x="270"/>
        <item x="297"/>
        <item x="322"/>
        <item x="234"/>
        <item x="242"/>
        <item x="271"/>
        <item x="298"/>
        <item x="323"/>
        <item x="335"/>
        <item x="351"/>
        <item x="486"/>
        <item x="363"/>
        <item x="376"/>
        <item x="396"/>
        <item x="406"/>
        <item x="429"/>
        <item x="445"/>
        <item x="460"/>
        <item x="474"/>
        <item x="487"/>
        <item t="default"/>
      </items>
    </pivotField>
    <pivotField axis="axisCol" showAll="0">
      <items count="3">
        <item x="1"/>
        <item x="0"/>
        <item t="default"/>
      </items>
    </pivotField>
  </pivotFields>
  <rowFields count="1">
    <field x="2"/>
  </rowFields>
  <rowItems count="4">
    <i>
      <x/>
    </i>
    <i>
      <x v="1"/>
    </i>
    <i>
      <x v="2"/>
    </i>
    <i t="grand">
      <x/>
    </i>
  </rowItems>
  <colFields count="1">
    <field x="14"/>
  </colFields>
  <colItems count="3">
    <i>
      <x/>
    </i>
    <i>
      <x v="1"/>
    </i>
    <i t="grand">
      <x/>
    </i>
  </colItems>
  <dataFields count="1">
    <dataField name="Count of Status" fld="7"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3" type="dateBetween" evalOrder="-1" id="232" name="Updated On">
      <autoFilter ref="A1">
        <filterColumn colId="0">
          <customFilters and="1">
            <customFilter operator="greaterThanOrEqual" val="44835"/>
            <customFilter operator="lessThanOrEqual" val="44926"/>
          </customFilters>
        </filterColumn>
      </autoFilter>
      <extLst>
        <ext xmlns:x15="http://schemas.microsoft.com/office/spreadsheetml/2010/11/main" uri="{0605FD5F-26C8-4aeb-8148-2DB25E43C511}">
          <x15:pivotFilter useWholeDay="1"/>
        </ext>
      </extLst>
    </filter>
    <filter fld="11" type="dateBetween" evalOrder="-1" id="120" name="Deadline">
      <autoFilter ref="A1">
        <filterColumn colId="0">
          <customFilters and="1">
            <customFilter operator="greaterThanOrEqual" val="45078"/>
            <customFilter operator="lessThanOrEqual" val="4510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F4B30A-89DC-4BB7-A9B9-938746BE645D}" name="PivotTable10"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78:B89" firstHeaderRow="1" firstDataRow="1" firstDataCol="1"/>
  <pivotFields count="15">
    <pivotField showAll="0"/>
    <pivotField dataField="1" showAll="0">
      <items count="1094">
        <item x="711"/>
        <item x="275"/>
        <item x="689"/>
        <item x="347"/>
        <item x="469"/>
        <item x="793"/>
        <item x="15"/>
        <item x="3"/>
        <item x="336"/>
        <item x="642"/>
        <item x="876"/>
        <item x="950"/>
        <item x="197"/>
        <item x="89"/>
        <item x="152"/>
        <item x="68"/>
        <item x="130"/>
        <item x="109"/>
        <item x="281"/>
        <item x="401"/>
        <item x="1050"/>
        <item x="386"/>
        <item x="126"/>
        <item x="455"/>
        <item x="70"/>
        <item x="495"/>
        <item x="331"/>
        <item x="923"/>
        <item x="276"/>
        <item x="378"/>
        <item x="743"/>
        <item x="886"/>
        <item x="1079"/>
        <item x="1084"/>
        <item x="13"/>
        <item x="85"/>
        <item x="441"/>
        <item x="962"/>
        <item x="841"/>
        <item x="62"/>
        <item x="33"/>
        <item x="734"/>
        <item x="229"/>
        <item x="38"/>
        <item x="981"/>
        <item x="2"/>
        <item x="65"/>
        <item x="524"/>
        <item x="654"/>
        <item x="141"/>
        <item x="405"/>
        <item x="745"/>
        <item x="312"/>
        <item x="311"/>
        <item x="74"/>
        <item x="544"/>
        <item x="604"/>
        <item x="435"/>
        <item x="635"/>
        <item x="305"/>
        <item x="988"/>
        <item x="391"/>
        <item x="1015"/>
        <item x="677"/>
        <item x="457"/>
        <item x="486"/>
        <item x="915"/>
        <item x="528"/>
        <item x="946"/>
        <item x="749"/>
        <item x="1067"/>
        <item x="185"/>
        <item x="943"/>
        <item x="796"/>
        <item x="995"/>
        <item x="836"/>
        <item x="564"/>
        <item x="69"/>
        <item x="881"/>
        <item x="358"/>
        <item x="142"/>
        <item x="748"/>
        <item x="1040"/>
        <item x="395"/>
        <item x="394"/>
        <item x="300"/>
        <item x="100"/>
        <item x="955"/>
        <item x="237"/>
        <item x="555"/>
        <item x="792"/>
        <item x="864"/>
        <item x="804"/>
        <item x="200"/>
        <item x="549"/>
        <item x="76"/>
        <item x="385"/>
        <item x="594"/>
        <item x="678"/>
        <item x="238"/>
        <item x="446"/>
        <item x="256"/>
        <item x="812"/>
        <item x="499"/>
        <item x="651"/>
        <item x="667"/>
        <item x="650"/>
        <item x="901"/>
        <item x="88"/>
        <item x="467"/>
        <item x="416"/>
        <item x="1044"/>
        <item x="119"/>
        <item x="414"/>
        <item x="341"/>
        <item x="572"/>
        <item x="733"/>
        <item x="212"/>
        <item x="807"/>
        <item x="996"/>
        <item x="117"/>
        <item x="1052"/>
        <item x="859"/>
        <item x="101"/>
        <item x="313"/>
        <item x="213"/>
        <item x="842"/>
        <item x="209"/>
        <item x="967"/>
        <item x="894"/>
        <item x="144"/>
        <item x="766"/>
        <item x="825"/>
        <item x="488"/>
        <item x="110"/>
        <item x="799"/>
        <item x="346"/>
        <item x="918"/>
        <item x="223"/>
        <item x="576"/>
        <item x="328"/>
        <item x="502"/>
        <item x="951"/>
        <item x="760"/>
        <item x="296"/>
        <item x="1055"/>
        <item x="284"/>
        <item x="922"/>
        <item x="427"/>
        <item x="406"/>
        <item x="966"/>
        <item x="61"/>
        <item x="474"/>
        <item x="173"/>
        <item x="345"/>
        <item x="376"/>
        <item x="1085"/>
        <item x="447"/>
        <item x="828"/>
        <item x="478"/>
        <item x="531"/>
        <item x="820"/>
        <item x="59"/>
        <item x="411"/>
        <item x="534"/>
        <item x="221"/>
        <item x="1037"/>
        <item x="342"/>
        <item x="20"/>
        <item x="702"/>
        <item x="1003"/>
        <item x="364"/>
        <item x="440"/>
        <item x="906"/>
        <item x="73"/>
        <item x="198"/>
        <item x="568"/>
        <item x="18"/>
        <item x="98"/>
        <item x="571"/>
        <item x="1051"/>
        <item x="939"/>
        <item x="114"/>
        <item x="94"/>
        <item x="1066"/>
        <item x="522"/>
        <item x="987"/>
        <item x="464"/>
        <item x="39"/>
        <item x="896"/>
        <item x="1074"/>
        <item x="623"/>
        <item x="444"/>
        <item x="909"/>
        <item x="282"/>
        <item x="977"/>
        <item x="559"/>
        <item x="633"/>
        <item x="638"/>
        <item x="294"/>
        <item x="773"/>
        <item x="453"/>
        <item x="32"/>
        <item x="510"/>
        <item x="1078"/>
        <item x="34"/>
        <item x="671"/>
        <item x="120"/>
        <item x="612"/>
        <item x="186"/>
        <item x="797"/>
        <item x="880"/>
        <item x="696"/>
        <item x="539"/>
        <item x="865"/>
        <item x="379"/>
        <item x="535"/>
        <item x="806"/>
        <item x="705"/>
        <item x="674"/>
        <item x="49"/>
        <item x="293"/>
        <item x="879"/>
        <item x="802"/>
        <item x="374"/>
        <item x="220"/>
        <item x="162"/>
        <item x="458"/>
        <item x="407"/>
        <item x="968"/>
        <item x="597"/>
        <item x="252"/>
        <item x="66"/>
        <item x="285"/>
        <item x="1028"/>
        <item x="340"/>
        <item x="856"/>
        <item x="271"/>
        <item x="863"/>
        <item x="877"/>
        <item x="97"/>
        <item x="79"/>
        <item x="461"/>
        <item x="808"/>
        <item x="14"/>
        <item x="945"/>
        <item x="944"/>
        <item x="814"/>
        <item x="662"/>
        <item x="16"/>
        <item x="983"/>
        <item x="262"/>
        <item x="834"/>
        <item x="768"/>
        <item x="893"/>
        <item x="80"/>
        <item x="902"/>
        <item x="506"/>
        <item x="1000"/>
        <item x="537"/>
        <item x="47"/>
        <item x="971"/>
        <item x="136"/>
        <item x="641"/>
        <item x="188"/>
        <item x="484"/>
        <item x="817"/>
        <item x="161"/>
        <item x="422"/>
        <item x="561"/>
        <item x="307"/>
        <item x="1017"/>
        <item x="270"/>
        <item x="1041"/>
        <item x="367"/>
        <item x="118"/>
        <item x="609"/>
        <item x="299"/>
        <item x="958"/>
        <item x="665"/>
        <item x="961"/>
        <item x="244"/>
        <item x="976"/>
        <item x="882"/>
        <item x="602"/>
        <item x="50"/>
        <item x="434"/>
        <item x="990"/>
        <item x="277"/>
        <item x="45"/>
        <item x="775"/>
        <item x="315"/>
        <item x="497"/>
        <item x="290"/>
        <item x="403"/>
        <item x="174"/>
        <item x="203"/>
        <item x="845"/>
        <item x="273"/>
        <item x="954"/>
        <item x="369"/>
        <item x="154"/>
        <item x="91"/>
        <item x="518"/>
        <item x="548"/>
        <item x="207"/>
        <item x="195"/>
        <item x="581"/>
        <item x="439"/>
        <item x="589"/>
        <item x="618"/>
        <item x="656"/>
        <item x="115"/>
        <item x="847"/>
        <item x="598"/>
        <item x="640"/>
        <item x="851"/>
        <item x="63"/>
        <item x="938"/>
        <item x="471"/>
        <item x="57"/>
        <item x="916"/>
        <item x="452"/>
        <item x="777"/>
        <item x="552"/>
        <item x="781"/>
        <item x="855"/>
        <item x="868"/>
        <item x="1059"/>
        <item x="884"/>
        <item x="75"/>
        <item x="1061"/>
        <item x="668"/>
        <item x="601"/>
        <item x="308"/>
        <item x="706"/>
        <item x="717"/>
        <item x="21"/>
        <item x="956"/>
        <item x="789"/>
        <item x="928"/>
        <item x="339"/>
        <item x="487"/>
        <item x="715"/>
        <item x="1033"/>
        <item x="123"/>
        <item x="23"/>
        <item x="670"/>
        <item x="1091"/>
        <item x="690"/>
        <item x="866"/>
        <item x="969"/>
        <item x="368"/>
        <item x="507"/>
        <item x="1065"/>
        <item x="673"/>
        <item x="437"/>
        <item x="171"/>
        <item x="196"/>
        <item x="240"/>
        <item x="700"/>
        <item x="164"/>
        <item x="688"/>
        <item x="321"/>
        <item x="60"/>
        <item x="783"/>
        <item x="1025"/>
        <item x="1023"/>
        <item x="291"/>
        <item x="189"/>
        <item x="536"/>
        <item x="744"/>
        <item x="159"/>
        <item x="19"/>
        <item x="429"/>
        <item x="1054"/>
        <item x="730"/>
        <item x="751"/>
        <item x="53"/>
        <item x="56"/>
        <item x="230"/>
        <item x="1013"/>
        <item x="459"/>
        <item x="95"/>
        <item x="505"/>
        <item x="1"/>
        <item x="316"/>
        <item x="490"/>
        <item x="869"/>
        <item x="187"/>
        <item x="166"/>
        <item x="150"/>
        <item x="614"/>
        <item x="935"/>
        <item x="480"/>
        <item x="587"/>
        <item x="309"/>
        <item x="363"/>
        <item x="616"/>
        <item x="692"/>
        <item x="738"/>
        <item x="511"/>
        <item x="819"/>
        <item x="910"/>
        <item x="206"/>
        <item x="1064"/>
        <item x="912"/>
        <item x="426"/>
        <item x="664"/>
        <item x="181"/>
        <item x="288"/>
        <item x="653"/>
        <item x="151"/>
        <item x="1063"/>
        <item x="107"/>
        <item x="504"/>
        <item x="55"/>
        <item x="419"/>
        <item x="932"/>
        <item x="933"/>
        <item x="895"/>
        <item x="628"/>
        <item x="823"/>
        <item x="1021"/>
        <item x="708"/>
        <item x="624"/>
        <item x="721"/>
        <item x="684"/>
        <item x="838"/>
        <item x="959"/>
        <item x="245"/>
        <item x="695"/>
        <item x="719"/>
        <item x="811"/>
        <item x="357"/>
        <item x="849"/>
        <item x="655"/>
        <item x="885"/>
        <item x="51"/>
        <item x="393"/>
        <item x="500"/>
        <item x="227"/>
        <item x="58"/>
        <item x="137"/>
        <item x="388"/>
        <item x="412"/>
        <item x="398"/>
        <item x="183"/>
        <item x="815"/>
        <item x="900"/>
        <item x="523"/>
        <item x="77"/>
        <item x="771"/>
        <item x="784"/>
        <item x="501"/>
        <item x="722"/>
        <item x="600"/>
        <item x="753"/>
        <item x="611"/>
        <item x="129"/>
        <item x="472"/>
        <item x="1057"/>
        <item x="801"/>
        <item x="551"/>
        <item x="1008"/>
        <item x="1075"/>
        <item x="1029"/>
        <item x="348"/>
        <item x="158"/>
        <item x="586"/>
        <item x="12"/>
        <item x="46"/>
        <item x="473"/>
        <item x="383"/>
        <item x="762"/>
        <item x="380"/>
        <item x="448"/>
        <item x="261"/>
        <item x="759"/>
        <item x="475"/>
        <item x="184"/>
        <item x="754"/>
        <item x="720"/>
        <item x="92"/>
        <item x="302"/>
        <item x="575"/>
        <item x="1049"/>
        <item x="479"/>
        <item x="521"/>
        <item x="1022"/>
        <item x="10"/>
        <item x="913"/>
        <item x="127"/>
        <item x="71"/>
        <item x="854"/>
        <item x="1030"/>
        <item x="239"/>
        <item x="626"/>
        <item x="400"/>
        <item x="180"/>
        <item x="371"/>
        <item x="1077"/>
        <item x="767"/>
        <item x="512"/>
        <item x="147"/>
        <item x="878"/>
        <item x="514"/>
        <item x="287"/>
        <item x="563"/>
        <item x="610"/>
        <item x="727"/>
        <item x="729"/>
        <item x="231"/>
        <item x="763"/>
        <item x="785"/>
        <item x="352"/>
        <item x="927"/>
        <item x="418"/>
        <item x="873"/>
        <item x="303"/>
        <item x="682"/>
        <item x="1089"/>
        <item x="175"/>
        <item x="105"/>
        <item x="998"/>
        <item x="992"/>
        <item x="1005"/>
        <item x="697"/>
        <item x="318"/>
        <item x="1092"/>
        <item x="30"/>
        <item x="264"/>
        <item x="254"/>
        <item x="193"/>
        <item x="121"/>
        <item x="558"/>
        <item x="442"/>
        <item x="1056"/>
        <item x="199"/>
        <item x="156"/>
        <item x="372"/>
        <item x="248"/>
        <item x="320"/>
        <item x="26"/>
        <item x="887"/>
        <item x="515"/>
        <item x="619"/>
        <item x="176"/>
        <item x="699"/>
        <item x="333"/>
        <item x="286"/>
        <item x="365"/>
        <item x="234"/>
        <item x="652"/>
        <item x="306"/>
        <item x="465"/>
        <item x="603"/>
        <item x="354"/>
        <item x="582"/>
        <item x="747"/>
        <item x="310"/>
        <item x="128"/>
        <item x="659"/>
        <item x="382"/>
        <item x="1076"/>
        <item x="584"/>
        <item x="351"/>
        <item x="356"/>
        <item x="707"/>
        <item x="108"/>
        <item x="765"/>
        <item x="445"/>
        <item x="907"/>
        <item x="81"/>
        <item x="0"/>
        <item x="960"/>
        <item x="304"/>
        <item x="456"/>
        <item x="593"/>
        <item x="858"/>
        <item x="843"/>
        <item x="937"/>
        <item x="269"/>
        <item x="1011"/>
        <item x="460"/>
        <item x="1060"/>
        <item x="704"/>
        <item x="208"/>
        <item x="432"/>
        <item x="44"/>
        <item x="764"/>
        <item x="580"/>
        <item x="936"/>
        <item x="579"/>
        <item x="93"/>
        <item x="591"/>
        <item x="903"/>
        <item x="508"/>
        <item x="370"/>
        <item x="1024"/>
        <item x="929"/>
        <item x="776"/>
        <item x="232"/>
        <item x="190"/>
        <item x="9"/>
        <item x="349"/>
        <item x="87"/>
        <item x="1086"/>
        <item x="800"/>
        <item x="850"/>
        <item x="709"/>
        <item x="1001"/>
        <item x="41"/>
        <item x="676"/>
        <item x="566"/>
        <item x="728"/>
        <item x="693"/>
        <item x="170"/>
        <item x="317"/>
        <item x="919"/>
        <item x="822"/>
        <item x="757"/>
        <item x="980"/>
        <item x="527"/>
        <item x="28"/>
        <item x="360"/>
        <item x="122"/>
        <item x="726"/>
        <item x="942"/>
        <item x="29"/>
        <item x="250"/>
        <item x="679"/>
        <item x="125"/>
        <item x="22"/>
        <item x="925"/>
        <item x="338"/>
        <item x="982"/>
        <item x="37"/>
        <item x="131"/>
        <item x="327"/>
        <item x="911"/>
        <item x="214"/>
        <item x="177"/>
        <item x="675"/>
        <item x="875"/>
        <item x="583"/>
        <item x="99"/>
        <item x="52"/>
        <item x="483"/>
        <item x="565"/>
        <item x="831"/>
        <item x="246"/>
        <item x="482"/>
        <item x="179"/>
        <item x="634"/>
        <item x="215"/>
        <item x="104"/>
        <item x="1034"/>
        <item x="408"/>
        <item x="111"/>
        <item x="588"/>
        <item x="381"/>
        <item x="718"/>
        <item x="644"/>
        <item x="989"/>
        <item x="840"/>
        <item x="243"/>
        <item x="615"/>
        <item x="755"/>
        <item x="569"/>
        <item x="384"/>
        <item x="646"/>
        <item x="27"/>
        <item x="516"/>
        <item x="829"/>
        <item x="493"/>
        <item x="278"/>
        <item x="914"/>
        <item x="904"/>
        <item x="1031"/>
        <item x="941"/>
        <item x="402"/>
        <item x="133"/>
        <item x="637"/>
        <item x="503"/>
        <item x="332"/>
        <item x="334"/>
        <item x="228"/>
        <item x="116"/>
        <item x="498"/>
        <item x="236"/>
        <item x="1046"/>
        <item x="1070"/>
        <item x="335"/>
        <item x="513"/>
        <item x="72"/>
        <item x="658"/>
        <item x="761"/>
        <item x="712"/>
        <item x="532"/>
        <item x="78"/>
        <item x="204"/>
        <item x="926"/>
        <item x="202"/>
        <item x="538"/>
        <item x="920"/>
        <item x="83"/>
        <item x="362"/>
        <item x="547"/>
        <item x="924"/>
        <item x="138"/>
        <item x="1009"/>
        <item x="451"/>
        <item x="54"/>
        <item x="809"/>
        <item x="681"/>
        <item x="481"/>
        <item x="824"/>
        <item x="732"/>
        <item x="986"/>
        <item x="899"/>
        <item x="1027"/>
        <item x="329"/>
        <item x="780"/>
        <item x="167"/>
        <item x="786"/>
        <item x="153"/>
        <item x="274"/>
        <item x="963"/>
        <item x="1072"/>
        <item x="596"/>
        <item x="260"/>
        <item x="417"/>
        <item x="978"/>
        <item x="463"/>
        <item x="272"/>
        <item x="169"/>
        <item x="392"/>
        <item x="813"/>
        <item x="731"/>
        <item x="680"/>
        <item x="930"/>
        <item x="1090"/>
        <item x="870"/>
        <item x="216"/>
        <item x="132"/>
        <item x="255"/>
        <item x="965"/>
        <item x="1002"/>
        <item x="462"/>
        <item x="449"/>
        <item x="917"/>
        <item x="839"/>
        <item x="1045"/>
        <item x="359"/>
        <item x="279"/>
        <item x="530"/>
        <item x="631"/>
        <item x="48"/>
        <item x="242"/>
        <item x="746"/>
        <item x="1032"/>
        <item x="155"/>
        <item x="1080"/>
        <item x="541"/>
        <item x="832"/>
        <item x="148"/>
        <item x="629"/>
        <item x="423"/>
        <item x="827"/>
        <item x="43"/>
        <item x="617"/>
        <item x="253"/>
        <item x="436"/>
        <item x="948"/>
        <item x="226"/>
        <item x="389"/>
        <item x="477"/>
        <item x="578"/>
        <item x="694"/>
        <item x="297"/>
        <item x="853"/>
        <item x="979"/>
        <item x="40"/>
        <item x="713"/>
        <item x="714"/>
        <item x="605"/>
        <item x="1020"/>
        <item x="267"/>
        <item x="890"/>
        <item x="1071"/>
        <item x="134"/>
        <item x="898"/>
        <item x="259"/>
        <item x="848"/>
        <item x="1010"/>
        <item x="191"/>
        <item x="325"/>
        <item x="489"/>
        <item x="1004"/>
        <item x="431"/>
        <item x="235"/>
        <item x="542"/>
        <item x="871"/>
        <item x="999"/>
        <item x="997"/>
        <item x="663"/>
        <item x="485"/>
        <item x="816"/>
        <item x="778"/>
        <item x="740"/>
        <item x="396"/>
        <item x="373"/>
        <item x="8"/>
        <item x="1016"/>
        <item x="892"/>
        <item x="739"/>
        <item x="217"/>
        <item x="1035"/>
        <item x="413"/>
        <item x="525"/>
        <item x="862"/>
        <item x="353"/>
        <item x="622"/>
        <item x="168"/>
        <item x="476"/>
        <item x="779"/>
        <item x="701"/>
        <item x="590"/>
        <item x="833"/>
        <item x="178"/>
        <item x="106"/>
        <item x="672"/>
        <item x="494"/>
        <item x="355"/>
        <item x="415"/>
        <item x="1087"/>
        <item x="343"/>
        <item x="742"/>
        <item x="1019"/>
        <item x="194"/>
        <item x="947"/>
        <item x="546"/>
        <item x="975"/>
        <item x="295"/>
        <item x="630"/>
        <item x="953"/>
        <item x="265"/>
        <item x="102"/>
        <item x="556"/>
        <item x="7"/>
        <item x="794"/>
        <item x="64"/>
        <item x="409"/>
        <item x="599"/>
        <item x="606"/>
        <item x="852"/>
        <item x="225"/>
        <item x="103"/>
        <item x="466"/>
        <item x="1053"/>
        <item x="520"/>
        <item x="788"/>
        <item x="17"/>
        <item x="698"/>
        <item x="931"/>
        <item x="585"/>
        <item x="283"/>
        <item x="787"/>
        <item x="249"/>
        <item x="805"/>
        <item x="725"/>
        <item x="496"/>
        <item x="211"/>
        <item x="1058"/>
        <item x="970"/>
        <item x="160"/>
        <item x="113"/>
        <item x="1043"/>
        <item x="703"/>
        <item x="470"/>
        <item x="798"/>
        <item x="790"/>
        <item x="560"/>
        <item x="821"/>
        <item x="752"/>
        <item x="686"/>
        <item x="1047"/>
        <item x="533"/>
        <item x="735"/>
        <item x="1006"/>
        <item x="1007"/>
        <item x="1069"/>
        <item x="266"/>
        <item x="803"/>
        <item x="1026"/>
        <item x="1038"/>
        <item x="350"/>
        <item x="660"/>
        <item x="492"/>
        <item x="201"/>
        <item x="526"/>
        <item x="883"/>
        <item x="82"/>
        <item x="1014"/>
        <item x="577"/>
        <item x="519"/>
        <item x="433"/>
        <item x="529"/>
        <item x="985"/>
        <item x="222"/>
        <item x="756"/>
        <item x="233"/>
        <item x="366"/>
        <item x="323"/>
        <item x="994"/>
        <item x="957"/>
        <item x="468"/>
        <item x="723"/>
        <item x="974"/>
        <item x="888"/>
        <item x="710"/>
        <item x="636"/>
        <item x="934"/>
        <item x="657"/>
        <item x="330"/>
        <item x="182"/>
        <item x="724"/>
        <item x="90"/>
        <item x="964"/>
        <item x="1083"/>
        <item x="648"/>
        <item x="163"/>
        <item x="192"/>
        <item x="454"/>
        <item x="570"/>
        <item x="135"/>
        <item x="1039"/>
        <item x="897"/>
        <item x="940"/>
        <item x="1082"/>
        <item x="683"/>
        <item x="782"/>
        <item x="1042"/>
        <item x="337"/>
        <item x="562"/>
        <item x="257"/>
        <item x="143"/>
        <item x="1018"/>
        <item x="991"/>
        <item x="420"/>
        <item x="769"/>
        <item x="5"/>
        <item x="649"/>
        <item x="550"/>
        <item x="592"/>
        <item x="241"/>
        <item x="4"/>
        <item x="430"/>
        <item x="973"/>
        <item x="844"/>
        <item x="573"/>
        <item x="867"/>
        <item x="627"/>
        <item x="421"/>
        <item x="172"/>
        <item x="545"/>
        <item x="952"/>
        <item x="770"/>
        <item x="319"/>
        <item x="826"/>
        <item x="377"/>
        <item x="810"/>
        <item x="691"/>
        <item x="224"/>
        <item x="830"/>
        <item x="165"/>
        <item x="632"/>
        <item x="428"/>
        <item x="543"/>
        <item x="289"/>
        <item x="993"/>
        <item x="574"/>
        <item x="124"/>
        <item x="263"/>
        <item x="741"/>
        <item x="11"/>
        <item x="251"/>
        <item x="322"/>
        <item x="292"/>
        <item x="424"/>
        <item x="835"/>
        <item x="949"/>
        <item x="404"/>
        <item x="247"/>
        <item x="736"/>
        <item x="557"/>
        <item x="96"/>
        <item x="387"/>
        <item x="758"/>
        <item x="24"/>
        <item x="860"/>
        <item x="6"/>
        <item x="86"/>
        <item x="837"/>
        <item x="375"/>
        <item x="298"/>
        <item x="450"/>
        <item x="891"/>
        <item x="112"/>
        <item x="643"/>
        <item x="795"/>
        <item x="647"/>
        <item x="42"/>
        <item x="1062"/>
        <item x="84"/>
        <item x="608"/>
        <item x="737"/>
        <item x="861"/>
        <item x="67"/>
        <item x="140"/>
        <item x="301"/>
        <item x="889"/>
        <item x="818"/>
        <item x="36"/>
        <item x="567"/>
        <item x="669"/>
        <item x="716"/>
        <item x="1068"/>
        <item x="984"/>
        <item x="443"/>
        <item x="280"/>
        <item x="595"/>
        <item x="31"/>
        <item x="772"/>
        <item x="607"/>
        <item x="517"/>
        <item x="35"/>
        <item x="258"/>
        <item x="25"/>
        <item x="399"/>
        <item x="908"/>
        <item x="661"/>
        <item x="874"/>
        <item x="438"/>
        <item x="972"/>
        <item x="491"/>
        <item x="1081"/>
        <item x="774"/>
        <item x="218"/>
        <item x="846"/>
        <item x="139"/>
        <item x="553"/>
        <item x="1048"/>
        <item x="157"/>
        <item x="219"/>
        <item x="639"/>
        <item x="685"/>
        <item x="425"/>
        <item x="361"/>
        <item x="625"/>
        <item x="687"/>
        <item x="149"/>
        <item x="666"/>
        <item x="390"/>
        <item x="620"/>
        <item x="509"/>
        <item x="872"/>
        <item x="613"/>
        <item x="145"/>
        <item x="921"/>
        <item x="1088"/>
        <item x="857"/>
        <item x="791"/>
        <item x="1036"/>
        <item x="314"/>
        <item x="1073"/>
        <item x="1012"/>
        <item x="210"/>
        <item x="146"/>
        <item x="268"/>
        <item x="205"/>
        <item x="410"/>
        <item x="645"/>
        <item x="324"/>
        <item x="326"/>
        <item x="397"/>
        <item x="905"/>
        <item x="540"/>
        <item x="344"/>
        <item x="750"/>
        <item x="554"/>
        <item x="621"/>
        <item t="default"/>
      </items>
    </pivotField>
    <pivotField showAll="0">
      <items count="4">
        <item x="1"/>
        <item x="0"/>
        <item x="2"/>
        <item t="default"/>
      </items>
    </pivotField>
    <pivotField showAll="0"/>
    <pivotField showAll="0"/>
    <pivotField axis="axisRow" showAll="0">
      <items count="11">
        <item x="5"/>
        <item x="4"/>
        <item x="2"/>
        <item x="1"/>
        <item x="3"/>
        <item x="7"/>
        <item x="0"/>
        <item x="9"/>
        <item x="8"/>
        <item x="6"/>
        <item t="default"/>
      </items>
    </pivotField>
    <pivotField showAll="0"/>
    <pivotField showAll="0"/>
    <pivotField numFmtId="22" showAll="0">
      <items count="759">
        <item x="495"/>
        <item x="496"/>
        <item x="497"/>
        <item x="498"/>
        <item x="499"/>
        <item x="500"/>
        <item x="501"/>
        <item x="502"/>
        <item x="503"/>
        <item x="504"/>
        <item x="505"/>
        <item x="506"/>
        <item x="507"/>
        <item x="508"/>
        <item x="509"/>
        <item x="7"/>
        <item x="18"/>
        <item x="27"/>
        <item x="29"/>
        <item x="26"/>
        <item x="19"/>
        <item x="113"/>
        <item x="112"/>
        <item x="31"/>
        <item x="28"/>
        <item x="56"/>
        <item x="2"/>
        <item x="371"/>
        <item x="67"/>
        <item x="43"/>
        <item x="44"/>
        <item x="52"/>
        <item x="61"/>
        <item x="96"/>
        <item x="59"/>
        <item x="65"/>
        <item x="48"/>
        <item x="68"/>
        <item x="58"/>
        <item x="62"/>
        <item x="60"/>
        <item x="115"/>
        <item x="0"/>
        <item x="57"/>
        <item x="82"/>
        <item x="69"/>
        <item x="81"/>
        <item x="83"/>
        <item x="87"/>
        <item x="70"/>
        <item x="149"/>
        <item x="72"/>
        <item x="89"/>
        <item x="114"/>
        <item x="74"/>
        <item x="75"/>
        <item x="4"/>
        <item x="76"/>
        <item x="88"/>
        <item x="119"/>
        <item x="392"/>
        <item x="91"/>
        <item x="84"/>
        <item x="755"/>
        <item x="121"/>
        <item x="130"/>
        <item x="263"/>
        <item x="93"/>
        <item x="94"/>
        <item x="117"/>
        <item x="1"/>
        <item x="127"/>
        <item x="95"/>
        <item x="97"/>
        <item x="116"/>
        <item x="98"/>
        <item x="131"/>
        <item x="99"/>
        <item x="100"/>
        <item x="101"/>
        <item x="106"/>
        <item x="107"/>
        <item x="108"/>
        <item x="132"/>
        <item x="109"/>
        <item x="110"/>
        <item x="111"/>
        <item x="118"/>
        <item x="120"/>
        <item x="122"/>
        <item x="126"/>
        <item x="133"/>
        <item x="123"/>
        <item x="140"/>
        <item x="125"/>
        <item x="141"/>
        <item x="137"/>
        <item x="172"/>
        <item x="138"/>
        <item x="139"/>
        <item x="142"/>
        <item x="146"/>
        <item x="147"/>
        <item x="153"/>
        <item x="148"/>
        <item x="150"/>
        <item x="151"/>
        <item x="152"/>
        <item x="154"/>
        <item x="157"/>
        <item x="158"/>
        <item x="159"/>
        <item x="161"/>
        <item x="162"/>
        <item x="165"/>
        <item x="166"/>
        <item x="167"/>
        <item x="475"/>
        <item x="567"/>
        <item x="85"/>
        <item x="66"/>
        <item x="34"/>
        <item x="32"/>
        <item x="144"/>
        <item x="90"/>
        <item x="64"/>
        <item x="274"/>
        <item x="30"/>
        <item x="35"/>
        <item x="156"/>
        <item x="92"/>
        <item x="129"/>
        <item x="574"/>
        <item x="13"/>
        <item x="407"/>
        <item x="86"/>
        <item x="136"/>
        <item x="128"/>
        <item x="63"/>
        <item x="33"/>
        <item x="556"/>
        <item x="576"/>
        <item x="560"/>
        <item x="170"/>
        <item x="569"/>
        <item x="219"/>
        <item x="572"/>
        <item x="575"/>
        <item x="577"/>
        <item x="583"/>
        <item x="593"/>
        <item x="587"/>
        <item x="596"/>
        <item x="595"/>
        <item x="588"/>
        <item x="594"/>
        <item x="599"/>
        <item x="223"/>
        <item x="568"/>
        <item x="601"/>
        <item x="602"/>
        <item x="592"/>
        <item x="600"/>
        <item x="272"/>
        <item x="604"/>
        <item x="603"/>
        <item x="616"/>
        <item x="605"/>
        <item x="606"/>
        <item x="608"/>
        <item x="619"/>
        <item x="615"/>
        <item x="612"/>
        <item x="621"/>
        <item x="617"/>
        <item x="614"/>
        <item x="613"/>
        <item x="618"/>
        <item x="620"/>
        <item x="646"/>
        <item x="630"/>
        <item x="555"/>
        <item x="578"/>
        <item x="579"/>
        <item x="580"/>
        <item x="581"/>
        <item x="632"/>
        <item x="644"/>
        <item x="647"/>
        <item x="648"/>
        <item x="649"/>
        <item x="310"/>
        <item x="597"/>
        <item x="188"/>
        <item x="650"/>
        <item x="662"/>
        <item x="652"/>
        <item x="706"/>
        <item x="661"/>
        <item x="655"/>
        <item x="656"/>
        <item x="657"/>
        <item x="673"/>
        <item x="664"/>
        <item x="665"/>
        <item x="697"/>
        <item x="313"/>
        <item x="686"/>
        <item x="667"/>
        <item x="669"/>
        <item x="670"/>
        <item x="671"/>
        <item x="672"/>
        <item x="674"/>
        <item x="696"/>
        <item x="675"/>
        <item x="698"/>
        <item x="684"/>
        <item x="186"/>
        <item x="685"/>
        <item x="622"/>
        <item x="705"/>
        <item x="687"/>
        <item x="624"/>
        <item x="230"/>
        <item x="257"/>
        <item x="322"/>
        <item x="388"/>
        <item x="385"/>
        <item x="625"/>
        <item x="623"/>
        <item x="626"/>
        <item x="688"/>
        <item x="628"/>
        <item x="548"/>
        <item x="739"/>
        <item x="627"/>
        <item x="553"/>
        <item x="386"/>
        <item x="598"/>
        <item x="451"/>
        <item x="192"/>
        <item x="544"/>
        <item x="542"/>
        <item x="738"/>
        <item x="689"/>
        <item x="690"/>
        <item x="691"/>
        <item x="692"/>
        <item x="693"/>
        <item x="694"/>
        <item x="695"/>
        <item x="699"/>
        <item x="724"/>
        <item x="700"/>
        <item x="701"/>
        <item x="702"/>
        <item x="703"/>
        <item x="631"/>
        <item x="704"/>
        <item x="635"/>
        <item x="323"/>
        <item x="723"/>
        <item x="708"/>
        <item x="722"/>
        <item x="709"/>
        <item x="710"/>
        <item x="645"/>
        <item x="660"/>
        <item x="211"/>
        <item x="524"/>
        <item x="711"/>
        <item x="742"/>
        <item x="190"/>
        <item x="712"/>
        <item x="725"/>
        <item x="719"/>
        <item x="720"/>
        <item x="255"/>
        <item x="442"/>
        <item x="477"/>
        <item x="333"/>
        <item x="347"/>
        <item x="366"/>
        <item x="403"/>
        <item x="721"/>
        <item x="745"/>
        <item x="329"/>
        <item x="727"/>
        <item x="728"/>
        <item x="730"/>
        <item x="731"/>
        <item x="213"/>
        <item x="312"/>
        <item x="668"/>
        <item x="478"/>
        <item x="732"/>
        <item x="734"/>
        <item x="736"/>
        <item x="737"/>
        <item x="740"/>
        <item x="741"/>
        <item x="743"/>
        <item x="744"/>
        <item x="746"/>
        <item x="747"/>
        <item x="748"/>
        <item x="749"/>
        <item x="750"/>
        <item x="479"/>
        <item x="16"/>
        <item x="8"/>
        <item x="753"/>
        <item x="9"/>
        <item x="11"/>
        <item x="334"/>
        <item x="102"/>
        <item x="160"/>
        <item x="22"/>
        <item x="193"/>
        <item x="24"/>
        <item x="37"/>
        <item x="40"/>
        <item x="216"/>
        <item x="231"/>
        <item x="241"/>
        <item x="261"/>
        <item x="284"/>
        <item x="303"/>
        <item x="350"/>
        <item x="370"/>
        <item x="49"/>
        <item x="53"/>
        <item x="389"/>
        <item x="45"/>
        <item x="398"/>
        <item x="414"/>
        <item x="5"/>
        <item x="15"/>
        <item x="77"/>
        <item x="379"/>
        <item x="78"/>
        <item x="171"/>
        <item x="194"/>
        <item x="79"/>
        <item x="235"/>
        <item x="242"/>
        <item x="276"/>
        <item x="288"/>
        <item x="305"/>
        <item x="335"/>
        <item x="349"/>
        <item x="368"/>
        <item x="390"/>
        <item x="399"/>
        <item x="23"/>
        <item x="405"/>
        <item x="415"/>
        <item x="422"/>
        <item x="429"/>
        <item x="439"/>
        <item x="446"/>
        <item x="458"/>
        <item x="471"/>
        <item x="486"/>
        <item x="487"/>
        <item x="103"/>
        <item x="510"/>
        <item x="511"/>
        <item x="515"/>
        <item x="517"/>
        <item x="521"/>
        <item x="525"/>
        <item x="528"/>
        <item x="532"/>
        <item x="539"/>
        <item x="545"/>
        <item x="549"/>
        <item x="557"/>
        <item x="570"/>
        <item x="629"/>
        <item x="135"/>
        <item x="275"/>
        <item x="6"/>
        <item x="10"/>
        <item x="17"/>
        <item x="233"/>
        <item x="243"/>
        <item x="289"/>
        <item x="302"/>
        <item x="316"/>
        <item x="326"/>
        <item x="145"/>
        <item x="378"/>
        <item x="754"/>
        <item x="404"/>
        <item x="751"/>
        <item x="218"/>
        <item x="351"/>
        <item x="324"/>
        <item x="369"/>
        <item x="155"/>
        <item x="380"/>
        <item x="168"/>
        <item x="480"/>
        <item x="465"/>
        <item x="523"/>
        <item x="227"/>
        <item x="718"/>
        <item x="716"/>
        <item x="3"/>
        <item x="174"/>
        <item x="571"/>
        <item x="717"/>
        <item x="410"/>
        <item x="228"/>
        <item x="428"/>
        <item x="301"/>
        <item x="254"/>
        <item x="633"/>
        <item x="195"/>
        <item x="427"/>
        <item x="634"/>
        <item x="520"/>
        <item x="273"/>
        <item x="298"/>
        <item x="367"/>
        <item x="636"/>
        <item x="187"/>
        <item x="283"/>
        <item x="229"/>
        <item x="467"/>
        <item x="637"/>
        <item x="638"/>
        <item x="143"/>
        <item x="470"/>
        <item x="564"/>
        <item x="437"/>
        <item x="175"/>
        <item x="311"/>
        <item x="214"/>
        <item x="20"/>
        <item x="185"/>
        <item x="639"/>
        <item x="256"/>
        <item x="210"/>
        <item x="640"/>
        <item x="582"/>
        <item x="212"/>
        <item x="191"/>
        <item x="396"/>
        <item x="321"/>
        <item x="12"/>
        <item x="554"/>
        <item x="641"/>
        <item x="643"/>
        <item x="164"/>
        <item x="348"/>
        <item x="134"/>
        <item x="346"/>
        <item x="452"/>
        <item x="466"/>
        <item x="476"/>
        <item x="365"/>
        <item x="642"/>
        <item x="659"/>
        <item x="387"/>
        <item x="299"/>
        <item x="543"/>
        <item x="300"/>
        <item x="217"/>
        <item x="573"/>
        <item x="234"/>
        <item x="245"/>
        <item x="265"/>
        <item x="584"/>
        <item x="280"/>
        <item x="304"/>
        <item x="315"/>
        <item x="327"/>
        <item x="589"/>
        <item x="361"/>
        <item x="381"/>
        <item x="352"/>
        <item x="400"/>
        <item x="406"/>
        <item x="424"/>
        <item x="434"/>
        <item x="438"/>
        <item x="447"/>
        <item x="462"/>
        <item x="607"/>
        <item x="468"/>
        <item x="472"/>
        <item x="512"/>
        <item x="518"/>
        <item x="530"/>
        <item x="534"/>
        <item x="540"/>
        <item x="609"/>
        <item x="391"/>
        <item x="546"/>
        <item x="558"/>
        <item x="756"/>
        <item x="197"/>
        <item x="180"/>
        <item x="198"/>
        <item x="236"/>
        <item x="246"/>
        <item x="264"/>
        <item x="279"/>
        <item x="423"/>
        <item x="307"/>
        <item x="318"/>
        <item x="328"/>
        <item x="337"/>
        <item x="177"/>
        <item x="204"/>
        <item x="221"/>
        <item x="237"/>
        <item x="248"/>
        <item x="266"/>
        <item x="277"/>
        <item x="293"/>
        <item x="306"/>
        <item x="317"/>
        <item x="340"/>
        <item x="362"/>
        <item x="394"/>
        <item x="124"/>
        <item x="417"/>
        <item x="425"/>
        <item x="80"/>
        <item x="433"/>
        <item x="440"/>
        <item x="449"/>
        <item x="456"/>
        <item x="463"/>
        <item x="651"/>
        <item x="653"/>
        <item x="473"/>
        <item x="533"/>
        <item x="654"/>
        <item x="513"/>
        <item x="519"/>
        <item x="522"/>
        <item x="278"/>
        <item x="666"/>
        <item x="531"/>
        <item x="538"/>
        <item x="541"/>
        <item x="416"/>
        <item x="551"/>
        <item x="453"/>
        <item x="559"/>
        <item x="757"/>
        <item x="454"/>
        <item x="181"/>
        <item x="455"/>
        <item x="401"/>
        <item x="679"/>
        <item x="408"/>
        <item x="206"/>
        <item x="330"/>
        <item x="338"/>
        <item x="448"/>
        <item x="224"/>
        <item x="173"/>
        <item x="238"/>
        <item x="252"/>
        <item x="267"/>
        <item x="281"/>
        <item x="296"/>
        <item x="308"/>
        <item x="320"/>
        <item x="331"/>
        <item x="341"/>
        <item x="363"/>
        <item x="373"/>
        <item x="176"/>
        <item x="382"/>
        <item x="395"/>
        <item x="402"/>
        <item x="409"/>
        <item x="418"/>
        <item x="426"/>
        <item x="436"/>
        <item x="441"/>
        <item x="450"/>
        <item x="220"/>
        <item x="457"/>
        <item x="464"/>
        <item x="469"/>
        <item x="474"/>
        <item x="514"/>
        <item x="182"/>
        <item x="207"/>
        <item x="184"/>
        <item x="208"/>
        <item x="225"/>
        <item x="239"/>
        <item x="189"/>
        <item x="209"/>
        <item x="707"/>
        <item x="226"/>
        <item x="240"/>
        <item x="253"/>
        <item x="268"/>
        <item x="282"/>
        <item x="294"/>
        <item x="713"/>
        <item x="752"/>
        <item x="309"/>
        <item x="314"/>
        <item x="372"/>
        <item x="332"/>
        <item x="345"/>
        <item x="364"/>
        <item x="374"/>
        <item x="384"/>
        <item x="14"/>
        <item x="726"/>
        <item x="729"/>
        <item x="733"/>
        <item x="735"/>
        <item x="383"/>
        <item x="527"/>
        <item x="552"/>
        <item x="547"/>
        <item x="481"/>
        <item x="196"/>
        <item x="297"/>
        <item x="222"/>
        <item x="247"/>
        <item x="262"/>
        <item x="295"/>
        <item x="319"/>
        <item x="435"/>
        <item x="73"/>
        <item x="215"/>
        <item x="258"/>
        <item x="375"/>
        <item x="285"/>
        <item x="397"/>
        <item x="411"/>
        <item x="430"/>
        <item x="443"/>
        <item x="459"/>
        <item x="529"/>
        <item x="232"/>
        <item x="325"/>
        <item x="336"/>
        <item x="482"/>
        <item x="244"/>
        <item x="356"/>
        <item x="535"/>
        <item x="550"/>
        <item x="201"/>
        <item x="290"/>
        <item x="249"/>
        <item x="179"/>
        <item x="339"/>
        <item x="393"/>
        <item x="526"/>
        <item x="205"/>
        <item x="342"/>
        <item x="419"/>
        <item x="183"/>
        <item x="269"/>
        <item x="483"/>
        <item x="484"/>
        <item x="488"/>
        <item x="489"/>
        <item x="490"/>
        <item x="516"/>
        <item x="485"/>
        <item x="491"/>
        <item x="492"/>
        <item x="493"/>
        <item x="494"/>
        <item x="21"/>
        <item x="563"/>
        <item x="71"/>
        <item x="178"/>
        <item x="38"/>
        <item x="41"/>
        <item x="50"/>
        <item x="54"/>
        <item x="46"/>
        <item x="104"/>
        <item x="565"/>
        <item x="585"/>
        <item x="590"/>
        <item x="610"/>
        <item x="658"/>
        <item x="680"/>
        <item x="714"/>
        <item x="259"/>
        <item x="376"/>
        <item x="286"/>
        <item x="412"/>
        <item x="431"/>
        <item x="444"/>
        <item x="460"/>
        <item x="357"/>
        <item x="536"/>
        <item x="202"/>
        <item x="291"/>
        <item x="250"/>
        <item x="343"/>
        <item x="420"/>
        <item x="270"/>
        <item x="25"/>
        <item x="561"/>
        <item x="163"/>
        <item x="200"/>
        <item x="39"/>
        <item x="42"/>
        <item x="51"/>
        <item x="55"/>
        <item x="47"/>
        <item x="105"/>
        <item x="566"/>
        <item x="586"/>
        <item x="591"/>
        <item x="611"/>
        <item x="663"/>
        <item x="715"/>
        <item x="260"/>
        <item x="377"/>
        <item x="287"/>
        <item x="413"/>
        <item x="432"/>
        <item x="445"/>
        <item x="461"/>
        <item x="537"/>
        <item x="203"/>
        <item x="292"/>
        <item x="251"/>
        <item x="344"/>
        <item x="421"/>
        <item x="271"/>
        <item x="36"/>
        <item x="562"/>
        <item x="169"/>
        <item x="199"/>
        <item x="681"/>
        <item x="358"/>
        <item x="676"/>
        <item x="353"/>
        <item x="682"/>
        <item x="359"/>
        <item x="678"/>
        <item x="355"/>
        <item x="683"/>
        <item x="360"/>
        <item x="677"/>
        <item x="354"/>
        <item t="default"/>
      </items>
    </pivotField>
    <pivotField showAll="0"/>
    <pivotField showAll="0"/>
    <pivotField numFmtId="22" showAll="0">
      <items count="524">
        <item x="381"/>
        <item x="382"/>
        <item x="383"/>
        <item x="384"/>
        <item x="385"/>
        <item x="386"/>
        <item x="387"/>
        <item x="388"/>
        <item x="389"/>
        <item x="390"/>
        <item x="391"/>
        <item x="392"/>
        <item x="393"/>
        <item x="394"/>
        <item x="395"/>
        <item x="16"/>
        <item x="25"/>
        <item x="27"/>
        <item x="24"/>
        <item x="104"/>
        <item x="103"/>
        <item x="26"/>
        <item x="54"/>
        <item x="59"/>
        <item x="92"/>
        <item x="57"/>
        <item x="56"/>
        <item x="60"/>
        <item x="58"/>
        <item x="106"/>
        <item x="55"/>
        <item x="78"/>
        <item x="77"/>
        <item x="79"/>
        <item x="105"/>
        <item x="110"/>
        <item x="80"/>
        <item x="111"/>
        <item x="108"/>
        <item x="91"/>
        <item x="107"/>
        <item x="115"/>
        <item x="124"/>
        <item x="125"/>
        <item x="1"/>
        <item x="72"/>
        <item x="73"/>
        <item x="90"/>
        <item x="70"/>
        <item x="113"/>
        <item x="66"/>
        <item x="150"/>
        <item x="89"/>
        <item x="102"/>
        <item x="116"/>
        <item x="63"/>
        <item x="65"/>
        <item x="119"/>
        <item x="84"/>
        <item x="42"/>
        <item x="87"/>
        <item x="50"/>
        <item x="141"/>
        <item x="140"/>
        <item x="112"/>
        <item x="138"/>
        <item x="95"/>
        <item x="133"/>
        <item x="109"/>
        <item x="67"/>
        <item x="123"/>
        <item x="29"/>
        <item x="126"/>
        <item x="94"/>
        <item x="17"/>
        <item x="93"/>
        <item x="100"/>
        <item x="144"/>
        <item x="131"/>
        <item x="41"/>
        <item x="101"/>
        <item x="96"/>
        <item x="46"/>
        <item x="83"/>
        <item x="85"/>
        <item x="68"/>
        <item x="130"/>
        <item x="134"/>
        <item x="132"/>
        <item x="5"/>
        <item x="137"/>
        <item x="145"/>
        <item x="0"/>
        <item x="427"/>
        <item x="81"/>
        <item x="235"/>
        <item x="136"/>
        <item x="430"/>
        <item x="418"/>
        <item x="432"/>
        <item x="148"/>
        <item x="428"/>
        <item x="431"/>
        <item x="437"/>
        <item x="443"/>
        <item x="446"/>
        <item x="445"/>
        <item x="444"/>
        <item x="449"/>
        <item x="450"/>
        <item x="451"/>
        <item x="458"/>
        <item x="452"/>
        <item x="460"/>
        <item x="457"/>
        <item x="462"/>
        <item x="459"/>
        <item x="456"/>
        <item x="461"/>
        <item x="466"/>
        <item x="467"/>
        <item x="447"/>
        <item x="471"/>
        <item x="495"/>
        <item x="470"/>
        <item x="475"/>
        <item x="491"/>
        <item x="266"/>
        <item x="485"/>
        <item x="490"/>
        <item x="476"/>
        <item x="492"/>
        <item x="494"/>
        <item x="486"/>
        <item x="506"/>
        <item x="493"/>
        <item x="273"/>
        <item x="505"/>
        <item x="504"/>
        <item x="497"/>
        <item x="498"/>
        <item x="516"/>
        <item x="499"/>
        <item x="163"/>
        <item x="508"/>
        <item x="64"/>
        <item x="32"/>
        <item x="469"/>
        <item x="484"/>
        <item x="503"/>
        <item x="30"/>
        <item x="184"/>
        <item x="128"/>
        <item x="464"/>
        <item x="86"/>
        <item x="433"/>
        <item x="473"/>
        <item x="440"/>
        <item x="220"/>
        <item x="474"/>
        <item x="62"/>
        <item x="519"/>
        <item x="346"/>
        <item x="434"/>
        <item x="28"/>
        <item x="488"/>
        <item x="489"/>
        <item x="414"/>
        <item x="400"/>
        <item x="186"/>
        <item x="33"/>
        <item x="435"/>
        <item x="199"/>
        <item x="265"/>
        <item x="436"/>
        <item x="88"/>
        <item x="222"/>
        <item x="118"/>
        <item x="487"/>
        <item x="272"/>
        <item x="276"/>
        <item x="11"/>
        <item x="329"/>
        <item x="82"/>
        <item x="448"/>
        <item x="315"/>
        <item x="122"/>
        <item x="191"/>
        <item x="117"/>
        <item x="496"/>
        <item x="314"/>
        <item x="326"/>
        <item x="463"/>
        <item x="354"/>
        <item x="166"/>
        <item x="61"/>
        <item x="31"/>
        <item x="168"/>
        <item x="517"/>
        <item x="509"/>
        <item x="510"/>
        <item x="511"/>
        <item x="512"/>
        <item x="513"/>
        <item x="514"/>
        <item x="515"/>
        <item x="364"/>
        <item x="518"/>
        <item x="6"/>
        <item x="9"/>
        <item x="277"/>
        <item x="97"/>
        <item x="139"/>
        <item x="188"/>
        <item x="200"/>
        <item x="209"/>
        <item x="226"/>
        <item x="243"/>
        <item x="260"/>
        <item x="289"/>
        <item x="305"/>
        <item x="316"/>
        <item x="323"/>
        <item x="334"/>
        <item x="13"/>
        <item x="204"/>
        <item x="237"/>
        <item x="247"/>
        <item x="303"/>
        <item x="317"/>
        <item x="21"/>
        <item x="328"/>
        <item x="335"/>
        <item x="341"/>
        <item x="350"/>
        <item x="356"/>
        <item x="362"/>
        <item x="397"/>
        <item x="403"/>
        <item x="419"/>
        <item x="236"/>
        <item x="43"/>
        <item x="288"/>
        <item x="372"/>
        <item x="248"/>
        <item x="3"/>
        <item x="410"/>
        <item x="262"/>
        <item x="14"/>
        <item x="75"/>
        <item x="74"/>
        <item x="290"/>
        <item x="47"/>
        <item x="190"/>
        <item x="51"/>
        <item x="520"/>
        <item x="4"/>
        <item x="129"/>
        <item x="149"/>
        <item x="8"/>
        <item x="396"/>
        <item x="38"/>
        <item x="268"/>
        <item x="412"/>
        <item x="304"/>
        <item x="344"/>
        <item x="20"/>
        <item x="373"/>
        <item x="135"/>
        <item x="22"/>
        <item x="121"/>
        <item x="15"/>
        <item x="35"/>
        <item x="146"/>
        <item x="278"/>
        <item x="7"/>
        <item x="310"/>
        <item x="202"/>
        <item x="259"/>
        <item x="275"/>
        <item x="309"/>
        <item x="521"/>
        <item x="327"/>
        <item x="365"/>
        <item x="429"/>
        <item x="507"/>
        <item x="151"/>
        <item x="169"/>
        <item x="361"/>
        <item x="280"/>
        <item x="189"/>
        <item x="211"/>
        <item x="240"/>
        <item x="299"/>
        <item x="324"/>
        <item x="340"/>
        <item x="351"/>
        <item x="405"/>
        <item x="318"/>
        <item x="420"/>
        <item x="522"/>
        <item x="157"/>
        <item x="172"/>
        <item x="212"/>
        <item x="228"/>
        <item x="239"/>
        <item x="263"/>
        <item x="270"/>
        <item x="154"/>
        <item x="206"/>
        <item x="214"/>
        <item x="229"/>
        <item x="252"/>
        <item x="282"/>
        <item x="320"/>
        <item x="352"/>
        <item x="355"/>
        <item x="409"/>
        <item x="411"/>
        <item x="421"/>
        <item x="179"/>
        <item x="255"/>
        <item x="283"/>
        <item x="153"/>
        <item x="336"/>
        <item x="353"/>
        <item x="363"/>
        <item x="180"/>
        <item x="161"/>
        <item x="207"/>
        <item x="182"/>
        <item x="208"/>
        <item x="230"/>
        <item x="114"/>
        <item x="300"/>
        <item x="195"/>
        <item x="321"/>
        <item x="241"/>
        <item x="343"/>
        <item x="313"/>
        <item x="267"/>
        <item x="196"/>
        <item x="152"/>
        <item x="500"/>
        <item x="158"/>
        <item x="2"/>
        <item x="171"/>
        <item x="18"/>
        <item x="162"/>
        <item x="325"/>
        <item x="261"/>
        <item x="221"/>
        <item x="197"/>
        <item x="183"/>
        <item x="218"/>
        <item x="219"/>
        <item x="12"/>
        <item x="238"/>
        <item x="185"/>
        <item x="165"/>
        <item x="453"/>
        <item x="167"/>
        <item x="192"/>
        <item x="234"/>
        <item x="10"/>
        <item x="257"/>
        <item x="302"/>
        <item x="465"/>
        <item x="345"/>
        <item x="143"/>
        <item x="287"/>
        <item x="76"/>
        <item x="205"/>
        <item x="120"/>
        <item x="164"/>
        <item x="242"/>
        <item x="360"/>
        <item x="159"/>
        <item x="198"/>
        <item x="301"/>
        <item x="330"/>
        <item x="194"/>
        <item x="416"/>
        <item x="311"/>
        <item x="253"/>
        <item x="269"/>
        <item x="399"/>
        <item x="258"/>
        <item x="127"/>
        <item x="203"/>
        <item x="264"/>
        <item x="181"/>
        <item x="312"/>
        <item x="402"/>
        <item x="417"/>
        <item x="366"/>
        <item x="413"/>
        <item x="170"/>
        <item x="256"/>
        <item x="227"/>
        <item x="254"/>
        <item x="271"/>
        <item x="244"/>
        <item x="306"/>
        <item x="223"/>
        <item x="201"/>
        <item x="193"/>
        <item x="71"/>
        <item x="213"/>
        <item x="274"/>
        <item x="279"/>
        <item x="187"/>
        <item x="357"/>
        <item x="347"/>
        <item x="342"/>
        <item x="404"/>
        <item x="322"/>
        <item x="331"/>
        <item x="367"/>
        <item x="215"/>
        <item x="210"/>
        <item x="284"/>
        <item x="175"/>
        <item x="249"/>
        <item x="156"/>
        <item x="401"/>
        <item x="294"/>
        <item x="231"/>
        <item x="160"/>
        <item x="337"/>
        <item x="319"/>
        <item x="178"/>
        <item x="406"/>
        <item x="281"/>
        <item x="415"/>
        <item x="368"/>
        <item x="369"/>
        <item x="370"/>
        <item x="374"/>
        <item x="375"/>
        <item x="398"/>
        <item x="376"/>
        <item x="371"/>
        <item x="377"/>
        <item x="378"/>
        <item x="379"/>
        <item x="19"/>
        <item x="380"/>
        <item x="424"/>
        <item x="69"/>
        <item x="155"/>
        <item x="44"/>
        <item x="98"/>
        <item x="48"/>
        <item x="52"/>
        <item x="39"/>
        <item x="36"/>
        <item x="468"/>
        <item x="425"/>
        <item x="480"/>
        <item x="441"/>
        <item x="501"/>
        <item x="454"/>
        <item x="438"/>
        <item x="245"/>
        <item x="307"/>
        <item x="224"/>
        <item x="358"/>
        <item x="348"/>
        <item x="332"/>
        <item x="216"/>
        <item x="285"/>
        <item x="176"/>
        <item x="250"/>
        <item x="295"/>
        <item x="232"/>
        <item x="338"/>
        <item x="407"/>
        <item x="23"/>
        <item x="422"/>
        <item x="142"/>
        <item x="174"/>
        <item x="45"/>
        <item x="99"/>
        <item x="49"/>
        <item x="53"/>
        <item x="40"/>
        <item x="37"/>
        <item x="472"/>
        <item x="426"/>
        <item x="442"/>
        <item x="502"/>
        <item x="455"/>
        <item x="439"/>
        <item x="246"/>
        <item x="308"/>
        <item x="225"/>
        <item x="359"/>
        <item x="349"/>
        <item x="333"/>
        <item x="217"/>
        <item x="286"/>
        <item x="177"/>
        <item x="251"/>
        <item x="233"/>
        <item x="339"/>
        <item x="408"/>
        <item x="34"/>
        <item x="423"/>
        <item x="147"/>
        <item x="173"/>
        <item x="481"/>
        <item x="296"/>
        <item x="477"/>
        <item x="291"/>
        <item x="482"/>
        <item x="297"/>
        <item x="479"/>
        <item x="293"/>
        <item x="483"/>
        <item x="298"/>
        <item x="478"/>
        <item x="292"/>
        <item t="default"/>
      </items>
    </pivotField>
    <pivotField numFmtId="22" showAll="0"/>
    <pivotField numFmtId="22" showAll="0">
      <items count="916">
        <item x="28"/>
        <item x="1"/>
        <item x="0"/>
        <item x="2"/>
        <item x="3"/>
        <item x="29"/>
        <item x="30"/>
        <item x="4"/>
        <item x="5"/>
        <item x="6"/>
        <item x="7"/>
        <item x="9"/>
        <item x="31"/>
        <item x="10"/>
        <item x="11"/>
        <item x="12"/>
        <item x="32"/>
        <item x="14"/>
        <item x="15"/>
        <item x="16"/>
        <item x="17"/>
        <item x="34"/>
        <item x="43"/>
        <item x="44"/>
        <item x="45"/>
        <item x="46"/>
        <item x="47"/>
        <item x="48"/>
        <item x="49"/>
        <item x="50"/>
        <item x="51"/>
        <item x="52"/>
        <item x="53"/>
        <item x="54"/>
        <item x="55"/>
        <item x="56"/>
        <item x="58"/>
        <item x="60"/>
        <item x="61"/>
        <item x="82"/>
        <item x="83"/>
        <item x="84"/>
        <item x="85"/>
        <item x="86"/>
        <item x="87"/>
        <item x="88"/>
        <item x="89"/>
        <item x="91"/>
        <item x="105"/>
        <item x="106"/>
        <item x="107"/>
        <item x="108"/>
        <item x="109"/>
        <item x="110"/>
        <item x="112"/>
        <item x="113"/>
        <item x="114"/>
        <item x="115"/>
        <item x="116"/>
        <item x="118"/>
        <item x="119"/>
        <item x="134"/>
        <item x="135"/>
        <item x="136"/>
        <item x="137"/>
        <item x="138"/>
        <item x="139"/>
        <item x="140"/>
        <item x="141"/>
        <item x="142"/>
        <item x="143"/>
        <item x="145"/>
        <item x="146"/>
        <item x="147"/>
        <item x="148"/>
        <item x="149"/>
        <item x="150"/>
        <item x="92"/>
        <item x="151"/>
        <item x="152"/>
        <item x="153"/>
        <item x="62"/>
        <item x="63"/>
        <item x="64"/>
        <item x="154"/>
        <item x="121"/>
        <item x="93"/>
        <item x="155"/>
        <item x="156"/>
        <item x="122"/>
        <item x="123"/>
        <item x="157"/>
        <item x="94"/>
        <item x="158"/>
        <item x="159"/>
        <item x="95"/>
        <item x="124"/>
        <item x="96"/>
        <item x="97"/>
        <item x="125"/>
        <item x="65"/>
        <item x="160"/>
        <item x="98"/>
        <item x="161"/>
        <item x="162"/>
        <item x="66"/>
        <item x="163"/>
        <item x="99"/>
        <item x="164"/>
        <item x="126"/>
        <item x="100"/>
        <item x="19"/>
        <item x="165"/>
        <item x="20"/>
        <item x="166"/>
        <item x="101"/>
        <item x="102"/>
        <item x="103"/>
        <item x="67"/>
        <item x="168"/>
        <item x="21"/>
        <item x="169"/>
        <item x="170"/>
        <item x="171"/>
        <item x="180"/>
        <item x="181"/>
        <item x="68"/>
        <item x="182"/>
        <item x="183"/>
        <item x="127"/>
        <item x="184"/>
        <item x="185"/>
        <item x="22"/>
        <item x="23"/>
        <item x="186"/>
        <item x="187"/>
        <item x="24"/>
        <item x="188"/>
        <item x="189"/>
        <item x="35"/>
        <item x="172"/>
        <item x="69"/>
        <item x="190"/>
        <item x="191"/>
        <item x="128"/>
        <item x="129"/>
        <item x="130"/>
        <item x="193"/>
        <item x="70"/>
        <item x="71"/>
        <item x="194"/>
        <item x="195"/>
        <item x="72"/>
        <item x="196"/>
        <item x="173"/>
        <item x="174"/>
        <item x="197"/>
        <item x="198"/>
        <item x="175"/>
        <item x="176"/>
        <item x="131"/>
        <item x="132"/>
        <item x="133"/>
        <item x="199"/>
        <item x="177"/>
        <item x="200"/>
        <item x="178"/>
        <item x="201"/>
        <item x="73"/>
        <item x="74"/>
        <item x="75"/>
        <item x="76"/>
        <item x="77"/>
        <item x="202"/>
        <item x="203"/>
        <item x="204"/>
        <item x="78"/>
        <item x="79"/>
        <item x="205"/>
        <item x="207"/>
        <item x="80"/>
        <item x="38"/>
        <item x="81"/>
        <item x="208"/>
        <item x="209"/>
        <item x="211"/>
        <item x="212"/>
        <item x="216"/>
        <item x="217"/>
        <item x="218"/>
        <item x="606"/>
        <item x="686"/>
        <item x="687"/>
        <item x="688"/>
        <item x="689"/>
        <item x="691"/>
        <item x="694"/>
        <item x="695"/>
        <item x="696"/>
        <item x="697"/>
        <item x="206"/>
        <item x="698"/>
        <item x="699"/>
        <item x="700"/>
        <item x="701"/>
        <item x="702"/>
        <item x="703"/>
        <item x="704"/>
        <item x="705"/>
        <item x="192"/>
        <item x="706"/>
        <item x="213"/>
        <item x="236"/>
        <item x="707"/>
        <item x="238"/>
        <item x="239"/>
        <item x="708"/>
        <item x="352"/>
        <item x="709"/>
        <item x="240"/>
        <item x="710"/>
        <item x="711"/>
        <item x="243"/>
        <item x="245"/>
        <item x="690"/>
        <item x="712"/>
        <item x="246"/>
        <item x="713"/>
        <item x="272"/>
        <item x="714"/>
        <item x="715"/>
        <item x="716"/>
        <item x="607"/>
        <item x="725"/>
        <item x="726"/>
        <item x="727"/>
        <item x="728"/>
        <item x="729"/>
        <item x="730"/>
        <item x="717"/>
        <item x="731"/>
        <item x="719"/>
        <item x="720"/>
        <item x="732"/>
        <item x="721"/>
        <item x="733"/>
        <item x="734"/>
        <item x="718"/>
        <item x="248"/>
        <item x="249"/>
        <item x="735"/>
        <item x="250"/>
        <item x="736"/>
        <item x="251"/>
        <item x="737"/>
        <item x="252"/>
        <item x="738"/>
        <item x="739"/>
        <item x="740"/>
        <item x="741"/>
        <item x="397"/>
        <item x="742"/>
        <item x="743"/>
        <item x="744"/>
        <item x="745"/>
        <item x="746"/>
        <item x="748"/>
        <item x="461"/>
        <item x="657"/>
        <item x="749"/>
        <item x="750"/>
        <item x="462"/>
        <item x="751"/>
        <item x="490"/>
        <item x="752"/>
        <item x="505"/>
        <item x="253"/>
        <item x="544"/>
        <item x="753"/>
        <item x="754"/>
        <item x="755"/>
        <item x="756"/>
        <item x="757"/>
        <item x="769"/>
        <item x="770"/>
        <item x="771"/>
        <item x="640"/>
        <item x="650"/>
        <item x="772"/>
        <item x="773"/>
        <item x="774"/>
        <item x="775"/>
        <item x="380"/>
        <item x="237"/>
        <item x="776"/>
        <item x="777"/>
        <item x="778"/>
        <item x="779"/>
        <item x="780"/>
        <item x="781"/>
        <item x="398"/>
        <item x="506"/>
        <item x="782"/>
        <item x="783"/>
        <item x="446"/>
        <item x="608"/>
        <item x="353"/>
        <item x="235"/>
        <item x="784"/>
        <item x="785"/>
        <item x="430"/>
        <item x="475"/>
        <item x="241"/>
        <item x="545"/>
        <item x="557"/>
        <item x="786"/>
        <item x="576"/>
        <item x="592"/>
        <item x="658"/>
        <item x="599"/>
        <item x="491"/>
        <item x="659"/>
        <item x="632"/>
        <item x="651"/>
        <item x="787"/>
        <item x="381"/>
        <item x="399"/>
        <item x="415"/>
        <item x="463"/>
        <item x="464"/>
        <item x="492"/>
        <item x="788"/>
        <item x="558"/>
        <item x="244"/>
        <item x="273"/>
        <item x="789"/>
        <item x="790"/>
        <item x="652"/>
        <item x="660"/>
        <item x="661"/>
        <item x="669"/>
        <item x="678"/>
        <item x="679"/>
        <item x="680"/>
        <item x="676"/>
        <item x="791"/>
        <item x="792"/>
        <item x="793"/>
        <item x="794"/>
        <item x="247"/>
        <item x="275"/>
        <item x="795"/>
        <item x="254"/>
        <item x="796"/>
        <item x="255"/>
        <item x="299"/>
        <item x="526"/>
        <item x="400"/>
        <item x="628"/>
        <item x="759"/>
        <item x="760"/>
        <item x="276"/>
        <item x="414"/>
        <item x="797"/>
        <item x="382"/>
        <item x="600"/>
        <item x="798"/>
        <item x="799"/>
        <item x="800"/>
        <item x="801"/>
        <item x="802"/>
        <item x="337"/>
        <item x="567"/>
        <item x="609"/>
        <item x="401"/>
        <item x="431"/>
        <item x="448"/>
        <item x="465"/>
        <item x="516"/>
        <item x="803"/>
        <item x="804"/>
        <item x="805"/>
        <item x="806"/>
        <item x="811"/>
        <item x="812"/>
        <item x="277"/>
        <item x="364"/>
        <item x="517"/>
        <item x="416"/>
        <item x="568"/>
        <item x="813"/>
        <item x="814"/>
        <item x="815"/>
        <item x="816"/>
        <item x="817"/>
        <item x="610"/>
        <item x="818"/>
        <item x="819"/>
        <item x="820"/>
        <item x="821"/>
        <item x="279"/>
        <item x="280"/>
        <item x="365"/>
        <item x="403"/>
        <item x="278"/>
        <item x="822"/>
        <item x="282"/>
        <item x="432"/>
        <item x="823"/>
        <item x="824"/>
        <item x="825"/>
        <item x="611"/>
        <item x="634"/>
        <item x="507"/>
        <item x="826"/>
        <item x="677"/>
        <item x="281"/>
        <item x="283"/>
        <item x="827"/>
        <item x="828"/>
        <item x="829"/>
        <item x="830"/>
        <item x="832"/>
        <item x="833"/>
        <item x="834"/>
        <item x="835"/>
        <item x="836"/>
        <item x="837"/>
        <item x="838"/>
        <item x="839"/>
        <item x="840"/>
        <item x="841"/>
        <item x="256"/>
        <item x="284"/>
        <item x="845"/>
        <item x="285"/>
        <item x="300"/>
        <item x="846"/>
        <item x="366"/>
        <item x="383"/>
        <item x="384"/>
        <item x="417"/>
        <item x="546"/>
        <item x="847"/>
        <item x="848"/>
        <item x="286"/>
        <item x="338"/>
        <item x="449"/>
        <item x="807"/>
        <item x="635"/>
        <item x="274"/>
        <item x="808"/>
        <item x="849"/>
        <item x="850"/>
        <item x="851"/>
        <item x="852"/>
        <item x="842"/>
        <item x="809"/>
        <item x="810"/>
        <item x="853"/>
        <item x="854"/>
        <item x="855"/>
        <item x="856"/>
        <item x="857"/>
        <item x="858"/>
        <item x="301"/>
        <item x="466"/>
        <item x="367"/>
        <item x="859"/>
        <item x="302"/>
        <item x="860"/>
        <item x="303"/>
        <item x="304"/>
        <item x="305"/>
        <item x="862"/>
        <item x="306"/>
        <item x="863"/>
        <item x="527"/>
        <item x="385"/>
        <item x="722"/>
        <item x="629"/>
        <item x="559"/>
        <item x="864"/>
        <item x="307"/>
        <item x="336"/>
        <item x="547"/>
        <item x="354"/>
        <item x="308"/>
        <item x="324"/>
        <item x="402"/>
        <item x="593"/>
        <item x="633"/>
        <item x="865"/>
        <item x="310"/>
        <item x="866"/>
        <item x="867"/>
        <item x="868"/>
        <item x="869"/>
        <item x="870"/>
        <item x="433"/>
        <item x="537"/>
        <item x="871"/>
        <item x="476"/>
        <item x="872"/>
        <item x="873"/>
        <item x="879"/>
        <item x="447"/>
        <item x="880"/>
        <item x="662"/>
        <item x="663"/>
        <item x="548"/>
        <item x="325"/>
        <item x="386"/>
        <item x="434"/>
        <item x="493"/>
        <item x="508"/>
        <item x="881"/>
        <item x="585"/>
        <item x="601"/>
        <item x="882"/>
        <item x="309"/>
        <item x="883"/>
        <item x="884"/>
        <item x="885"/>
        <item x="886"/>
        <item x="887"/>
        <item x="761"/>
        <item x="494"/>
        <item x="888"/>
        <item x="889"/>
        <item x="890"/>
        <item x="762"/>
        <item x="311"/>
        <item x="339"/>
        <item x="418"/>
        <item x="763"/>
        <item x="764"/>
        <item x="723"/>
        <item x="488"/>
        <item x="577"/>
        <item x="765"/>
        <item x="664"/>
        <item x="766"/>
        <item x="257"/>
        <item x="891"/>
        <item x="489"/>
        <item x="656"/>
        <item x="892"/>
        <item x="670"/>
        <item x="893"/>
        <item x="894"/>
        <item x="675"/>
        <item x="767"/>
        <item x="895"/>
        <item x="896"/>
        <item x="897"/>
        <item x="898"/>
        <item x="874"/>
        <item x="875"/>
        <item x="899"/>
        <item x="876"/>
        <item x="877"/>
        <item x="900"/>
        <item x="901"/>
        <item x="902"/>
        <item x="903"/>
        <item x="904"/>
        <item x="905"/>
        <item x="910"/>
        <item x="111"/>
        <item x="214"/>
        <item x="258"/>
        <item x="287"/>
        <item x="340"/>
        <item x="355"/>
        <item x="219"/>
        <item x="747"/>
        <item x="831"/>
        <item x="843"/>
        <item x="59"/>
        <item x="144"/>
        <item x="288"/>
        <item x="681"/>
        <item x="758"/>
        <item x="404"/>
        <item x="419"/>
        <item x="341"/>
        <item x="435"/>
        <item x="861"/>
        <item x="210"/>
        <item x="368"/>
        <item x="369"/>
        <item x="450"/>
        <item x="467"/>
        <item x="8"/>
        <item x="477"/>
        <item x="495"/>
        <item x="509"/>
        <item x="518"/>
        <item x="528"/>
        <item x="33"/>
        <item x="13"/>
        <item x="57"/>
        <item x="117"/>
        <item x="220"/>
        <item x="312"/>
        <item x="39"/>
        <item x="370"/>
        <item x="436"/>
        <item x="313"/>
        <item x="451"/>
        <item x="326"/>
        <item x="25"/>
        <item x="478"/>
        <item x="510"/>
        <item x="496"/>
        <item x="911"/>
        <item x="519"/>
        <item x="40"/>
        <item x="529"/>
        <item x="371"/>
        <item x="452"/>
        <item x="468"/>
        <item x="41"/>
        <item x="26"/>
        <item x="479"/>
        <item x="27"/>
        <item x="906"/>
        <item x="497"/>
        <item x="511"/>
        <item x="327"/>
        <item x="538"/>
        <item x="520"/>
        <item x="549"/>
        <item x="290"/>
        <item x="569"/>
        <item x="420"/>
        <item x="259"/>
        <item x="586"/>
        <item x="602"/>
        <item x="612"/>
        <item x="613"/>
        <item x="614"/>
        <item x="624"/>
        <item x="636"/>
        <item x="641"/>
        <item x="645"/>
        <item x="653"/>
        <item x="665"/>
        <item x="671"/>
        <item x="692"/>
        <item x="907"/>
        <item x="768"/>
        <item x="912"/>
        <item x="18"/>
        <item x="42"/>
        <item x="221"/>
        <item x="291"/>
        <item x="314"/>
        <item x="328"/>
        <item x="693"/>
        <item x="343"/>
        <item x="260"/>
        <item x="620"/>
        <item x="356"/>
        <item x="315"/>
        <item x="372"/>
        <item x="421"/>
        <item x="498"/>
        <item x="387"/>
        <item x="530"/>
        <item x="437"/>
        <item x="682"/>
        <item x="422"/>
        <item x="453"/>
        <item x="469"/>
        <item x="480"/>
        <item x="499"/>
        <item x="531"/>
        <item x="560"/>
        <item x="594"/>
        <item x="621"/>
        <item x="637"/>
        <item x="666"/>
        <item x="167"/>
        <item x="222"/>
        <item x="345"/>
        <item x="423"/>
        <item x="481"/>
        <item x="532"/>
        <item x="539"/>
        <item x="561"/>
        <item x="587"/>
        <item x="615"/>
        <item x="642"/>
        <item x="223"/>
        <item x="346"/>
        <item x="405"/>
        <item x="454"/>
        <item x="482"/>
        <item x="550"/>
        <item x="588"/>
        <item x="625"/>
        <item x="646"/>
        <item x="224"/>
        <item x="261"/>
        <item x="347"/>
        <item x="388"/>
        <item x="455"/>
        <item x="521"/>
        <item x="540"/>
        <item x="551"/>
        <item x="562"/>
        <item x="570"/>
        <item x="578"/>
        <item x="595"/>
        <item x="439"/>
        <item x="225"/>
        <item x="262"/>
        <item x="342"/>
        <item x="596"/>
        <item x="622"/>
        <item x="289"/>
        <item x="316"/>
        <item x="329"/>
        <item x="330"/>
        <item x="348"/>
        <item x="500"/>
        <item x="317"/>
        <item x="470"/>
        <item x="571"/>
        <item x="357"/>
        <item x="389"/>
        <item x="390"/>
        <item x="407"/>
        <item x="373"/>
        <item x="424"/>
        <item x="440"/>
        <item x="391"/>
        <item x="456"/>
        <item x="471"/>
        <item x="318"/>
        <item x="90"/>
        <item x="263"/>
        <item x="104"/>
        <item x="501"/>
        <item x="457"/>
        <item x="512"/>
        <item x="522"/>
        <item x="553"/>
        <item x="120"/>
        <item x="541"/>
        <item x="179"/>
        <item x="554"/>
        <item x="563"/>
        <item x="647"/>
        <item x="579"/>
        <item x="226"/>
        <item x="294"/>
        <item x="392"/>
        <item x="483"/>
        <item x="589"/>
        <item x="533"/>
        <item x="580"/>
        <item x="408"/>
        <item x="572"/>
        <item x="564"/>
        <item x="332"/>
        <item x="581"/>
        <item x="597"/>
        <item x="616"/>
        <item x="603"/>
        <item x="617"/>
        <item x="626"/>
        <item x="643"/>
        <item x="582"/>
        <item x="514"/>
        <item x="524"/>
        <item x="648"/>
        <item x="555"/>
        <item x="427"/>
        <item x="441"/>
        <item x="573"/>
        <item x="654"/>
        <item x="359"/>
        <item x="667"/>
        <item x="672"/>
        <item x="683"/>
        <item x="630"/>
        <item x="913"/>
        <item x="724"/>
        <item x="684"/>
        <item x="264"/>
        <item x="227"/>
        <item x="295"/>
        <item x="265"/>
        <item x="292"/>
        <item x="319"/>
        <item x="331"/>
        <item x="344"/>
        <item x="374"/>
        <item x="409"/>
        <item x="425"/>
        <item x="438"/>
        <item x="228"/>
        <item x="266"/>
        <item x="293"/>
        <item x="320"/>
        <item x="333"/>
        <item x="349"/>
        <item x="358"/>
        <item x="844"/>
        <item x="393"/>
        <item x="410"/>
        <item x="878"/>
        <item x="426"/>
        <item x="442"/>
        <item x="458"/>
        <item x="908"/>
        <item x="472"/>
        <item x="484"/>
        <item x="502"/>
        <item x="513"/>
        <item x="375"/>
        <item x="503"/>
        <item x="523"/>
        <item x="534"/>
        <item x="36"/>
        <item x="542"/>
        <item x="552"/>
        <item x="565"/>
        <item x="590"/>
        <item x="604"/>
        <item x="37"/>
        <item x="618"/>
        <item x="623"/>
        <item x="627"/>
        <item x="631"/>
        <item x="638"/>
        <item x="215"/>
        <item x="644"/>
        <item x="411"/>
        <item x="673"/>
        <item x="443"/>
        <item x="674"/>
        <item x="914"/>
        <item x="909"/>
        <item x="229"/>
        <item x="230"/>
        <item x="360"/>
        <item x="231"/>
        <item x="361"/>
        <item x="267"/>
        <item x="377"/>
        <item x="394"/>
        <item x="412"/>
        <item x="296"/>
        <item x="321"/>
        <item x="574"/>
        <item x="334"/>
        <item x="350"/>
        <item x="583"/>
        <item x="362"/>
        <item x="378"/>
        <item x="395"/>
        <item x="413"/>
        <item x="428"/>
        <item x="444"/>
        <item x="459"/>
        <item x="473"/>
        <item x="649"/>
        <item x="655"/>
        <item x="485"/>
        <item x="504"/>
        <item x="515"/>
        <item x="525"/>
        <item x="535"/>
        <item x="536"/>
        <item x="543"/>
        <item x="556"/>
        <item x="566"/>
        <item x="639"/>
        <item x="268"/>
        <item x="584"/>
        <item x="591"/>
        <item x="379"/>
        <item x="598"/>
        <item x="605"/>
        <item x="619"/>
        <item x="232"/>
        <item x="575"/>
        <item x="668"/>
        <item x="233"/>
        <item x="685"/>
        <item x="269"/>
        <item x="270"/>
        <item x="297"/>
        <item x="322"/>
        <item x="234"/>
        <item x="242"/>
        <item x="271"/>
        <item x="298"/>
        <item x="323"/>
        <item x="335"/>
        <item x="351"/>
        <item x="486"/>
        <item x="363"/>
        <item x="376"/>
        <item x="396"/>
        <item x="406"/>
        <item x="429"/>
        <item x="445"/>
        <item x="460"/>
        <item x="474"/>
        <item x="487"/>
        <item t="default"/>
      </items>
    </pivotField>
    <pivotField showAll="0"/>
  </pivotFields>
  <rowFields count="1">
    <field x="5"/>
  </rowFields>
  <rowItems count="11">
    <i>
      <x/>
    </i>
    <i>
      <x v="1"/>
    </i>
    <i>
      <x v="2"/>
    </i>
    <i>
      <x v="3"/>
    </i>
    <i>
      <x v="4"/>
    </i>
    <i>
      <x v="5"/>
    </i>
    <i>
      <x v="6"/>
    </i>
    <i>
      <x v="7"/>
    </i>
    <i>
      <x v="8"/>
    </i>
    <i>
      <x v="9"/>
    </i>
    <i t="grand">
      <x/>
    </i>
  </rowItems>
  <colItems count="1">
    <i/>
  </colItems>
  <dataFields count="1">
    <dataField name="Count of Order ID" fld="1"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3" type="dateBetween" evalOrder="-1" id="235" name="Updated On">
      <autoFilter ref="A1">
        <filterColumn colId="0">
          <customFilters and="1">
            <customFilter operator="greaterThanOrEqual" val="44835"/>
            <customFilter operator="lessThanOrEqual" val="44926"/>
          </customFilters>
        </filterColumn>
      </autoFilter>
      <extLst>
        <ext xmlns:x15="http://schemas.microsoft.com/office/spreadsheetml/2010/11/main" uri="{0605FD5F-26C8-4aeb-8148-2DB25E43C511}">
          <x15:pivotFilter useWholeDay="1"/>
        </ext>
      </extLst>
    </filter>
    <filter fld="11" type="dateBetween" evalOrder="-1" id="123" name="Deadline">
      <autoFilter ref="A1">
        <filterColumn colId="0">
          <customFilters and="1">
            <customFilter operator="greaterThanOrEqual" val="45078"/>
            <customFilter operator="lessThanOrEqual" val="4510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AE94B8-204D-4C94-BADF-18DB3F375C67}" name="PivotTable9"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C45:D60" firstHeaderRow="1" firstDataRow="1" firstDataCol="1"/>
  <pivotFields count="15">
    <pivotField showAll="0"/>
    <pivotField dataField="1" showAll="0">
      <items count="1094">
        <item x="711"/>
        <item x="275"/>
        <item x="689"/>
        <item x="347"/>
        <item x="469"/>
        <item x="793"/>
        <item x="15"/>
        <item x="3"/>
        <item x="336"/>
        <item x="642"/>
        <item x="876"/>
        <item x="950"/>
        <item x="197"/>
        <item x="89"/>
        <item x="152"/>
        <item x="68"/>
        <item x="130"/>
        <item x="109"/>
        <item x="281"/>
        <item x="401"/>
        <item x="1050"/>
        <item x="386"/>
        <item x="126"/>
        <item x="455"/>
        <item x="70"/>
        <item x="495"/>
        <item x="331"/>
        <item x="923"/>
        <item x="276"/>
        <item x="378"/>
        <item x="743"/>
        <item x="886"/>
        <item x="1079"/>
        <item x="1084"/>
        <item x="13"/>
        <item x="85"/>
        <item x="441"/>
        <item x="962"/>
        <item x="841"/>
        <item x="62"/>
        <item x="33"/>
        <item x="734"/>
        <item x="229"/>
        <item x="38"/>
        <item x="981"/>
        <item x="2"/>
        <item x="65"/>
        <item x="524"/>
        <item x="654"/>
        <item x="141"/>
        <item x="405"/>
        <item x="745"/>
        <item x="312"/>
        <item x="311"/>
        <item x="74"/>
        <item x="544"/>
        <item x="604"/>
        <item x="435"/>
        <item x="635"/>
        <item x="305"/>
        <item x="988"/>
        <item x="391"/>
        <item x="1015"/>
        <item x="677"/>
        <item x="457"/>
        <item x="486"/>
        <item x="915"/>
        <item x="528"/>
        <item x="946"/>
        <item x="749"/>
        <item x="1067"/>
        <item x="185"/>
        <item x="943"/>
        <item x="796"/>
        <item x="995"/>
        <item x="836"/>
        <item x="564"/>
        <item x="69"/>
        <item x="881"/>
        <item x="358"/>
        <item x="142"/>
        <item x="748"/>
        <item x="1040"/>
        <item x="395"/>
        <item x="394"/>
        <item x="300"/>
        <item x="100"/>
        <item x="955"/>
        <item x="237"/>
        <item x="555"/>
        <item x="792"/>
        <item x="864"/>
        <item x="804"/>
        <item x="200"/>
        <item x="549"/>
        <item x="76"/>
        <item x="385"/>
        <item x="594"/>
        <item x="678"/>
        <item x="238"/>
        <item x="446"/>
        <item x="256"/>
        <item x="812"/>
        <item x="499"/>
        <item x="651"/>
        <item x="667"/>
        <item x="650"/>
        <item x="901"/>
        <item x="88"/>
        <item x="467"/>
        <item x="416"/>
        <item x="1044"/>
        <item x="119"/>
        <item x="414"/>
        <item x="341"/>
        <item x="572"/>
        <item x="733"/>
        <item x="212"/>
        <item x="807"/>
        <item x="996"/>
        <item x="117"/>
        <item x="1052"/>
        <item x="859"/>
        <item x="101"/>
        <item x="313"/>
        <item x="213"/>
        <item x="842"/>
        <item x="209"/>
        <item x="967"/>
        <item x="894"/>
        <item x="144"/>
        <item x="766"/>
        <item x="825"/>
        <item x="488"/>
        <item x="110"/>
        <item x="799"/>
        <item x="346"/>
        <item x="918"/>
        <item x="223"/>
        <item x="576"/>
        <item x="328"/>
        <item x="502"/>
        <item x="951"/>
        <item x="760"/>
        <item x="296"/>
        <item x="1055"/>
        <item x="284"/>
        <item x="922"/>
        <item x="427"/>
        <item x="406"/>
        <item x="966"/>
        <item x="61"/>
        <item x="474"/>
        <item x="173"/>
        <item x="345"/>
        <item x="376"/>
        <item x="1085"/>
        <item x="447"/>
        <item x="828"/>
        <item x="478"/>
        <item x="531"/>
        <item x="820"/>
        <item x="59"/>
        <item x="411"/>
        <item x="534"/>
        <item x="221"/>
        <item x="1037"/>
        <item x="342"/>
        <item x="20"/>
        <item x="702"/>
        <item x="1003"/>
        <item x="364"/>
        <item x="440"/>
        <item x="906"/>
        <item x="73"/>
        <item x="198"/>
        <item x="568"/>
        <item x="18"/>
        <item x="98"/>
        <item x="571"/>
        <item x="1051"/>
        <item x="939"/>
        <item x="114"/>
        <item x="94"/>
        <item x="1066"/>
        <item x="522"/>
        <item x="987"/>
        <item x="464"/>
        <item x="39"/>
        <item x="896"/>
        <item x="1074"/>
        <item x="623"/>
        <item x="444"/>
        <item x="909"/>
        <item x="282"/>
        <item x="977"/>
        <item x="559"/>
        <item x="633"/>
        <item x="638"/>
        <item x="294"/>
        <item x="773"/>
        <item x="453"/>
        <item x="32"/>
        <item x="510"/>
        <item x="1078"/>
        <item x="34"/>
        <item x="671"/>
        <item x="120"/>
        <item x="612"/>
        <item x="186"/>
        <item x="797"/>
        <item x="880"/>
        <item x="696"/>
        <item x="539"/>
        <item x="865"/>
        <item x="379"/>
        <item x="535"/>
        <item x="806"/>
        <item x="705"/>
        <item x="674"/>
        <item x="49"/>
        <item x="293"/>
        <item x="879"/>
        <item x="802"/>
        <item x="374"/>
        <item x="220"/>
        <item x="162"/>
        <item x="458"/>
        <item x="407"/>
        <item x="968"/>
        <item x="597"/>
        <item x="252"/>
        <item x="66"/>
        <item x="285"/>
        <item x="1028"/>
        <item x="340"/>
        <item x="856"/>
        <item x="271"/>
        <item x="863"/>
        <item x="877"/>
        <item x="97"/>
        <item x="79"/>
        <item x="461"/>
        <item x="808"/>
        <item x="14"/>
        <item x="945"/>
        <item x="944"/>
        <item x="814"/>
        <item x="662"/>
        <item x="16"/>
        <item x="983"/>
        <item x="262"/>
        <item x="834"/>
        <item x="768"/>
        <item x="893"/>
        <item x="80"/>
        <item x="902"/>
        <item x="506"/>
        <item x="1000"/>
        <item x="537"/>
        <item x="47"/>
        <item x="971"/>
        <item x="136"/>
        <item x="641"/>
        <item x="188"/>
        <item x="484"/>
        <item x="817"/>
        <item x="161"/>
        <item x="422"/>
        <item x="561"/>
        <item x="307"/>
        <item x="1017"/>
        <item x="270"/>
        <item x="1041"/>
        <item x="367"/>
        <item x="118"/>
        <item x="609"/>
        <item x="299"/>
        <item x="958"/>
        <item x="665"/>
        <item x="961"/>
        <item x="244"/>
        <item x="976"/>
        <item x="882"/>
        <item x="602"/>
        <item x="50"/>
        <item x="434"/>
        <item x="990"/>
        <item x="277"/>
        <item x="45"/>
        <item x="775"/>
        <item x="315"/>
        <item x="497"/>
        <item x="290"/>
        <item x="403"/>
        <item x="174"/>
        <item x="203"/>
        <item x="845"/>
        <item x="273"/>
        <item x="954"/>
        <item x="369"/>
        <item x="154"/>
        <item x="91"/>
        <item x="518"/>
        <item x="548"/>
        <item x="207"/>
        <item x="195"/>
        <item x="581"/>
        <item x="439"/>
        <item x="589"/>
        <item x="618"/>
        <item x="656"/>
        <item x="115"/>
        <item x="847"/>
        <item x="598"/>
        <item x="640"/>
        <item x="851"/>
        <item x="63"/>
        <item x="938"/>
        <item x="471"/>
        <item x="57"/>
        <item x="916"/>
        <item x="452"/>
        <item x="777"/>
        <item x="552"/>
        <item x="781"/>
        <item x="855"/>
        <item x="868"/>
        <item x="1059"/>
        <item x="884"/>
        <item x="75"/>
        <item x="1061"/>
        <item x="668"/>
        <item x="601"/>
        <item x="308"/>
        <item x="706"/>
        <item x="717"/>
        <item x="21"/>
        <item x="956"/>
        <item x="789"/>
        <item x="928"/>
        <item x="339"/>
        <item x="487"/>
        <item x="715"/>
        <item x="1033"/>
        <item x="123"/>
        <item x="23"/>
        <item x="670"/>
        <item x="1091"/>
        <item x="690"/>
        <item x="866"/>
        <item x="969"/>
        <item x="368"/>
        <item x="507"/>
        <item x="1065"/>
        <item x="673"/>
        <item x="437"/>
        <item x="171"/>
        <item x="196"/>
        <item x="240"/>
        <item x="700"/>
        <item x="164"/>
        <item x="688"/>
        <item x="321"/>
        <item x="60"/>
        <item x="783"/>
        <item x="1025"/>
        <item x="1023"/>
        <item x="291"/>
        <item x="189"/>
        <item x="536"/>
        <item x="744"/>
        <item x="159"/>
        <item x="19"/>
        <item x="429"/>
        <item x="1054"/>
        <item x="730"/>
        <item x="751"/>
        <item x="53"/>
        <item x="56"/>
        <item x="230"/>
        <item x="1013"/>
        <item x="459"/>
        <item x="95"/>
        <item x="505"/>
        <item x="1"/>
        <item x="316"/>
        <item x="490"/>
        <item x="869"/>
        <item x="187"/>
        <item x="166"/>
        <item x="150"/>
        <item x="614"/>
        <item x="935"/>
        <item x="480"/>
        <item x="587"/>
        <item x="309"/>
        <item x="363"/>
        <item x="616"/>
        <item x="692"/>
        <item x="738"/>
        <item x="511"/>
        <item x="819"/>
        <item x="910"/>
        <item x="206"/>
        <item x="1064"/>
        <item x="912"/>
        <item x="426"/>
        <item x="664"/>
        <item x="181"/>
        <item x="288"/>
        <item x="653"/>
        <item x="151"/>
        <item x="1063"/>
        <item x="107"/>
        <item x="504"/>
        <item x="55"/>
        <item x="419"/>
        <item x="932"/>
        <item x="933"/>
        <item x="895"/>
        <item x="628"/>
        <item x="823"/>
        <item x="1021"/>
        <item x="708"/>
        <item x="624"/>
        <item x="721"/>
        <item x="684"/>
        <item x="838"/>
        <item x="959"/>
        <item x="245"/>
        <item x="695"/>
        <item x="719"/>
        <item x="811"/>
        <item x="357"/>
        <item x="849"/>
        <item x="655"/>
        <item x="885"/>
        <item x="51"/>
        <item x="393"/>
        <item x="500"/>
        <item x="227"/>
        <item x="58"/>
        <item x="137"/>
        <item x="388"/>
        <item x="412"/>
        <item x="398"/>
        <item x="183"/>
        <item x="815"/>
        <item x="900"/>
        <item x="523"/>
        <item x="77"/>
        <item x="771"/>
        <item x="784"/>
        <item x="501"/>
        <item x="722"/>
        <item x="600"/>
        <item x="753"/>
        <item x="611"/>
        <item x="129"/>
        <item x="472"/>
        <item x="1057"/>
        <item x="801"/>
        <item x="551"/>
        <item x="1008"/>
        <item x="1075"/>
        <item x="1029"/>
        <item x="348"/>
        <item x="158"/>
        <item x="586"/>
        <item x="12"/>
        <item x="46"/>
        <item x="473"/>
        <item x="383"/>
        <item x="762"/>
        <item x="380"/>
        <item x="448"/>
        <item x="261"/>
        <item x="759"/>
        <item x="475"/>
        <item x="184"/>
        <item x="754"/>
        <item x="720"/>
        <item x="92"/>
        <item x="302"/>
        <item x="575"/>
        <item x="1049"/>
        <item x="479"/>
        <item x="521"/>
        <item x="1022"/>
        <item x="10"/>
        <item x="913"/>
        <item x="127"/>
        <item x="71"/>
        <item x="854"/>
        <item x="1030"/>
        <item x="239"/>
        <item x="626"/>
        <item x="400"/>
        <item x="180"/>
        <item x="371"/>
        <item x="1077"/>
        <item x="767"/>
        <item x="512"/>
        <item x="147"/>
        <item x="878"/>
        <item x="514"/>
        <item x="287"/>
        <item x="563"/>
        <item x="610"/>
        <item x="727"/>
        <item x="729"/>
        <item x="231"/>
        <item x="763"/>
        <item x="785"/>
        <item x="352"/>
        <item x="927"/>
        <item x="418"/>
        <item x="873"/>
        <item x="303"/>
        <item x="682"/>
        <item x="1089"/>
        <item x="175"/>
        <item x="105"/>
        <item x="998"/>
        <item x="992"/>
        <item x="1005"/>
        <item x="697"/>
        <item x="318"/>
        <item x="1092"/>
        <item x="30"/>
        <item x="264"/>
        <item x="254"/>
        <item x="193"/>
        <item x="121"/>
        <item x="558"/>
        <item x="442"/>
        <item x="1056"/>
        <item x="199"/>
        <item x="156"/>
        <item x="372"/>
        <item x="248"/>
        <item x="320"/>
        <item x="26"/>
        <item x="887"/>
        <item x="515"/>
        <item x="619"/>
        <item x="176"/>
        <item x="699"/>
        <item x="333"/>
        <item x="286"/>
        <item x="365"/>
        <item x="234"/>
        <item x="652"/>
        <item x="306"/>
        <item x="465"/>
        <item x="603"/>
        <item x="354"/>
        <item x="582"/>
        <item x="747"/>
        <item x="310"/>
        <item x="128"/>
        <item x="659"/>
        <item x="382"/>
        <item x="1076"/>
        <item x="584"/>
        <item x="351"/>
        <item x="356"/>
        <item x="707"/>
        <item x="108"/>
        <item x="765"/>
        <item x="445"/>
        <item x="907"/>
        <item x="81"/>
        <item x="0"/>
        <item x="960"/>
        <item x="304"/>
        <item x="456"/>
        <item x="593"/>
        <item x="858"/>
        <item x="843"/>
        <item x="937"/>
        <item x="269"/>
        <item x="1011"/>
        <item x="460"/>
        <item x="1060"/>
        <item x="704"/>
        <item x="208"/>
        <item x="432"/>
        <item x="44"/>
        <item x="764"/>
        <item x="580"/>
        <item x="936"/>
        <item x="579"/>
        <item x="93"/>
        <item x="591"/>
        <item x="903"/>
        <item x="508"/>
        <item x="370"/>
        <item x="1024"/>
        <item x="929"/>
        <item x="776"/>
        <item x="232"/>
        <item x="190"/>
        <item x="9"/>
        <item x="349"/>
        <item x="87"/>
        <item x="1086"/>
        <item x="800"/>
        <item x="850"/>
        <item x="709"/>
        <item x="1001"/>
        <item x="41"/>
        <item x="676"/>
        <item x="566"/>
        <item x="728"/>
        <item x="693"/>
        <item x="170"/>
        <item x="317"/>
        <item x="919"/>
        <item x="822"/>
        <item x="757"/>
        <item x="980"/>
        <item x="527"/>
        <item x="28"/>
        <item x="360"/>
        <item x="122"/>
        <item x="726"/>
        <item x="942"/>
        <item x="29"/>
        <item x="250"/>
        <item x="679"/>
        <item x="125"/>
        <item x="22"/>
        <item x="925"/>
        <item x="338"/>
        <item x="982"/>
        <item x="37"/>
        <item x="131"/>
        <item x="327"/>
        <item x="911"/>
        <item x="214"/>
        <item x="177"/>
        <item x="675"/>
        <item x="875"/>
        <item x="583"/>
        <item x="99"/>
        <item x="52"/>
        <item x="483"/>
        <item x="565"/>
        <item x="831"/>
        <item x="246"/>
        <item x="482"/>
        <item x="179"/>
        <item x="634"/>
        <item x="215"/>
        <item x="104"/>
        <item x="1034"/>
        <item x="408"/>
        <item x="111"/>
        <item x="588"/>
        <item x="381"/>
        <item x="718"/>
        <item x="644"/>
        <item x="989"/>
        <item x="840"/>
        <item x="243"/>
        <item x="615"/>
        <item x="755"/>
        <item x="569"/>
        <item x="384"/>
        <item x="646"/>
        <item x="27"/>
        <item x="516"/>
        <item x="829"/>
        <item x="493"/>
        <item x="278"/>
        <item x="914"/>
        <item x="904"/>
        <item x="1031"/>
        <item x="941"/>
        <item x="402"/>
        <item x="133"/>
        <item x="637"/>
        <item x="503"/>
        <item x="332"/>
        <item x="334"/>
        <item x="228"/>
        <item x="116"/>
        <item x="498"/>
        <item x="236"/>
        <item x="1046"/>
        <item x="1070"/>
        <item x="335"/>
        <item x="513"/>
        <item x="72"/>
        <item x="658"/>
        <item x="761"/>
        <item x="712"/>
        <item x="532"/>
        <item x="78"/>
        <item x="204"/>
        <item x="926"/>
        <item x="202"/>
        <item x="538"/>
        <item x="920"/>
        <item x="83"/>
        <item x="362"/>
        <item x="547"/>
        <item x="924"/>
        <item x="138"/>
        <item x="1009"/>
        <item x="451"/>
        <item x="54"/>
        <item x="809"/>
        <item x="681"/>
        <item x="481"/>
        <item x="824"/>
        <item x="732"/>
        <item x="986"/>
        <item x="899"/>
        <item x="1027"/>
        <item x="329"/>
        <item x="780"/>
        <item x="167"/>
        <item x="786"/>
        <item x="153"/>
        <item x="274"/>
        <item x="963"/>
        <item x="1072"/>
        <item x="596"/>
        <item x="260"/>
        <item x="417"/>
        <item x="978"/>
        <item x="463"/>
        <item x="272"/>
        <item x="169"/>
        <item x="392"/>
        <item x="813"/>
        <item x="731"/>
        <item x="680"/>
        <item x="930"/>
        <item x="1090"/>
        <item x="870"/>
        <item x="216"/>
        <item x="132"/>
        <item x="255"/>
        <item x="965"/>
        <item x="1002"/>
        <item x="462"/>
        <item x="449"/>
        <item x="917"/>
        <item x="839"/>
        <item x="1045"/>
        <item x="359"/>
        <item x="279"/>
        <item x="530"/>
        <item x="631"/>
        <item x="48"/>
        <item x="242"/>
        <item x="746"/>
        <item x="1032"/>
        <item x="155"/>
        <item x="1080"/>
        <item x="541"/>
        <item x="832"/>
        <item x="148"/>
        <item x="629"/>
        <item x="423"/>
        <item x="827"/>
        <item x="43"/>
        <item x="617"/>
        <item x="253"/>
        <item x="436"/>
        <item x="948"/>
        <item x="226"/>
        <item x="389"/>
        <item x="477"/>
        <item x="578"/>
        <item x="694"/>
        <item x="297"/>
        <item x="853"/>
        <item x="979"/>
        <item x="40"/>
        <item x="713"/>
        <item x="714"/>
        <item x="605"/>
        <item x="1020"/>
        <item x="267"/>
        <item x="890"/>
        <item x="1071"/>
        <item x="134"/>
        <item x="898"/>
        <item x="259"/>
        <item x="848"/>
        <item x="1010"/>
        <item x="191"/>
        <item x="325"/>
        <item x="489"/>
        <item x="1004"/>
        <item x="431"/>
        <item x="235"/>
        <item x="542"/>
        <item x="871"/>
        <item x="999"/>
        <item x="997"/>
        <item x="663"/>
        <item x="485"/>
        <item x="816"/>
        <item x="778"/>
        <item x="740"/>
        <item x="396"/>
        <item x="373"/>
        <item x="8"/>
        <item x="1016"/>
        <item x="892"/>
        <item x="739"/>
        <item x="217"/>
        <item x="1035"/>
        <item x="413"/>
        <item x="525"/>
        <item x="862"/>
        <item x="353"/>
        <item x="622"/>
        <item x="168"/>
        <item x="476"/>
        <item x="779"/>
        <item x="701"/>
        <item x="590"/>
        <item x="833"/>
        <item x="178"/>
        <item x="106"/>
        <item x="672"/>
        <item x="494"/>
        <item x="355"/>
        <item x="415"/>
        <item x="1087"/>
        <item x="343"/>
        <item x="742"/>
        <item x="1019"/>
        <item x="194"/>
        <item x="947"/>
        <item x="546"/>
        <item x="975"/>
        <item x="295"/>
        <item x="630"/>
        <item x="953"/>
        <item x="265"/>
        <item x="102"/>
        <item x="556"/>
        <item x="7"/>
        <item x="794"/>
        <item x="64"/>
        <item x="409"/>
        <item x="599"/>
        <item x="606"/>
        <item x="852"/>
        <item x="225"/>
        <item x="103"/>
        <item x="466"/>
        <item x="1053"/>
        <item x="520"/>
        <item x="788"/>
        <item x="17"/>
        <item x="698"/>
        <item x="931"/>
        <item x="585"/>
        <item x="283"/>
        <item x="787"/>
        <item x="249"/>
        <item x="805"/>
        <item x="725"/>
        <item x="496"/>
        <item x="211"/>
        <item x="1058"/>
        <item x="970"/>
        <item x="160"/>
        <item x="113"/>
        <item x="1043"/>
        <item x="703"/>
        <item x="470"/>
        <item x="798"/>
        <item x="790"/>
        <item x="560"/>
        <item x="821"/>
        <item x="752"/>
        <item x="686"/>
        <item x="1047"/>
        <item x="533"/>
        <item x="735"/>
        <item x="1006"/>
        <item x="1007"/>
        <item x="1069"/>
        <item x="266"/>
        <item x="803"/>
        <item x="1026"/>
        <item x="1038"/>
        <item x="350"/>
        <item x="660"/>
        <item x="492"/>
        <item x="201"/>
        <item x="526"/>
        <item x="883"/>
        <item x="82"/>
        <item x="1014"/>
        <item x="577"/>
        <item x="519"/>
        <item x="433"/>
        <item x="529"/>
        <item x="985"/>
        <item x="222"/>
        <item x="756"/>
        <item x="233"/>
        <item x="366"/>
        <item x="323"/>
        <item x="994"/>
        <item x="957"/>
        <item x="468"/>
        <item x="723"/>
        <item x="974"/>
        <item x="888"/>
        <item x="710"/>
        <item x="636"/>
        <item x="934"/>
        <item x="657"/>
        <item x="330"/>
        <item x="182"/>
        <item x="724"/>
        <item x="90"/>
        <item x="964"/>
        <item x="1083"/>
        <item x="648"/>
        <item x="163"/>
        <item x="192"/>
        <item x="454"/>
        <item x="570"/>
        <item x="135"/>
        <item x="1039"/>
        <item x="897"/>
        <item x="940"/>
        <item x="1082"/>
        <item x="683"/>
        <item x="782"/>
        <item x="1042"/>
        <item x="337"/>
        <item x="562"/>
        <item x="257"/>
        <item x="143"/>
        <item x="1018"/>
        <item x="991"/>
        <item x="420"/>
        <item x="769"/>
        <item x="5"/>
        <item x="649"/>
        <item x="550"/>
        <item x="592"/>
        <item x="241"/>
        <item x="4"/>
        <item x="430"/>
        <item x="973"/>
        <item x="844"/>
        <item x="573"/>
        <item x="867"/>
        <item x="627"/>
        <item x="421"/>
        <item x="172"/>
        <item x="545"/>
        <item x="952"/>
        <item x="770"/>
        <item x="319"/>
        <item x="826"/>
        <item x="377"/>
        <item x="810"/>
        <item x="691"/>
        <item x="224"/>
        <item x="830"/>
        <item x="165"/>
        <item x="632"/>
        <item x="428"/>
        <item x="543"/>
        <item x="289"/>
        <item x="993"/>
        <item x="574"/>
        <item x="124"/>
        <item x="263"/>
        <item x="741"/>
        <item x="11"/>
        <item x="251"/>
        <item x="322"/>
        <item x="292"/>
        <item x="424"/>
        <item x="835"/>
        <item x="949"/>
        <item x="404"/>
        <item x="247"/>
        <item x="736"/>
        <item x="557"/>
        <item x="96"/>
        <item x="387"/>
        <item x="758"/>
        <item x="24"/>
        <item x="860"/>
        <item x="6"/>
        <item x="86"/>
        <item x="837"/>
        <item x="375"/>
        <item x="298"/>
        <item x="450"/>
        <item x="891"/>
        <item x="112"/>
        <item x="643"/>
        <item x="795"/>
        <item x="647"/>
        <item x="42"/>
        <item x="1062"/>
        <item x="84"/>
        <item x="608"/>
        <item x="737"/>
        <item x="861"/>
        <item x="67"/>
        <item x="140"/>
        <item x="301"/>
        <item x="889"/>
        <item x="818"/>
        <item x="36"/>
        <item x="567"/>
        <item x="669"/>
        <item x="716"/>
        <item x="1068"/>
        <item x="984"/>
        <item x="443"/>
        <item x="280"/>
        <item x="595"/>
        <item x="31"/>
        <item x="772"/>
        <item x="607"/>
        <item x="517"/>
        <item x="35"/>
        <item x="258"/>
        <item x="25"/>
        <item x="399"/>
        <item x="908"/>
        <item x="661"/>
        <item x="874"/>
        <item x="438"/>
        <item x="972"/>
        <item x="491"/>
        <item x="1081"/>
        <item x="774"/>
        <item x="218"/>
        <item x="846"/>
        <item x="139"/>
        <item x="553"/>
        <item x="1048"/>
        <item x="157"/>
        <item x="219"/>
        <item x="639"/>
        <item x="685"/>
        <item x="425"/>
        <item x="361"/>
        <item x="625"/>
        <item x="687"/>
        <item x="149"/>
        <item x="666"/>
        <item x="390"/>
        <item x="620"/>
        <item x="509"/>
        <item x="872"/>
        <item x="613"/>
        <item x="145"/>
        <item x="921"/>
        <item x="1088"/>
        <item x="857"/>
        <item x="791"/>
        <item x="1036"/>
        <item x="314"/>
        <item x="1073"/>
        <item x="1012"/>
        <item x="210"/>
        <item x="146"/>
        <item x="268"/>
        <item x="205"/>
        <item x="410"/>
        <item x="645"/>
        <item x="324"/>
        <item x="326"/>
        <item x="397"/>
        <item x="905"/>
        <item x="540"/>
        <item x="344"/>
        <item x="750"/>
        <item x="554"/>
        <item x="621"/>
        <item t="default"/>
      </items>
    </pivotField>
    <pivotField showAll="0">
      <items count="4">
        <item x="1"/>
        <item x="0"/>
        <item x="2"/>
        <item t="default"/>
      </items>
    </pivotField>
    <pivotField showAll="0"/>
    <pivotField showAll="0"/>
    <pivotField showAll="0">
      <items count="11">
        <item h="1" x="5"/>
        <item h="1" x="4"/>
        <item h="1" x="2"/>
        <item h="1" x="1"/>
        <item h="1" x="3"/>
        <item h="1" x="7"/>
        <item h="1" x="0"/>
        <item h="1" x="9"/>
        <item h="1" x="8"/>
        <item x="6"/>
        <item t="default"/>
      </items>
    </pivotField>
    <pivotField showAll="0"/>
    <pivotField showAll="0"/>
    <pivotField numFmtId="22" showAll="0"/>
    <pivotField axis="axisRow" showAll="0">
      <items count="15">
        <item x="6"/>
        <item x="1"/>
        <item x="5"/>
        <item x="4"/>
        <item x="3"/>
        <item x="7"/>
        <item x="11"/>
        <item x="13"/>
        <item x="12"/>
        <item x="9"/>
        <item x="10"/>
        <item x="8"/>
        <item x="2"/>
        <item x="0"/>
        <item t="default"/>
      </items>
    </pivotField>
    <pivotField showAll="0"/>
    <pivotField numFmtId="22" showAll="0">
      <items count="524">
        <item x="381"/>
        <item x="382"/>
        <item x="383"/>
        <item x="384"/>
        <item x="385"/>
        <item x="386"/>
        <item x="387"/>
        <item x="388"/>
        <item x="389"/>
        <item x="390"/>
        <item x="391"/>
        <item x="392"/>
        <item x="393"/>
        <item x="394"/>
        <item x="395"/>
        <item x="16"/>
        <item x="25"/>
        <item x="27"/>
        <item x="24"/>
        <item x="104"/>
        <item x="103"/>
        <item x="26"/>
        <item x="54"/>
        <item x="59"/>
        <item x="92"/>
        <item x="57"/>
        <item x="56"/>
        <item x="60"/>
        <item x="58"/>
        <item x="106"/>
        <item x="55"/>
        <item x="78"/>
        <item x="77"/>
        <item x="79"/>
        <item x="105"/>
        <item x="110"/>
        <item x="80"/>
        <item x="111"/>
        <item x="108"/>
        <item x="91"/>
        <item x="107"/>
        <item x="115"/>
        <item x="124"/>
        <item x="125"/>
        <item x="1"/>
        <item x="72"/>
        <item x="73"/>
        <item x="90"/>
        <item x="70"/>
        <item x="113"/>
        <item x="66"/>
        <item x="150"/>
        <item x="89"/>
        <item x="102"/>
        <item x="116"/>
        <item x="63"/>
        <item x="65"/>
        <item x="119"/>
        <item x="84"/>
        <item x="42"/>
        <item x="87"/>
        <item x="50"/>
        <item x="141"/>
        <item x="140"/>
        <item x="112"/>
        <item x="138"/>
        <item x="95"/>
        <item x="133"/>
        <item x="109"/>
        <item x="67"/>
        <item x="123"/>
        <item x="29"/>
        <item x="126"/>
        <item x="94"/>
        <item x="17"/>
        <item x="93"/>
        <item x="100"/>
        <item x="144"/>
        <item x="131"/>
        <item x="41"/>
        <item x="101"/>
        <item x="96"/>
        <item x="46"/>
        <item x="83"/>
        <item x="85"/>
        <item x="68"/>
        <item x="130"/>
        <item x="134"/>
        <item x="132"/>
        <item x="5"/>
        <item x="137"/>
        <item x="145"/>
        <item x="0"/>
        <item x="427"/>
        <item x="81"/>
        <item x="235"/>
        <item x="136"/>
        <item x="430"/>
        <item x="418"/>
        <item x="432"/>
        <item x="148"/>
        <item x="428"/>
        <item x="431"/>
        <item x="437"/>
        <item x="443"/>
        <item x="446"/>
        <item x="445"/>
        <item x="444"/>
        <item x="449"/>
        <item x="450"/>
        <item x="451"/>
        <item x="458"/>
        <item x="452"/>
        <item x="460"/>
        <item x="457"/>
        <item x="462"/>
        <item x="459"/>
        <item x="456"/>
        <item x="461"/>
        <item x="466"/>
        <item x="467"/>
        <item x="447"/>
        <item x="471"/>
        <item x="495"/>
        <item x="470"/>
        <item x="475"/>
        <item x="491"/>
        <item x="266"/>
        <item x="485"/>
        <item x="490"/>
        <item x="476"/>
        <item x="492"/>
        <item x="494"/>
        <item x="486"/>
        <item x="506"/>
        <item x="493"/>
        <item x="273"/>
        <item x="505"/>
        <item x="504"/>
        <item x="497"/>
        <item x="498"/>
        <item x="516"/>
        <item x="499"/>
        <item x="163"/>
        <item x="508"/>
        <item x="64"/>
        <item x="32"/>
        <item x="469"/>
        <item x="484"/>
        <item x="503"/>
        <item x="30"/>
        <item x="184"/>
        <item x="128"/>
        <item x="464"/>
        <item x="86"/>
        <item x="433"/>
        <item x="473"/>
        <item x="440"/>
        <item x="220"/>
        <item x="474"/>
        <item x="62"/>
        <item x="519"/>
        <item x="346"/>
        <item x="434"/>
        <item x="28"/>
        <item x="488"/>
        <item x="489"/>
        <item x="414"/>
        <item x="400"/>
        <item x="186"/>
        <item x="33"/>
        <item x="435"/>
        <item x="199"/>
        <item x="265"/>
        <item x="436"/>
        <item x="88"/>
        <item x="222"/>
        <item x="118"/>
        <item x="487"/>
        <item x="272"/>
        <item x="276"/>
        <item x="11"/>
        <item x="329"/>
        <item x="82"/>
        <item x="448"/>
        <item x="315"/>
        <item x="122"/>
        <item x="191"/>
        <item x="117"/>
        <item x="496"/>
        <item x="314"/>
        <item x="326"/>
        <item x="463"/>
        <item x="354"/>
        <item x="166"/>
        <item x="61"/>
        <item x="31"/>
        <item x="168"/>
        <item x="517"/>
        <item x="509"/>
        <item x="510"/>
        <item x="511"/>
        <item x="512"/>
        <item x="513"/>
        <item x="514"/>
        <item x="515"/>
        <item x="364"/>
        <item x="518"/>
        <item x="6"/>
        <item x="9"/>
        <item x="277"/>
        <item x="97"/>
        <item x="139"/>
        <item x="188"/>
        <item x="200"/>
        <item x="209"/>
        <item x="226"/>
        <item x="243"/>
        <item x="260"/>
        <item x="289"/>
        <item x="305"/>
        <item x="316"/>
        <item x="323"/>
        <item x="334"/>
        <item x="13"/>
        <item x="204"/>
        <item x="237"/>
        <item x="247"/>
        <item x="303"/>
        <item x="317"/>
        <item x="21"/>
        <item x="328"/>
        <item x="335"/>
        <item x="341"/>
        <item x="350"/>
        <item x="356"/>
        <item x="362"/>
        <item x="397"/>
        <item x="403"/>
        <item x="419"/>
        <item x="236"/>
        <item x="43"/>
        <item x="288"/>
        <item x="372"/>
        <item x="248"/>
        <item x="3"/>
        <item x="410"/>
        <item x="262"/>
        <item x="14"/>
        <item x="75"/>
        <item x="74"/>
        <item x="290"/>
        <item x="47"/>
        <item x="190"/>
        <item x="51"/>
        <item x="520"/>
        <item x="4"/>
        <item x="129"/>
        <item x="149"/>
        <item x="8"/>
        <item x="396"/>
        <item x="38"/>
        <item x="268"/>
        <item x="412"/>
        <item x="304"/>
        <item x="344"/>
        <item x="20"/>
        <item x="373"/>
        <item x="135"/>
        <item x="22"/>
        <item x="121"/>
        <item x="15"/>
        <item x="35"/>
        <item x="146"/>
        <item x="278"/>
        <item x="7"/>
        <item x="310"/>
        <item x="202"/>
        <item x="259"/>
        <item x="275"/>
        <item x="309"/>
        <item x="521"/>
        <item x="327"/>
        <item x="365"/>
        <item x="429"/>
        <item x="507"/>
        <item x="151"/>
        <item x="169"/>
        <item x="361"/>
        <item x="280"/>
        <item x="189"/>
        <item x="211"/>
        <item x="240"/>
        <item x="299"/>
        <item x="324"/>
        <item x="340"/>
        <item x="351"/>
        <item x="405"/>
        <item x="318"/>
        <item x="420"/>
        <item x="522"/>
        <item x="157"/>
        <item x="172"/>
        <item x="212"/>
        <item x="228"/>
        <item x="239"/>
        <item x="263"/>
        <item x="270"/>
        <item x="154"/>
        <item x="206"/>
        <item x="214"/>
        <item x="229"/>
        <item x="252"/>
        <item x="282"/>
        <item x="320"/>
        <item x="352"/>
        <item x="355"/>
        <item x="409"/>
        <item x="411"/>
        <item x="421"/>
        <item x="179"/>
        <item x="255"/>
        <item x="283"/>
        <item x="153"/>
        <item x="336"/>
        <item x="353"/>
        <item x="363"/>
        <item x="180"/>
        <item x="161"/>
        <item x="207"/>
        <item x="182"/>
        <item x="208"/>
        <item x="230"/>
        <item x="114"/>
        <item x="300"/>
        <item x="195"/>
        <item x="321"/>
        <item x="241"/>
        <item x="343"/>
        <item x="313"/>
        <item x="267"/>
        <item x="196"/>
        <item x="152"/>
        <item x="500"/>
        <item x="158"/>
        <item x="2"/>
        <item x="171"/>
        <item x="18"/>
        <item x="162"/>
        <item x="325"/>
        <item x="261"/>
        <item x="221"/>
        <item x="197"/>
        <item x="183"/>
        <item x="218"/>
        <item x="219"/>
        <item x="12"/>
        <item x="238"/>
        <item x="185"/>
        <item x="165"/>
        <item x="453"/>
        <item x="167"/>
        <item x="192"/>
        <item x="234"/>
        <item x="10"/>
        <item x="257"/>
        <item x="302"/>
        <item x="465"/>
        <item x="345"/>
        <item x="143"/>
        <item x="287"/>
        <item x="76"/>
        <item x="205"/>
        <item x="120"/>
        <item x="164"/>
        <item x="242"/>
        <item x="360"/>
        <item x="159"/>
        <item x="198"/>
        <item x="301"/>
        <item x="330"/>
        <item x="194"/>
        <item x="416"/>
        <item x="311"/>
        <item x="253"/>
        <item x="269"/>
        <item x="399"/>
        <item x="258"/>
        <item x="127"/>
        <item x="203"/>
        <item x="264"/>
        <item x="181"/>
        <item x="312"/>
        <item x="402"/>
        <item x="417"/>
        <item x="366"/>
        <item x="413"/>
        <item x="170"/>
        <item x="256"/>
        <item x="227"/>
        <item x="254"/>
        <item x="271"/>
        <item x="244"/>
        <item x="306"/>
        <item x="223"/>
        <item x="201"/>
        <item x="193"/>
        <item x="71"/>
        <item x="213"/>
        <item x="274"/>
        <item x="279"/>
        <item x="187"/>
        <item x="357"/>
        <item x="347"/>
        <item x="342"/>
        <item x="404"/>
        <item x="322"/>
        <item x="331"/>
        <item x="367"/>
        <item x="215"/>
        <item x="210"/>
        <item x="284"/>
        <item x="175"/>
        <item x="249"/>
        <item x="156"/>
        <item x="401"/>
        <item x="294"/>
        <item x="231"/>
        <item x="160"/>
        <item x="337"/>
        <item x="319"/>
        <item x="178"/>
        <item x="406"/>
        <item x="281"/>
        <item x="415"/>
        <item x="368"/>
        <item x="369"/>
        <item x="370"/>
        <item x="374"/>
        <item x="375"/>
        <item x="398"/>
        <item x="376"/>
        <item x="371"/>
        <item x="377"/>
        <item x="378"/>
        <item x="379"/>
        <item x="19"/>
        <item x="380"/>
        <item x="424"/>
        <item x="69"/>
        <item x="155"/>
        <item x="44"/>
        <item x="98"/>
        <item x="48"/>
        <item x="52"/>
        <item x="39"/>
        <item x="36"/>
        <item x="468"/>
        <item x="425"/>
        <item x="480"/>
        <item x="441"/>
        <item x="501"/>
        <item x="454"/>
        <item x="438"/>
        <item x="245"/>
        <item x="307"/>
        <item x="224"/>
        <item x="358"/>
        <item x="348"/>
        <item x="332"/>
        <item x="216"/>
        <item x="285"/>
        <item x="176"/>
        <item x="250"/>
        <item x="295"/>
        <item x="232"/>
        <item x="338"/>
        <item x="407"/>
        <item x="23"/>
        <item x="422"/>
        <item x="142"/>
        <item x="174"/>
        <item x="45"/>
        <item x="99"/>
        <item x="49"/>
        <item x="53"/>
        <item x="40"/>
        <item x="37"/>
        <item x="472"/>
        <item x="426"/>
        <item x="442"/>
        <item x="502"/>
        <item x="455"/>
        <item x="439"/>
        <item x="246"/>
        <item x="308"/>
        <item x="225"/>
        <item x="359"/>
        <item x="349"/>
        <item x="333"/>
        <item x="217"/>
        <item x="286"/>
        <item x="177"/>
        <item x="251"/>
        <item x="233"/>
        <item x="339"/>
        <item x="408"/>
        <item x="34"/>
        <item x="423"/>
        <item x="147"/>
        <item x="173"/>
        <item x="481"/>
        <item x="296"/>
        <item x="477"/>
        <item x="291"/>
        <item x="482"/>
        <item x="297"/>
        <item x="479"/>
        <item x="293"/>
        <item x="483"/>
        <item x="298"/>
        <item x="478"/>
        <item x="292"/>
        <item t="default"/>
      </items>
    </pivotField>
    <pivotField numFmtId="22" showAll="0"/>
    <pivotField numFmtId="22" showAll="0">
      <items count="916">
        <item x="28"/>
        <item x="1"/>
        <item x="0"/>
        <item x="2"/>
        <item x="3"/>
        <item x="29"/>
        <item x="30"/>
        <item x="4"/>
        <item x="5"/>
        <item x="6"/>
        <item x="7"/>
        <item x="9"/>
        <item x="31"/>
        <item x="10"/>
        <item x="11"/>
        <item x="12"/>
        <item x="32"/>
        <item x="14"/>
        <item x="15"/>
        <item x="16"/>
        <item x="17"/>
        <item x="34"/>
        <item x="43"/>
        <item x="44"/>
        <item x="45"/>
        <item x="46"/>
        <item x="47"/>
        <item x="48"/>
        <item x="49"/>
        <item x="50"/>
        <item x="51"/>
        <item x="52"/>
        <item x="53"/>
        <item x="54"/>
        <item x="55"/>
        <item x="56"/>
        <item x="58"/>
        <item x="60"/>
        <item x="61"/>
        <item x="82"/>
        <item x="83"/>
        <item x="84"/>
        <item x="85"/>
        <item x="86"/>
        <item x="87"/>
        <item x="88"/>
        <item x="89"/>
        <item x="91"/>
        <item x="105"/>
        <item x="106"/>
        <item x="107"/>
        <item x="108"/>
        <item x="109"/>
        <item x="110"/>
        <item x="112"/>
        <item x="113"/>
        <item x="114"/>
        <item x="115"/>
        <item x="116"/>
        <item x="118"/>
        <item x="119"/>
        <item x="134"/>
        <item x="135"/>
        <item x="136"/>
        <item x="137"/>
        <item x="138"/>
        <item x="139"/>
        <item x="140"/>
        <item x="141"/>
        <item x="142"/>
        <item x="143"/>
        <item x="145"/>
        <item x="146"/>
        <item x="147"/>
        <item x="148"/>
        <item x="149"/>
        <item x="150"/>
        <item x="92"/>
        <item x="151"/>
        <item x="152"/>
        <item x="153"/>
        <item x="62"/>
        <item x="63"/>
        <item x="64"/>
        <item x="154"/>
        <item x="121"/>
        <item x="93"/>
        <item x="155"/>
        <item x="156"/>
        <item x="122"/>
        <item x="123"/>
        <item x="157"/>
        <item x="94"/>
        <item x="158"/>
        <item x="159"/>
        <item x="95"/>
        <item x="124"/>
        <item x="96"/>
        <item x="97"/>
        <item x="125"/>
        <item x="65"/>
        <item x="160"/>
        <item x="98"/>
        <item x="161"/>
        <item x="162"/>
        <item x="66"/>
        <item x="163"/>
        <item x="99"/>
        <item x="164"/>
        <item x="126"/>
        <item x="100"/>
        <item x="19"/>
        <item x="165"/>
        <item x="20"/>
        <item x="166"/>
        <item x="101"/>
        <item x="102"/>
        <item x="103"/>
        <item x="67"/>
        <item x="168"/>
        <item x="21"/>
        <item x="169"/>
        <item x="170"/>
        <item x="171"/>
        <item x="180"/>
        <item x="181"/>
        <item x="68"/>
        <item x="182"/>
        <item x="183"/>
        <item x="127"/>
        <item x="184"/>
        <item x="185"/>
        <item x="22"/>
        <item x="23"/>
        <item x="186"/>
        <item x="187"/>
        <item x="24"/>
        <item x="188"/>
        <item x="189"/>
        <item x="35"/>
        <item x="172"/>
        <item x="69"/>
        <item x="190"/>
        <item x="191"/>
        <item x="128"/>
        <item x="129"/>
        <item x="130"/>
        <item x="193"/>
        <item x="70"/>
        <item x="71"/>
        <item x="194"/>
        <item x="195"/>
        <item x="72"/>
        <item x="196"/>
        <item x="173"/>
        <item x="174"/>
        <item x="197"/>
        <item x="198"/>
        <item x="175"/>
        <item x="176"/>
        <item x="131"/>
        <item x="132"/>
        <item x="133"/>
        <item x="199"/>
        <item x="177"/>
        <item x="200"/>
        <item x="178"/>
        <item x="201"/>
        <item x="73"/>
        <item x="74"/>
        <item x="75"/>
        <item x="76"/>
        <item x="77"/>
        <item x="202"/>
        <item x="203"/>
        <item x="204"/>
        <item x="78"/>
        <item x="79"/>
        <item x="205"/>
        <item x="207"/>
        <item x="80"/>
        <item x="38"/>
        <item x="81"/>
        <item x="208"/>
        <item x="209"/>
        <item x="211"/>
        <item x="212"/>
        <item x="216"/>
        <item x="217"/>
        <item x="218"/>
        <item x="606"/>
        <item x="686"/>
        <item x="687"/>
        <item x="688"/>
        <item x="689"/>
        <item x="691"/>
        <item x="694"/>
        <item x="695"/>
        <item x="696"/>
        <item x="697"/>
        <item x="206"/>
        <item x="698"/>
        <item x="699"/>
        <item x="700"/>
        <item x="701"/>
        <item x="702"/>
        <item x="703"/>
        <item x="704"/>
        <item x="705"/>
        <item x="192"/>
        <item x="706"/>
        <item x="213"/>
        <item x="236"/>
        <item x="707"/>
        <item x="238"/>
        <item x="239"/>
        <item x="708"/>
        <item x="352"/>
        <item x="709"/>
        <item x="240"/>
        <item x="710"/>
        <item x="711"/>
        <item x="243"/>
        <item x="245"/>
        <item x="690"/>
        <item x="712"/>
        <item x="246"/>
        <item x="713"/>
        <item x="272"/>
        <item x="714"/>
        <item x="715"/>
        <item x="716"/>
        <item x="607"/>
        <item x="725"/>
        <item x="726"/>
        <item x="727"/>
        <item x="728"/>
        <item x="729"/>
        <item x="730"/>
        <item x="717"/>
        <item x="731"/>
        <item x="719"/>
        <item x="720"/>
        <item x="732"/>
        <item x="721"/>
        <item x="733"/>
        <item x="734"/>
        <item x="718"/>
        <item x="248"/>
        <item x="249"/>
        <item x="735"/>
        <item x="250"/>
        <item x="736"/>
        <item x="251"/>
        <item x="737"/>
        <item x="252"/>
        <item x="738"/>
        <item x="739"/>
        <item x="740"/>
        <item x="741"/>
        <item x="397"/>
        <item x="742"/>
        <item x="743"/>
        <item x="744"/>
        <item x="745"/>
        <item x="746"/>
        <item x="748"/>
        <item x="461"/>
        <item x="657"/>
        <item x="749"/>
        <item x="750"/>
        <item x="462"/>
        <item x="751"/>
        <item x="490"/>
        <item x="752"/>
        <item x="505"/>
        <item x="253"/>
        <item x="544"/>
        <item x="753"/>
        <item x="754"/>
        <item x="755"/>
        <item x="756"/>
        <item x="757"/>
        <item x="769"/>
        <item x="770"/>
        <item x="771"/>
        <item x="640"/>
        <item x="650"/>
        <item x="772"/>
        <item x="773"/>
        <item x="774"/>
        <item x="775"/>
        <item x="380"/>
        <item x="237"/>
        <item x="776"/>
        <item x="777"/>
        <item x="778"/>
        <item x="779"/>
        <item x="780"/>
        <item x="781"/>
        <item x="398"/>
        <item x="506"/>
        <item x="782"/>
        <item x="783"/>
        <item x="446"/>
        <item x="608"/>
        <item x="353"/>
        <item x="235"/>
        <item x="784"/>
        <item x="785"/>
        <item x="430"/>
        <item x="475"/>
        <item x="241"/>
        <item x="545"/>
        <item x="557"/>
        <item x="786"/>
        <item x="576"/>
        <item x="592"/>
        <item x="658"/>
        <item x="599"/>
        <item x="491"/>
        <item x="659"/>
        <item x="632"/>
        <item x="651"/>
        <item x="787"/>
        <item x="381"/>
        <item x="399"/>
        <item x="415"/>
        <item x="463"/>
        <item x="464"/>
        <item x="492"/>
        <item x="788"/>
        <item x="558"/>
        <item x="244"/>
        <item x="273"/>
        <item x="789"/>
        <item x="790"/>
        <item x="652"/>
        <item x="660"/>
        <item x="661"/>
        <item x="669"/>
        <item x="678"/>
        <item x="679"/>
        <item x="680"/>
        <item x="676"/>
        <item x="791"/>
        <item x="792"/>
        <item x="793"/>
        <item x="794"/>
        <item x="247"/>
        <item x="275"/>
        <item x="795"/>
        <item x="254"/>
        <item x="796"/>
        <item x="255"/>
        <item x="299"/>
        <item x="526"/>
        <item x="400"/>
        <item x="628"/>
        <item x="759"/>
        <item x="760"/>
        <item x="276"/>
        <item x="414"/>
        <item x="797"/>
        <item x="382"/>
        <item x="600"/>
        <item x="798"/>
        <item x="799"/>
        <item x="800"/>
        <item x="801"/>
        <item x="802"/>
        <item x="337"/>
        <item x="567"/>
        <item x="609"/>
        <item x="401"/>
        <item x="431"/>
        <item x="448"/>
        <item x="465"/>
        <item x="516"/>
        <item x="803"/>
        <item x="804"/>
        <item x="805"/>
        <item x="806"/>
        <item x="811"/>
        <item x="812"/>
        <item x="277"/>
        <item x="364"/>
        <item x="517"/>
        <item x="416"/>
        <item x="568"/>
        <item x="813"/>
        <item x="814"/>
        <item x="815"/>
        <item x="816"/>
        <item x="817"/>
        <item x="610"/>
        <item x="818"/>
        <item x="819"/>
        <item x="820"/>
        <item x="821"/>
        <item x="279"/>
        <item x="280"/>
        <item x="365"/>
        <item x="403"/>
        <item x="278"/>
        <item x="822"/>
        <item x="282"/>
        <item x="432"/>
        <item x="823"/>
        <item x="824"/>
        <item x="825"/>
        <item x="611"/>
        <item x="634"/>
        <item x="507"/>
        <item x="826"/>
        <item x="677"/>
        <item x="281"/>
        <item x="283"/>
        <item x="827"/>
        <item x="828"/>
        <item x="829"/>
        <item x="830"/>
        <item x="832"/>
        <item x="833"/>
        <item x="834"/>
        <item x="835"/>
        <item x="836"/>
        <item x="837"/>
        <item x="838"/>
        <item x="839"/>
        <item x="840"/>
        <item x="841"/>
        <item x="256"/>
        <item x="284"/>
        <item x="845"/>
        <item x="285"/>
        <item x="300"/>
        <item x="846"/>
        <item x="366"/>
        <item x="383"/>
        <item x="384"/>
        <item x="417"/>
        <item x="546"/>
        <item x="847"/>
        <item x="848"/>
        <item x="286"/>
        <item x="338"/>
        <item x="449"/>
        <item x="807"/>
        <item x="635"/>
        <item x="274"/>
        <item x="808"/>
        <item x="849"/>
        <item x="850"/>
        <item x="851"/>
        <item x="852"/>
        <item x="842"/>
        <item x="809"/>
        <item x="810"/>
        <item x="853"/>
        <item x="854"/>
        <item x="855"/>
        <item x="856"/>
        <item x="857"/>
        <item x="858"/>
        <item x="301"/>
        <item x="466"/>
        <item x="367"/>
        <item x="859"/>
        <item x="302"/>
        <item x="860"/>
        <item x="303"/>
        <item x="304"/>
        <item x="305"/>
        <item x="862"/>
        <item x="306"/>
        <item x="863"/>
        <item x="527"/>
        <item x="385"/>
        <item x="722"/>
        <item x="629"/>
        <item x="559"/>
        <item x="864"/>
        <item x="307"/>
        <item x="336"/>
        <item x="547"/>
        <item x="354"/>
        <item x="308"/>
        <item x="324"/>
        <item x="402"/>
        <item x="593"/>
        <item x="633"/>
        <item x="865"/>
        <item x="310"/>
        <item x="866"/>
        <item x="867"/>
        <item x="868"/>
        <item x="869"/>
        <item x="870"/>
        <item x="433"/>
        <item x="537"/>
        <item x="871"/>
        <item x="476"/>
        <item x="872"/>
        <item x="873"/>
        <item x="879"/>
        <item x="447"/>
        <item x="880"/>
        <item x="662"/>
        <item x="663"/>
        <item x="548"/>
        <item x="325"/>
        <item x="386"/>
        <item x="434"/>
        <item x="493"/>
        <item x="508"/>
        <item x="881"/>
        <item x="585"/>
        <item x="601"/>
        <item x="882"/>
        <item x="309"/>
        <item x="883"/>
        <item x="884"/>
        <item x="885"/>
        <item x="886"/>
        <item x="887"/>
        <item x="761"/>
        <item x="494"/>
        <item x="888"/>
        <item x="889"/>
        <item x="890"/>
        <item x="762"/>
        <item x="311"/>
        <item x="339"/>
        <item x="418"/>
        <item x="763"/>
        <item x="764"/>
        <item x="723"/>
        <item x="488"/>
        <item x="577"/>
        <item x="765"/>
        <item x="664"/>
        <item x="766"/>
        <item x="257"/>
        <item x="891"/>
        <item x="489"/>
        <item x="656"/>
        <item x="892"/>
        <item x="670"/>
        <item x="893"/>
        <item x="894"/>
        <item x="675"/>
        <item x="767"/>
        <item x="895"/>
        <item x="896"/>
        <item x="897"/>
        <item x="898"/>
        <item x="874"/>
        <item x="875"/>
        <item x="899"/>
        <item x="876"/>
        <item x="877"/>
        <item x="900"/>
        <item x="901"/>
        <item x="902"/>
        <item x="903"/>
        <item x="904"/>
        <item x="905"/>
        <item x="910"/>
        <item x="111"/>
        <item x="214"/>
        <item x="258"/>
        <item x="287"/>
        <item x="340"/>
        <item x="355"/>
        <item x="219"/>
        <item x="747"/>
        <item x="831"/>
        <item x="843"/>
        <item x="59"/>
        <item x="144"/>
        <item x="288"/>
        <item x="681"/>
        <item x="758"/>
        <item x="404"/>
        <item x="419"/>
        <item x="341"/>
        <item x="435"/>
        <item x="861"/>
        <item x="210"/>
        <item x="368"/>
        <item x="369"/>
        <item x="450"/>
        <item x="467"/>
        <item x="8"/>
        <item x="477"/>
        <item x="495"/>
        <item x="509"/>
        <item x="518"/>
        <item x="528"/>
        <item x="33"/>
        <item x="13"/>
        <item x="57"/>
        <item x="117"/>
        <item x="220"/>
        <item x="312"/>
        <item x="39"/>
        <item x="370"/>
        <item x="436"/>
        <item x="313"/>
        <item x="451"/>
        <item x="326"/>
        <item x="25"/>
        <item x="478"/>
        <item x="510"/>
        <item x="496"/>
        <item x="911"/>
        <item x="519"/>
        <item x="40"/>
        <item x="529"/>
        <item x="371"/>
        <item x="452"/>
        <item x="468"/>
        <item x="41"/>
        <item x="26"/>
        <item x="479"/>
        <item x="27"/>
        <item x="906"/>
        <item x="497"/>
        <item x="511"/>
        <item x="327"/>
        <item x="538"/>
        <item x="520"/>
        <item x="549"/>
        <item x="290"/>
        <item x="569"/>
        <item x="420"/>
        <item x="259"/>
        <item x="586"/>
        <item x="602"/>
        <item x="612"/>
        <item x="613"/>
        <item x="614"/>
        <item x="624"/>
        <item x="636"/>
        <item x="641"/>
        <item x="645"/>
        <item x="653"/>
        <item x="665"/>
        <item x="671"/>
        <item x="692"/>
        <item x="907"/>
        <item x="768"/>
        <item x="912"/>
        <item x="18"/>
        <item x="42"/>
        <item x="221"/>
        <item x="291"/>
        <item x="314"/>
        <item x="328"/>
        <item x="693"/>
        <item x="343"/>
        <item x="260"/>
        <item x="620"/>
        <item x="356"/>
        <item x="315"/>
        <item x="372"/>
        <item x="421"/>
        <item x="498"/>
        <item x="387"/>
        <item x="530"/>
        <item x="437"/>
        <item x="682"/>
        <item x="422"/>
        <item x="453"/>
        <item x="469"/>
        <item x="480"/>
        <item x="499"/>
        <item x="531"/>
        <item x="560"/>
        <item x="594"/>
        <item x="621"/>
        <item x="637"/>
        <item x="666"/>
        <item x="167"/>
        <item x="222"/>
        <item x="345"/>
        <item x="423"/>
        <item x="481"/>
        <item x="532"/>
        <item x="539"/>
        <item x="561"/>
        <item x="587"/>
        <item x="615"/>
        <item x="642"/>
        <item x="223"/>
        <item x="346"/>
        <item x="405"/>
        <item x="454"/>
        <item x="482"/>
        <item x="550"/>
        <item x="588"/>
        <item x="625"/>
        <item x="646"/>
        <item x="224"/>
        <item x="261"/>
        <item x="347"/>
        <item x="388"/>
        <item x="455"/>
        <item x="521"/>
        <item x="540"/>
        <item x="551"/>
        <item x="562"/>
        <item x="570"/>
        <item x="578"/>
        <item x="595"/>
        <item x="439"/>
        <item x="225"/>
        <item x="262"/>
        <item x="342"/>
        <item x="596"/>
        <item x="622"/>
        <item x="289"/>
        <item x="316"/>
        <item x="329"/>
        <item x="330"/>
        <item x="348"/>
        <item x="500"/>
        <item x="317"/>
        <item x="470"/>
        <item x="571"/>
        <item x="357"/>
        <item x="389"/>
        <item x="390"/>
        <item x="407"/>
        <item x="373"/>
        <item x="424"/>
        <item x="440"/>
        <item x="391"/>
        <item x="456"/>
        <item x="471"/>
        <item x="318"/>
        <item x="90"/>
        <item x="263"/>
        <item x="104"/>
        <item x="501"/>
        <item x="457"/>
        <item x="512"/>
        <item x="522"/>
        <item x="553"/>
        <item x="120"/>
        <item x="541"/>
        <item x="179"/>
        <item x="554"/>
        <item x="563"/>
        <item x="647"/>
        <item x="579"/>
        <item x="226"/>
        <item x="294"/>
        <item x="392"/>
        <item x="483"/>
        <item x="589"/>
        <item x="533"/>
        <item x="580"/>
        <item x="408"/>
        <item x="572"/>
        <item x="564"/>
        <item x="332"/>
        <item x="581"/>
        <item x="597"/>
        <item x="616"/>
        <item x="603"/>
        <item x="617"/>
        <item x="626"/>
        <item x="643"/>
        <item x="582"/>
        <item x="514"/>
        <item x="524"/>
        <item x="648"/>
        <item x="555"/>
        <item x="427"/>
        <item x="441"/>
        <item x="573"/>
        <item x="654"/>
        <item x="359"/>
        <item x="667"/>
        <item x="672"/>
        <item x="683"/>
        <item x="630"/>
        <item x="913"/>
        <item x="724"/>
        <item x="684"/>
        <item x="264"/>
        <item x="227"/>
        <item x="295"/>
        <item x="265"/>
        <item x="292"/>
        <item x="319"/>
        <item x="331"/>
        <item x="344"/>
        <item x="374"/>
        <item x="409"/>
        <item x="425"/>
        <item x="438"/>
        <item x="228"/>
        <item x="266"/>
        <item x="293"/>
        <item x="320"/>
        <item x="333"/>
        <item x="349"/>
        <item x="358"/>
        <item x="844"/>
        <item x="393"/>
        <item x="410"/>
        <item x="878"/>
        <item x="426"/>
        <item x="442"/>
        <item x="458"/>
        <item x="908"/>
        <item x="472"/>
        <item x="484"/>
        <item x="502"/>
        <item x="513"/>
        <item x="375"/>
        <item x="503"/>
        <item x="523"/>
        <item x="534"/>
        <item x="36"/>
        <item x="542"/>
        <item x="552"/>
        <item x="565"/>
        <item x="590"/>
        <item x="604"/>
        <item x="37"/>
        <item x="618"/>
        <item x="623"/>
        <item x="627"/>
        <item x="631"/>
        <item x="638"/>
        <item x="215"/>
        <item x="644"/>
        <item x="411"/>
        <item x="673"/>
        <item x="443"/>
        <item x="674"/>
        <item x="914"/>
        <item x="909"/>
        <item x="229"/>
        <item x="230"/>
        <item x="360"/>
        <item x="231"/>
        <item x="361"/>
        <item x="267"/>
        <item x="377"/>
        <item x="394"/>
        <item x="412"/>
        <item x="296"/>
        <item x="321"/>
        <item x="574"/>
        <item x="334"/>
        <item x="350"/>
        <item x="583"/>
        <item x="362"/>
        <item x="378"/>
        <item x="395"/>
        <item x="413"/>
        <item x="428"/>
        <item x="444"/>
        <item x="459"/>
        <item x="473"/>
        <item x="649"/>
        <item x="655"/>
        <item x="485"/>
        <item x="504"/>
        <item x="515"/>
        <item x="525"/>
        <item x="535"/>
        <item x="536"/>
        <item x="543"/>
        <item x="556"/>
        <item x="566"/>
        <item x="639"/>
        <item x="268"/>
        <item x="584"/>
        <item x="591"/>
        <item x="379"/>
        <item x="598"/>
        <item x="605"/>
        <item x="619"/>
        <item x="232"/>
        <item x="575"/>
        <item x="668"/>
        <item x="233"/>
        <item x="685"/>
        <item x="269"/>
        <item x="270"/>
        <item x="297"/>
        <item x="322"/>
        <item x="234"/>
        <item x="242"/>
        <item x="271"/>
        <item x="298"/>
        <item x="323"/>
        <item x="335"/>
        <item x="351"/>
        <item x="486"/>
        <item x="363"/>
        <item x="376"/>
        <item x="396"/>
        <item x="406"/>
        <item x="429"/>
        <item x="445"/>
        <item x="460"/>
        <item x="474"/>
        <item x="487"/>
        <item t="default"/>
      </items>
    </pivotField>
    <pivotField showAll="0"/>
  </pivotFields>
  <rowFields count="1">
    <field x="9"/>
  </rowFields>
  <rowItems count="15">
    <i>
      <x/>
    </i>
    <i>
      <x v="1"/>
    </i>
    <i>
      <x v="2"/>
    </i>
    <i>
      <x v="3"/>
    </i>
    <i>
      <x v="4"/>
    </i>
    <i>
      <x v="5"/>
    </i>
    <i>
      <x v="6"/>
    </i>
    <i>
      <x v="7"/>
    </i>
    <i>
      <x v="8"/>
    </i>
    <i>
      <x v="9"/>
    </i>
    <i>
      <x v="10"/>
    </i>
    <i>
      <x v="11"/>
    </i>
    <i>
      <x v="12"/>
    </i>
    <i>
      <x v="13"/>
    </i>
    <i t="grand">
      <x/>
    </i>
  </rowItems>
  <colItems count="1">
    <i/>
  </colItems>
  <dataFields count="1">
    <dataField name="Count of Order ID" fld="1" subtotal="count" baseField="0" baseItem="0"/>
  </dataFields>
  <chartFormats count="3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0" format="7">
      <pivotArea type="data" outline="0" fieldPosition="0">
        <references count="2">
          <reference field="4294967294" count="1" selected="0">
            <x v="0"/>
          </reference>
          <reference field="9" count="1" selected="0">
            <x v="6"/>
          </reference>
        </references>
      </pivotArea>
    </chartFormat>
    <chartFormat chart="0" format="8">
      <pivotArea type="data" outline="0" fieldPosition="0">
        <references count="2">
          <reference field="4294967294" count="1" selected="0">
            <x v="0"/>
          </reference>
          <reference field="9" count="1" selected="0">
            <x v="7"/>
          </reference>
        </references>
      </pivotArea>
    </chartFormat>
    <chartFormat chart="0" format="9">
      <pivotArea type="data" outline="0" fieldPosition="0">
        <references count="2">
          <reference field="4294967294" count="1" selected="0">
            <x v="0"/>
          </reference>
          <reference field="9" count="1" selected="0">
            <x v="8"/>
          </reference>
        </references>
      </pivotArea>
    </chartFormat>
    <chartFormat chart="0" format="10">
      <pivotArea type="data" outline="0" fieldPosition="0">
        <references count="2">
          <reference field="4294967294" count="1" selected="0">
            <x v="0"/>
          </reference>
          <reference field="9" count="1" selected="0">
            <x v="9"/>
          </reference>
        </references>
      </pivotArea>
    </chartFormat>
    <chartFormat chart="0" format="11">
      <pivotArea type="data" outline="0" fieldPosition="0">
        <references count="2">
          <reference field="4294967294" count="1" selected="0">
            <x v="0"/>
          </reference>
          <reference field="9" count="1" selected="0">
            <x v="10"/>
          </reference>
        </references>
      </pivotArea>
    </chartFormat>
    <chartFormat chart="0" format="12">
      <pivotArea type="data" outline="0" fieldPosition="0">
        <references count="2">
          <reference field="4294967294" count="1" selected="0">
            <x v="0"/>
          </reference>
          <reference field="9" count="1" selected="0">
            <x v="11"/>
          </reference>
        </references>
      </pivotArea>
    </chartFormat>
    <chartFormat chart="0" format="13">
      <pivotArea type="data" outline="0" fieldPosition="0">
        <references count="2">
          <reference field="4294967294" count="1" selected="0">
            <x v="0"/>
          </reference>
          <reference field="9" count="1" selected="0">
            <x v="12"/>
          </reference>
        </references>
      </pivotArea>
    </chartFormat>
    <chartFormat chart="0" format="14">
      <pivotArea type="data" outline="0" fieldPosition="0">
        <references count="2">
          <reference field="4294967294" count="1" selected="0">
            <x v="0"/>
          </reference>
          <reference field="9" count="1" selected="0">
            <x v="13"/>
          </reference>
        </references>
      </pivotArea>
    </chartFormat>
    <chartFormat chart="3" format="30" series="1">
      <pivotArea type="data" outline="0" fieldPosition="0">
        <references count="1">
          <reference field="4294967294" count="1" selected="0">
            <x v="0"/>
          </reference>
        </references>
      </pivotArea>
    </chartFormat>
    <chartFormat chart="3" format="31">
      <pivotArea type="data" outline="0" fieldPosition="0">
        <references count="2">
          <reference field="4294967294" count="1" selected="0">
            <x v="0"/>
          </reference>
          <reference field="9" count="1" selected="0">
            <x v="0"/>
          </reference>
        </references>
      </pivotArea>
    </chartFormat>
    <chartFormat chart="3" format="32">
      <pivotArea type="data" outline="0" fieldPosition="0">
        <references count="2">
          <reference field="4294967294" count="1" selected="0">
            <x v="0"/>
          </reference>
          <reference field="9" count="1" selected="0">
            <x v="1"/>
          </reference>
        </references>
      </pivotArea>
    </chartFormat>
    <chartFormat chart="3" format="33">
      <pivotArea type="data" outline="0" fieldPosition="0">
        <references count="2">
          <reference field="4294967294" count="1" selected="0">
            <x v="0"/>
          </reference>
          <reference field="9" count="1" selected="0">
            <x v="2"/>
          </reference>
        </references>
      </pivotArea>
    </chartFormat>
    <chartFormat chart="3" format="34">
      <pivotArea type="data" outline="0" fieldPosition="0">
        <references count="2">
          <reference field="4294967294" count="1" selected="0">
            <x v="0"/>
          </reference>
          <reference field="9" count="1" selected="0">
            <x v="3"/>
          </reference>
        </references>
      </pivotArea>
    </chartFormat>
    <chartFormat chart="3" format="35">
      <pivotArea type="data" outline="0" fieldPosition="0">
        <references count="2">
          <reference field="4294967294" count="1" selected="0">
            <x v="0"/>
          </reference>
          <reference field="9" count="1" selected="0">
            <x v="4"/>
          </reference>
        </references>
      </pivotArea>
    </chartFormat>
    <chartFormat chart="3" format="36">
      <pivotArea type="data" outline="0" fieldPosition="0">
        <references count="2">
          <reference field="4294967294" count="1" selected="0">
            <x v="0"/>
          </reference>
          <reference field="9" count="1" selected="0">
            <x v="5"/>
          </reference>
        </references>
      </pivotArea>
    </chartFormat>
    <chartFormat chart="3" format="37">
      <pivotArea type="data" outline="0" fieldPosition="0">
        <references count="2">
          <reference field="4294967294" count="1" selected="0">
            <x v="0"/>
          </reference>
          <reference field="9" count="1" selected="0">
            <x v="6"/>
          </reference>
        </references>
      </pivotArea>
    </chartFormat>
    <chartFormat chart="3" format="38">
      <pivotArea type="data" outline="0" fieldPosition="0">
        <references count="2">
          <reference field="4294967294" count="1" selected="0">
            <x v="0"/>
          </reference>
          <reference field="9" count="1" selected="0">
            <x v="7"/>
          </reference>
        </references>
      </pivotArea>
    </chartFormat>
    <chartFormat chart="3" format="39">
      <pivotArea type="data" outline="0" fieldPosition="0">
        <references count="2">
          <reference field="4294967294" count="1" selected="0">
            <x v="0"/>
          </reference>
          <reference field="9" count="1" selected="0">
            <x v="8"/>
          </reference>
        </references>
      </pivotArea>
    </chartFormat>
    <chartFormat chart="3" format="40">
      <pivotArea type="data" outline="0" fieldPosition="0">
        <references count="2">
          <reference field="4294967294" count="1" selected="0">
            <x v="0"/>
          </reference>
          <reference field="9" count="1" selected="0">
            <x v="9"/>
          </reference>
        </references>
      </pivotArea>
    </chartFormat>
    <chartFormat chart="3" format="41">
      <pivotArea type="data" outline="0" fieldPosition="0">
        <references count="2">
          <reference field="4294967294" count="1" selected="0">
            <x v="0"/>
          </reference>
          <reference field="9" count="1" selected="0">
            <x v="10"/>
          </reference>
        </references>
      </pivotArea>
    </chartFormat>
    <chartFormat chart="3" format="42">
      <pivotArea type="data" outline="0" fieldPosition="0">
        <references count="2">
          <reference field="4294967294" count="1" selected="0">
            <x v="0"/>
          </reference>
          <reference field="9" count="1" selected="0">
            <x v="11"/>
          </reference>
        </references>
      </pivotArea>
    </chartFormat>
    <chartFormat chart="3" format="43">
      <pivotArea type="data" outline="0" fieldPosition="0">
        <references count="2">
          <reference field="4294967294" count="1" selected="0">
            <x v="0"/>
          </reference>
          <reference field="9" count="1" selected="0">
            <x v="12"/>
          </reference>
        </references>
      </pivotArea>
    </chartFormat>
    <chartFormat chart="3" format="44">
      <pivotArea type="data" outline="0" fieldPosition="0">
        <references count="2">
          <reference field="4294967294" count="1" selected="0">
            <x v="0"/>
          </reference>
          <reference field="9" count="1" selected="0">
            <x v="13"/>
          </reference>
        </references>
      </pivotArea>
    </chartFormat>
  </chartFormats>
  <pivotTableStyleInfo name="PivotStyleLight16" showRowHeaders="1" showColHeaders="1" showRowStripes="0" showColStripes="0" showLastColumn="1"/>
  <filters count="2">
    <filter fld="13" type="dateBetween" evalOrder="-1" id="232" name="Updated On">
      <autoFilter ref="A1">
        <filterColumn colId="0">
          <customFilters and="1">
            <customFilter operator="greaterThanOrEqual" val="44835"/>
            <customFilter operator="lessThanOrEqual" val="44926"/>
          </customFilters>
        </filterColumn>
      </autoFilter>
      <extLst>
        <ext xmlns:x15="http://schemas.microsoft.com/office/spreadsheetml/2010/11/main" uri="{0605FD5F-26C8-4aeb-8148-2DB25E43C511}">
          <x15:pivotFilter useWholeDay="1"/>
        </ext>
      </extLst>
    </filter>
    <filter fld="11" type="dateBetween" evalOrder="-1" id="120" name="Deadline">
      <autoFilter ref="A1">
        <filterColumn colId="0">
          <customFilters and="1">
            <customFilter operator="greaterThanOrEqual" val="45078"/>
            <customFilter operator="lessThanOrEqual" val="4510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F20DF4-D35F-4605-8B98-E0D9978A869F}" name="PivotTable8"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44:B73" firstHeaderRow="1" firstDataRow="1" firstDataCol="1"/>
  <pivotFields count="15">
    <pivotField showAll="0"/>
    <pivotField dataField="1" showAll="0">
      <items count="1094">
        <item x="711"/>
        <item x="275"/>
        <item x="689"/>
        <item x="347"/>
        <item x="469"/>
        <item x="793"/>
        <item x="15"/>
        <item x="3"/>
        <item x="336"/>
        <item x="642"/>
        <item x="876"/>
        <item x="950"/>
        <item x="197"/>
        <item x="89"/>
        <item x="152"/>
        <item x="68"/>
        <item x="130"/>
        <item x="109"/>
        <item x="281"/>
        <item x="401"/>
        <item x="1050"/>
        <item x="386"/>
        <item x="126"/>
        <item x="455"/>
        <item x="70"/>
        <item x="495"/>
        <item x="331"/>
        <item x="923"/>
        <item x="276"/>
        <item x="378"/>
        <item x="743"/>
        <item x="886"/>
        <item x="1079"/>
        <item x="1084"/>
        <item x="13"/>
        <item x="85"/>
        <item x="441"/>
        <item x="962"/>
        <item x="841"/>
        <item x="62"/>
        <item x="33"/>
        <item x="734"/>
        <item x="229"/>
        <item x="38"/>
        <item x="981"/>
        <item x="2"/>
        <item x="65"/>
        <item x="524"/>
        <item x="654"/>
        <item x="141"/>
        <item x="405"/>
        <item x="745"/>
        <item x="312"/>
        <item x="311"/>
        <item x="74"/>
        <item x="544"/>
        <item x="604"/>
        <item x="435"/>
        <item x="635"/>
        <item x="305"/>
        <item x="988"/>
        <item x="391"/>
        <item x="1015"/>
        <item x="677"/>
        <item x="457"/>
        <item x="486"/>
        <item x="915"/>
        <item x="528"/>
        <item x="946"/>
        <item x="749"/>
        <item x="1067"/>
        <item x="185"/>
        <item x="943"/>
        <item x="796"/>
        <item x="995"/>
        <item x="836"/>
        <item x="564"/>
        <item x="69"/>
        <item x="881"/>
        <item x="358"/>
        <item x="142"/>
        <item x="748"/>
        <item x="1040"/>
        <item x="395"/>
        <item x="394"/>
        <item x="300"/>
        <item x="100"/>
        <item x="955"/>
        <item x="237"/>
        <item x="555"/>
        <item x="792"/>
        <item x="864"/>
        <item x="804"/>
        <item x="200"/>
        <item x="549"/>
        <item x="76"/>
        <item x="385"/>
        <item x="594"/>
        <item x="678"/>
        <item x="238"/>
        <item x="446"/>
        <item x="256"/>
        <item x="812"/>
        <item x="499"/>
        <item x="651"/>
        <item x="667"/>
        <item x="650"/>
        <item x="901"/>
        <item x="88"/>
        <item x="467"/>
        <item x="416"/>
        <item x="1044"/>
        <item x="119"/>
        <item x="414"/>
        <item x="341"/>
        <item x="572"/>
        <item x="733"/>
        <item x="212"/>
        <item x="807"/>
        <item x="996"/>
        <item x="117"/>
        <item x="1052"/>
        <item x="859"/>
        <item x="101"/>
        <item x="313"/>
        <item x="213"/>
        <item x="842"/>
        <item x="209"/>
        <item x="967"/>
        <item x="894"/>
        <item x="144"/>
        <item x="766"/>
        <item x="825"/>
        <item x="488"/>
        <item x="110"/>
        <item x="799"/>
        <item x="346"/>
        <item x="918"/>
        <item x="223"/>
        <item x="576"/>
        <item x="328"/>
        <item x="502"/>
        <item x="951"/>
        <item x="760"/>
        <item x="296"/>
        <item x="1055"/>
        <item x="284"/>
        <item x="922"/>
        <item x="427"/>
        <item x="406"/>
        <item x="966"/>
        <item x="61"/>
        <item x="474"/>
        <item x="173"/>
        <item x="345"/>
        <item x="376"/>
        <item x="1085"/>
        <item x="447"/>
        <item x="828"/>
        <item x="478"/>
        <item x="531"/>
        <item x="820"/>
        <item x="59"/>
        <item x="411"/>
        <item x="534"/>
        <item x="221"/>
        <item x="1037"/>
        <item x="342"/>
        <item x="20"/>
        <item x="702"/>
        <item x="1003"/>
        <item x="364"/>
        <item x="440"/>
        <item x="906"/>
        <item x="73"/>
        <item x="198"/>
        <item x="568"/>
        <item x="18"/>
        <item x="98"/>
        <item x="571"/>
        <item x="1051"/>
        <item x="939"/>
        <item x="114"/>
        <item x="94"/>
        <item x="1066"/>
        <item x="522"/>
        <item x="987"/>
        <item x="464"/>
        <item x="39"/>
        <item x="896"/>
        <item x="1074"/>
        <item x="623"/>
        <item x="444"/>
        <item x="909"/>
        <item x="282"/>
        <item x="977"/>
        <item x="559"/>
        <item x="633"/>
        <item x="638"/>
        <item x="294"/>
        <item x="773"/>
        <item x="453"/>
        <item x="32"/>
        <item x="510"/>
        <item x="1078"/>
        <item x="34"/>
        <item x="671"/>
        <item x="120"/>
        <item x="612"/>
        <item x="186"/>
        <item x="797"/>
        <item x="880"/>
        <item x="696"/>
        <item x="539"/>
        <item x="865"/>
        <item x="379"/>
        <item x="535"/>
        <item x="806"/>
        <item x="705"/>
        <item x="674"/>
        <item x="49"/>
        <item x="293"/>
        <item x="879"/>
        <item x="802"/>
        <item x="374"/>
        <item x="220"/>
        <item x="162"/>
        <item x="458"/>
        <item x="407"/>
        <item x="968"/>
        <item x="597"/>
        <item x="252"/>
        <item x="66"/>
        <item x="285"/>
        <item x="1028"/>
        <item x="340"/>
        <item x="856"/>
        <item x="271"/>
        <item x="863"/>
        <item x="877"/>
        <item x="97"/>
        <item x="79"/>
        <item x="461"/>
        <item x="808"/>
        <item x="14"/>
        <item x="945"/>
        <item x="944"/>
        <item x="814"/>
        <item x="662"/>
        <item x="16"/>
        <item x="983"/>
        <item x="262"/>
        <item x="834"/>
        <item x="768"/>
        <item x="893"/>
        <item x="80"/>
        <item x="902"/>
        <item x="506"/>
        <item x="1000"/>
        <item x="537"/>
        <item x="47"/>
        <item x="971"/>
        <item x="136"/>
        <item x="641"/>
        <item x="188"/>
        <item x="484"/>
        <item x="817"/>
        <item x="161"/>
        <item x="422"/>
        <item x="561"/>
        <item x="307"/>
        <item x="1017"/>
        <item x="270"/>
        <item x="1041"/>
        <item x="367"/>
        <item x="118"/>
        <item x="609"/>
        <item x="299"/>
        <item x="958"/>
        <item x="665"/>
        <item x="961"/>
        <item x="244"/>
        <item x="976"/>
        <item x="882"/>
        <item x="602"/>
        <item x="50"/>
        <item x="434"/>
        <item x="990"/>
        <item x="277"/>
        <item x="45"/>
        <item x="775"/>
        <item x="315"/>
        <item x="497"/>
        <item x="290"/>
        <item x="403"/>
        <item x="174"/>
        <item x="203"/>
        <item x="845"/>
        <item x="273"/>
        <item x="954"/>
        <item x="369"/>
        <item x="154"/>
        <item x="91"/>
        <item x="518"/>
        <item x="548"/>
        <item x="207"/>
        <item x="195"/>
        <item x="581"/>
        <item x="439"/>
        <item x="589"/>
        <item x="618"/>
        <item x="656"/>
        <item x="115"/>
        <item x="847"/>
        <item x="598"/>
        <item x="640"/>
        <item x="851"/>
        <item x="63"/>
        <item x="938"/>
        <item x="471"/>
        <item x="57"/>
        <item x="916"/>
        <item x="452"/>
        <item x="777"/>
        <item x="552"/>
        <item x="781"/>
        <item x="855"/>
        <item x="868"/>
        <item x="1059"/>
        <item x="884"/>
        <item x="75"/>
        <item x="1061"/>
        <item x="668"/>
        <item x="601"/>
        <item x="308"/>
        <item x="706"/>
        <item x="717"/>
        <item x="21"/>
        <item x="956"/>
        <item x="789"/>
        <item x="928"/>
        <item x="339"/>
        <item x="487"/>
        <item x="715"/>
        <item x="1033"/>
        <item x="123"/>
        <item x="23"/>
        <item x="670"/>
        <item x="1091"/>
        <item x="690"/>
        <item x="866"/>
        <item x="969"/>
        <item x="368"/>
        <item x="507"/>
        <item x="1065"/>
        <item x="673"/>
        <item x="437"/>
        <item x="171"/>
        <item x="196"/>
        <item x="240"/>
        <item x="700"/>
        <item x="164"/>
        <item x="688"/>
        <item x="321"/>
        <item x="60"/>
        <item x="783"/>
        <item x="1025"/>
        <item x="1023"/>
        <item x="291"/>
        <item x="189"/>
        <item x="536"/>
        <item x="744"/>
        <item x="159"/>
        <item x="19"/>
        <item x="429"/>
        <item x="1054"/>
        <item x="730"/>
        <item x="751"/>
        <item x="53"/>
        <item x="56"/>
        <item x="230"/>
        <item x="1013"/>
        <item x="459"/>
        <item x="95"/>
        <item x="505"/>
        <item x="1"/>
        <item x="316"/>
        <item x="490"/>
        <item x="869"/>
        <item x="187"/>
        <item x="166"/>
        <item x="150"/>
        <item x="614"/>
        <item x="935"/>
        <item x="480"/>
        <item x="587"/>
        <item x="309"/>
        <item x="363"/>
        <item x="616"/>
        <item x="692"/>
        <item x="738"/>
        <item x="511"/>
        <item x="819"/>
        <item x="910"/>
        <item x="206"/>
        <item x="1064"/>
        <item x="912"/>
        <item x="426"/>
        <item x="664"/>
        <item x="181"/>
        <item x="288"/>
        <item x="653"/>
        <item x="151"/>
        <item x="1063"/>
        <item x="107"/>
        <item x="504"/>
        <item x="55"/>
        <item x="419"/>
        <item x="932"/>
        <item x="933"/>
        <item x="895"/>
        <item x="628"/>
        <item x="823"/>
        <item x="1021"/>
        <item x="708"/>
        <item x="624"/>
        <item x="721"/>
        <item x="684"/>
        <item x="838"/>
        <item x="959"/>
        <item x="245"/>
        <item x="695"/>
        <item x="719"/>
        <item x="811"/>
        <item x="357"/>
        <item x="849"/>
        <item x="655"/>
        <item x="885"/>
        <item x="51"/>
        <item x="393"/>
        <item x="500"/>
        <item x="227"/>
        <item x="58"/>
        <item x="137"/>
        <item x="388"/>
        <item x="412"/>
        <item x="398"/>
        <item x="183"/>
        <item x="815"/>
        <item x="900"/>
        <item x="523"/>
        <item x="77"/>
        <item x="771"/>
        <item x="784"/>
        <item x="501"/>
        <item x="722"/>
        <item x="600"/>
        <item x="753"/>
        <item x="611"/>
        <item x="129"/>
        <item x="472"/>
        <item x="1057"/>
        <item x="801"/>
        <item x="551"/>
        <item x="1008"/>
        <item x="1075"/>
        <item x="1029"/>
        <item x="348"/>
        <item x="158"/>
        <item x="586"/>
        <item x="12"/>
        <item x="46"/>
        <item x="473"/>
        <item x="383"/>
        <item x="762"/>
        <item x="380"/>
        <item x="448"/>
        <item x="261"/>
        <item x="759"/>
        <item x="475"/>
        <item x="184"/>
        <item x="754"/>
        <item x="720"/>
        <item x="92"/>
        <item x="302"/>
        <item x="575"/>
        <item x="1049"/>
        <item x="479"/>
        <item x="521"/>
        <item x="1022"/>
        <item x="10"/>
        <item x="913"/>
        <item x="127"/>
        <item x="71"/>
        <item x="854"/>
        <item x="1030"/>
        <item x="239"/>
        <item x="626"/>
        <item x="400"/>
        <item x="180"/>
        <item x="371"/>
        <item x="1077"/>
        <item x="767"/>
        <item x="512"/>
        <item x="147"/>
        <item x="878"/>
        <item x="514"/>
        <item x="287"/>
        <item x="563"/>
        <item x="610"/>
        <item x="727"/>
        <item x="729"/>
        <item x="231"/>
        <item x="763"/>
        <item x="785"/>
        <item x="352"/>
        <item x="927"/>
        <item x="418"/>
        <item x="873"/>
        <item x="303"/>
        <item x="682"/>
        <item x="1089"/>
        <item x="175"/>
        <item x="105"/>
        <item x="998"/>
        <item x="992"/>
        <item x="1005"/>
        <item x="697"/>
        <item x="318"/>
        <item x="1092"/>
        <item x="30"/>
        <item x="264"/>
        <item x="254"/>
        <item x="193"/>
        <item x="121"/>
        <item x="558"/>
        <item x="442"/>
        <item x="1056"/>
        <item x="199"/>
        <item x="156"/>
        <item x="372"/>
        <item x="248"/>
        <item x="320"/>
        <item x="26"/>
        <item x="887"/>
        <item x="515"/>
        <item x="619"/>
        <item x="176"/>
        <item x="699"/>
        <item x="333"/>
        <item x="286"/>
        <item x="365"/>
        <item x="234"/>
        <item x="652"/>
        <item x="306"/>
        <item x="465"/>
        <item x="603"/>
        <item x="354"/>
        <item x="582"/>
        <item x="747"/>
        <item x="310"/>
        <item x="128"/>
        <item x="659"/>
        <item x="382"/>
        <item x="1076"/>
        <item x="584"/>
        <item x="351"/>
        <item x="356"/>
        <item x="707"/>
        <item x="108"/>
        <item x="765"/>
        <item x="445"/>
        <item x="907"/>
        <item x="81"/>
        <item x="0"/>
        <item x="960"/>
        <item x="304"/>
        <item x="456"/>
        <item x="593"/>
        <item x="858"/>
        <item x="843"/>
        <item x="937"/>
        <item x="269"/>
        <item x="1011"/>
        <item x="460"/>
        <item x="1060"/>
        <item x="704"/>
        <item x="208"/>
        <item x="432"/>
        <item x="44"/>
        <item x="764"/>
        <item x="580"/>
        <item x="936"/>
        <item x="579"/>
        <item x="93"/>
        <item x="591"/>
        <item x="903"/>
        <item x="508"/>
        <item x="370"/>
        <item x="1024"/>
        <item x="929"/>
        <item x="776"/>
        <item x="232"/>
        <item x="190"/>
        <item x="9"/>
        <item x="349"/>
        <item x="87"/>
        <item x="1086"/>
        <item x="800"/>
        <item x="850"/>
        <item x="709"/>
        <item x="1001"/>
        <item x="41"/>
        <item x="676"/>
        <item x="566"/>
        <item x="728"/>
        <item x="693"/>
        <item x="170"/>
        <item x="317"/>
        <item x="919"/>
        <item x="822"/>
        <item x="757"/>
        <item x="980"/>
        <item x="527"/>
        <item x="28"/>
        <item x="360"/>
        <item x="122"/>
        <item x="726"/>
        <item x="942"/>
        <item x="29"/>
        <item x="250"/>
        <item x="679"/>
        <item x="125"/>
        <item x="22"/>
        <item x="925"/>
        <item x="338"/>
        <item x="982"/>
        <item x="37"/>
        <item x="131"/>
        <item x="327"/>
        <item x="911"/>
        <item x="214"/>
        <item x="177"/>
        <item x="675"/>
        <item x="875"/>
        <item x="583"/>
        <item x="99"/>
        <item x="52"/>
        <item x="483"/>
        <item x="565"/>
        <item x="831"/>
        <item x="246"/>
        <item x="482"/>
        <item x="179"/>
        <item x="634"/>
        <item x="215"/>
        <item x="104"/>
        <item x="1034"/>
        <item x="408"/>
        <item x="111"/>
        <item x="588"/>
        <item x="381"/>
        <item x="718"/>
        <item x="644"/>
        <item x="989"/>
        <item x="840"/>
        <item x="243"/>
        <item x="615"/>
        <item x="755"/>
        <item x="569"/>
        <item x="384"/>
        <item x="646"/>
        <item x="27"/>
        <item x="516"/>
        <item x="829"/>
        <item x="493"/>
        <item x="278"/>
        <item x="914"/>
        <item x="904"/>
        <item x="1031"/>
        <item x="941"/>
        <item x="402"/>
        <item x="133"/>
        <item x="637"/>
        <item x="503"/>
        <item x="332"/>
        <item x="334"/>
        <item x="228"/>
        <item x="116"/>
        <item x="498"/>
        <item x="236"/>
        <item x="1046"/>
        <item x="1070"/>
        <item x="335"/>
        <item x="513"/>
        <item x="72"/>
        <item x="658"/>
        <item x="761"/>
        <item x="712"/>
        <item x="532"/>
        <item x="78"/>
        <item x="204"/>
        <item x="926"/>
        <item x="202"/>
        <item x="538"/>
        <item x="920"/>
        <item x="83"/>
        <item x="362"/>
        <item x="547"/>
        <item x="924"/>
        <item x="138"/>
        <item x="1009"/>
        <item x="451"/>
        <item x="54"/>
        <item x="809"/>
        <item x="681"/>
        <item x="481"/>
        <item x="824"/>
        <item x="732"/>
        <item x="986"/>
        <item x="899"/>
        <item x="1027"/>
        <item x="329"/>
        <item x="780"/>
        <item x="167"/>
        <item x="786"/>
        <item x="153"/>
        <item x="274"/>
        <item x="963"/>
        <item x="1072"/>
        <item x="596"/>
        <item x="260"/>
        <item x="417"/>
        <item x="978"/>
        <item x="463"/>
        <item x="272"/>
        <item x="169"/>
        <item x="392"/>
        <item x="813"/>
        <item x="731"/>
        <item x="680"/>
        <item x="930"/>
        <item x="1090"/>
        <item x="870"/>
        <item x="216"/>
        <item x="132"/>
        <item x="255"/>
        <item x="965"/>
        <item x="1002"/>
        <item x="462"/>
        <item x="449"/>
        <item x="917"/>
        <item x="839"/>
        <item x="1045"/>
        <item x="359"/>
        <item x="279"/>
        <item x="530"/>
        <item x="631"/>
        <item x="48"/>
        <item x="242"/>
        <item x="746"/>
        <item x="1032"/>
        <item x="155"/>
        <item x="1080"/>
        <item x="541"/>
        <item x="832"/>
        <item x="148"/>
        <item x="629"/>
        <item x="423"/>
        <item x="827"/>
        <item x="43"/>
        <item x="617"/>
        <item x="253"/>
        <item x="436"/>
        <item x="948"/>
        <item x="226"/>
        <item x="389"/>
        <item x="477"/>
        <item x="578"/>
        <item x="694"/>
        <item x="297"/>
        <item x="853"/>
        <item x="979"/>
        <item x="40"/>
        <item x="713"/>
        <item x="714"/>
        <item x="605"/>
        <item x="1020"/>
        <item x="267"/>
        <item x="890"/>
        <item x="1071"/>
        <item x="134"/>
        <item x="898"/>
        <item x="259"/>
        <item x="848"/>
        <item x="1010"/>
        <item x="191"/>
        <item x="325"/>
        <item x="489"/>
        <item x="1004"/>
        <item x="431"/>
        <item x="235"/>
        <item x="542"/>
        <item x="871"/>
        <item x="999"/>
        <item x="997"/>
        <item x="663"/>
        <item x="485"/>
        <item x="816"/>
        <item x="778"/>
        <item x="740"/>
        <item x="396"/>
        <item x="373"/>
        <item x="8"/>
        <item x="1016"/>
        <item x="892"/>
        <item x="739"/>
        <item x="217"/>
        <item x="1035"/>
        <item x="413"/>
        <item x="525"/>
        <item x="862"/>
        <item x="353"/>
        <item x="622"/>
        <item x="168"/>
        <item x="476"/>
        <item x="779"/>
        <item x="701"/>
        <item x="590"/>
        <item x="833"/>
        <item x="178"/>
        <item x="106"/>
        <item x="672"/>
        <item x="494"/>
        <item x="355"/>
        <item x="415"/>
        <item x="1087"/>
        <item x="343"/>
        <item x="742"/>
        <item x="1019"/>
        <item x="194"/>
        <item x="947"/>
        <item x="546"/>
        <item x="975"/>
        <item x="295"/>
        <item x="630"/>
        <item x="953"/>
        <item x="265"/>
        <item x="102"/>
        <item x="556"/>
        <item x="7"/>
        <item x="794"/>
        <item x="64"/>
        <item x="409"/>
        <item x="599"/>
        <item x="606"/>
        <item x="852"/>
        <item x="225"/>
        <item x="103"/>
        <item x="466"/>
        <item x="1053"/>
        <item x="520"/>
        <item x="788"/>
        <item x="17"/>
        <item x="698"/>
        <item x="931"/>
        <item x="585"/>
        <item x="283"/>
        <item x="787"/>
        <item x="249"/>
        <item x="805"/>
        <item x="725"/>
        <item x="496"/>
        <item x="211"/>
        <item x="1058"/>
        <item x="970"/>
        <item x="160"/>
        <item x="113"/>
        <item x="1043"/>
        <item x="703"/>
        <item x="470"/>
        <item x="798"/>
        <item x="790"/>
        <item x="560"/>
        <item x="821"/>
        <item x="752"/>
        <item x="686"/>
        <item x="1047"/>
        <item x="533"/>
        <item x="735"/>
        <item x="1006"/>
        <item x="1007"/>
        <item x="1069"/>
        <item x="266"/>
        <item x="803"/>
        <item x="1026"/>
        <item x="1038"/>
        <item x="350"/>
        <item x="660"/>
        <item x="492"/>
        <item x="201"/>
        <item x="526"/>
        <item x="883"/>
        <item x="82"/>
        <item x="1014"/>
        <item x="577"/>
        <item x="519"/>
        <item x="433"/>
        <item x="529"/>
        <item x="985"/>
        <item x="222"/>
        <item x="756"/>
        <item x="233"/>
        <item x="366"/>
        <item x="323"/>
        <item x="994"/>
        <item x="957"/>
        <item x="468"/>
        <item x="723"/>
        <item x="974"/>
        <item x="888"/>
        <item x="710"/>
        <item x="636"/>
        <item x="934"/>
        <item x="657"/>
        <item x="330"/>
        <item x="182"/>
        <item x="724"/>
        <item x="90"/>
        <item x="964"/>
        <item x="1083"/>
        <item x="648"/>
        <item x="163"/>
        <item x="192"/>
        <item x="454"/>
        <item x="570"/>
        <item x="135"/>
        <item x="1039"/>
        <item x="897"/>
        <item x="940"/>
        <item x="1082"/>
        <item x="683"/>
        <item x="782"/>
        <item x="1042"/>
        <item x="337"/>
        <item x="562"/>
        <item x="257"/>
        <item x="143"/>
        <item x="1018"/>
        <item x="991"/>
        <item x="420"/>
        <item x="769"/>
        <item x="5"/>
        <item x="649"/>
        <item x="550"/>
        <item x="592"/>
        <item x="241"/>
        <item x="4"/>
        <item x="430"/>
        <item x="973"/>
        <item x="844"/>
        <item x="573"/>
        <item x="867"/>
        <item x="627"/>
        <item x="421"/>
        <item x="172"/>
        <item x="545"/>
        <item x="952"/>
        <item x="770"/>
        <item x="319"/>
        <item x="826"/>
        <item x="377"/>
        <item x="810"/>
        <item x="691"/>
        <item x="224"/>
        <item x="830"/>
        <item x="165"/>
        <item x="632"/>
        <item x="428"/>
        <item x="543"/>
        <item x="289"/>
        <item x="993"/>
        <item x="574"/>
        <item x="124"/>
        <item x="263"/>
        <item x="741"/>
        <item x="11"/>
        <item x="251"/>
        <item x="322"/>
        <item x="292"/>
        <item x="424"/>
        <item x="835"/>
        <item x="949"/>
        <item x="404"/>
        <item x="247"/>
        <item x="736"/>
        <item x="557"/>
        <item x="96"/>
        <item x="387"/>
        <item x="758"/>
        <item x="24"/>
        <item x="860"/>
        <item x="6"/>
        <item x="86"/>
        <item x="837"/>
        <item x="375"/>
        <item x="298"/>
        <item x="450"/>
        <item x="891"/>
        <item x="112"/>
        <item x="643"/>
        <item x="795"/>
        <item x="647"/>
        <item x="42"/>
        <item x="1062"/>
        <item x="84"/>
        <item x="608"/>
        <item x="737"/>
        <item x="861"/>
        <item x="67"/>
        <item x="140"/>
        <item x="301"/>
        <item x="889"/>
        <item x="818"/>
        <item x="36"/>
        <item x="567"/>
        <item x="669"/>
        <item x="716"/>
        <item x="1068"/>
        <item x="984"/>
        <item x="443"/>
        <item x="280"/>
        <item x="595"/>
        <item x="31"/>
        <item x="772"/>
        <item x="607"/>
        <item x="517"/>
        <item x="35"/>
        <item x="258"/>
        <item x="25"/>
        <item x="399"/>
        <item x="908"/>
        <item x="661"/>
        <item x="874"/>
        <item x="438"/>
        <item x="972"/>
        <item x="491"/>
        <item x="1081"/>
        <item x="774"/>
        <item x="218"/>
        <item x="846"/>
        <item x="139"/>
        <item x="553"/>
        <item x="1048"/>
        <item x="157"/>
        <item x="219"/>
        <item x="639"/>
        <item x="685"/>
        <item x="425"/>
        <item x="361"/>
        <item x="625"/>
        <item x="687"/>
        <item x="149"/>
        <item x="666"/>
        <item x="390"/>
        <item x="620"/>
        <item x="509"/>
        <item x="872"/>
        <item x="613"/>
        <item x="145"/>
        <item x="921"/>
        <item x="1088"/>
        <item x="857"/>
        <item x="791"/>
        <item x="1036"/>
        <item x="314"/>
        <item x="1073"/>
        <item x="1012"/>
        <item x="210"/>
        <item x="146"/>
        <item x="268"/>
        <item x="205"/>
        <item x="410"/>
        <item x="645"/>
        <item x="324"/>
        <item x="326"/>
        <item x="397"/>
        <item x="905"/>
        <item x="540"/>
        <item x="344"/>
        <item x="750"/>
        <item x="554"/>
        <item x="621"/>
        <item t="default"/>
      </items>
    </pivotField>
    <pivotField showAll="0">
      <items count="4">
        <item x="1"/>
        <item x="0"/>
        <item x="2"/>
        <item t="default"/>
      </items>
    </pivotField>
    <pivotField showAll="0"/>
    <pivotField showAll="0"/>
    <pivotField showAll="0">
      <items count="11">
        <item h="1" x="5"/>
        <item h="1" x="4"/>
        <item h="1" x="2"/>
        <item h="1" x="1"/>
        <item h="1" x="3"/>
        <item h="1" x="7"/>
        <item h="1" x="0"/>
        <item h="1" x="9"/>
        <item h="1" x="8"/>
        <item x="6"/>
        <item t="default"/>
      </items>
    </pivotField>
    <pivotField showAll="0"/>
    <pivotField showAll="0"/>
    <pivotField numFmtId="22" showAll="0"/>
    <pivotField axis="axisRow" showAll="0">
      <items count="15">
        <item x="6"/>
        <item x="1"/>
        <item x="5"/>
        <item x="4"/>
        <item x="3"/>
        <item x="7"/>
        <item x="11"/>
        <item x="13"/>
        <item x="12"/>
        <item x="9"/>
        <item x="10"/>
        <item x="8"/>
        <item x="2"/>
        <item x="0"/>
        <item t="default"/>
      </items>
    </pivotField>
    <pivotField axis="axisRow" showAll="0">
      <items count="15">
        <item x="4"/>
        <item x="3"/>
        <item x="7"/>
        <item x="11"/>
        <item x="13"/>
        <item x="12"/>
        <item x="9"/>
        <item x="10"/>
        <item x="8"/>
        <item x="6"/>
        <item x="1"/>
        <item x="5"/>
        <item x="2"/>
        <item x="0"/>
        <item t="default"/>
      </items>
    </pivotField>
    <pivotField numFmtId="22" showAll="0">
      <items count="524">
        <item x="381"/>
        <item x="382"/>
        <item x="383"/>
        <item x="384"/>
        <item x="385"/>
        <item x="386"/>
        <item x="387"/>
        <item x="388"/>
        <item x="389"/>
        <item x="390"/>
        <item x="391"/>
        <item x="392"/>
        <item x="393"/>
        <item x="394"/>
        <item x="395"/>
        <item x="16"/>
        <item x="25"/>
        <item x="27"/>
        <item x="24"/>
        <item x="104"/>
        <item x="103"/>
        <item x="26"/>
        <item x="54"/>
        <item x="59"/>
        <item x="92"/>
        <item x="57"/>
        <item x="56"/>
        <item x="60"/>
        <item x="58"/>
        <item x="106"/>
        <item x="55"/>
        <item x="78"/>
        <item x="77"/>
        <item x="79"/>
        <item x="105"/>
        <item x="110"/>
        <item x="80"/>
        <item x="111"/>
        <item x="108"/>
        <item x="91"/>
        <item x="107"/>
        <item x="115"/>
        <item x="124"/>
        <item x="125"/>
        <item x="1"/>
        <item x="72"/>
        <item x="73"/>
        <item x="90"/>
        <item x="70"/>
        <item x="113"/>
        <item x="66"/>
        <item x="150"/>
        <item x="89"/>
        <item x="102"/>
        <item x="116"/>
        <item x="63"/>
        <item x="65"/>
        <item x="119"/>
        <item x="84"/>
        <item x="42"/>
        <item x="87"/>
        <item x="50"/>
        <item x="141"/>
        <item x="140"/>
        <item x="112"/>
        <item x="138"/>
        <item x="95"/>
        <item x="133"/>
        <item x="109"/>
        <item x="67"/>
        <item x="123"/>
        <item x="29"/>
        <item x="126"/>
        <item x="94"/>
        <item x="17"/>
        <item x="93"/>
        <item x="100"/>
        <item x="144"/>
        <item x="131"/>
        <item x="41"/>
        <item x="101"/>
        <item x="96"/>
        <item x="46"/>
        <item x="83"/>
        <item x="85"/>
        <item x="68"/>
        <item x="130"/>
        <item x="134"/>
        <item x="132"/>
        <item x="5"/>
        <item x="137"/>
        <item x="145"/>
        <item x="0"/>
        <item x="427"/>
        <item x="81"/>
        <item x="235"/>
        <item x="136"/>
        <item x="430"/>
        <item x="418"/>
        <item x="432"/>
        <item x="148"/>
        <item x="428"/>
        <item x="431"/>
        <item x="437"/>
        <item x="443"/>
        <item x="446"/>
        <item x="445"/>
        <item x="444"/>
        <item x="449"/>
        <item x="450"/>
        <item x="451"/>
        <item x="458"/>
        <item x="452"/>
        <item x="460"/>
        <item x="457"/>
        <item x="462"/>
        <item x="459"/>
        <item x="456"/>
        <item x="461"/>
        <item x="466"/>
        <item x="467"/>
        <item x="447"/>
        <item x="471"/>
        <item x="495"/>
        <item x="470"/>
        <item x="475"/>
        <item x="491"/>
        <item x="266"/>
        <item x="485"/>
        <item x="490"/>
        <item x="476"/>
        <item x="492"/>
        <item x="494"/>
        <item x="486"/>
        <item x="506"/>
        <item x="493"/>
        <item x="273"/>
        <item x="505"/>
        <item x="504"/>
        <item x="497"/>
        <item x="498"/>
        <item x="516"/>
        <item x="499"/>
        <item x="163"/>
        <item x="508"/>
        <item x="64"/>
        <item x="32"/>
        <item x="469"/>
        <item x="484"/>
        <item x="503"/>
        <item x="30"/>
        <item x="184"/>
        <item x="128"/>
        <item x="464"/>
        <item x="86"/>
        <item x="433"/>
        <item x="473"/>
        <item x="440"/>
        <item x="220"/>
        <item x="474"/>
        <item x="62"/>
        <item x="519"/>
        <item x="346"/>
        <item x="434"/>
        <item x="28"/>
        <item x="488"/>
        <item x="489"/>
        <item x="414"/>
        <item x="400"/>
        <item x="186"/>
        <item x="33"/>
        <item x="435"/>
        <item x="199"/>
        <item x="265"/>
        <item x="436"/>
        <item x="88"/>
        <item x="222"/>
        <item x="118"/>
        <item x="487"/>
        <item x="272"/>
        <item x="276"/>
        <item x="11"/>
        <item x="329"/>
        <item x="82"/>
        <item x="448"/>
        <item x="315"/>
        <item x="122"/>
        <item x="191"/>
        <item x="117"/>
        <item x="496"/>
        <item x="314"/>
        <item x="326"/>
        <item x="463"/>
        <item x="354"/>
        <item x="166"/>
        <item x="61"/>
        <item x="31"/>
        <item x="168"/>
        <item x="517"/>
        <item x="509"/>
        <item x="510"/>
        <item x="511"/>
        <item x="512"/>
        <item x="513"/>
        <item x="514"/>
        <item x="515"/>
        <item x="364"/>
        <item x="518"/>
        <item x="6"/>
        <item x="9"/>
        <item x="277"/>
        <item x="97"/>
        <item x="139"/>
        <item x="188"/>
        <item x="200"/>
        <item x="209"/>
        <item x="226"/>
        <item x="243"/>
        <item x="260"/>
        <item x="289"/>
        <item x="305"/>
        <item x="316"/>
        <item x="323"/>
        <item x="334"/>
        <item x="13"/>
        <item x="204"/>
        <item x="237"/>
        <item x="247"/>
        <item x="303"/>
        <item x="317"/>
        <item x="21"/>
        <item x="328"/>
        <item x="335"/>
        <item x="341"/>
        <item x="350"/>
        <item x="356"/>
        <item x="362"/>
        <item x="397"/>
        <item x="403"/>
        <item x="419"/>
        <item x="236"/>
        <item x="43"/>
        <item x="288"/>
        <item x="372"/>
        <item x="248"/>
        <item x="3"/>
        <item x="410"/>
        <item x="262"/>
        <item x="14"/>
        <item x="75"/>
        <item x="74"/>
        <item x="290"/>
        <item x="47"/>
        <item x="190"/>
        <item x="51"/>
        <item x="520"/>
        <item x="4"/>
        <item x="129"/>
        <item x="149"/>
        <item x="8"/>
        <item x="396"/>
        <item x="38"/>
        <item x="268"/>
        <item x="412"/>
        <item x="304"/>
        <item x="344"/>
        <item x="20"/>
        <item x="373"/>
        <item x="135"/>
        <item x="22"/>
        <item x="121"/>
        <item x="15"/>
        <item x="35"/>
        <item x="146"/>
        <item x="278"/>
        <item x="7"/>
        <item x="310"/>
        <item x="202"/>
        <item x="259"/>
        <item x="275"/>
        <item x="309"/>
        <item x="521"/>
        <item x="327"/>
        <item x="365"/>
        <item x="429"/>
        <item x="507"/>
        <item x="151"/>
        <item x="169"/>
        <item x="361"/>
        <item x="280"/>
        <item x="189"/>
        <item x="211"/>
        <item x="240"/>
        <item x="299"/>
        <item x="324"/>
        <item x="340"/>
        <item x="351"/>
        <item x="405"/>
        <item x="318"/>
        <item x="420"/>
        <item x="522"/>
        <item x="157"/>
        <item x="172"/>
        <item x="212"/>
        <item x="228"/>
        <item x="239"/>
        <item x="263"/>
        <item x="270"/>
        <item x="154"/>
        <item x="206"/>
        <item x="214"/>
        <item x="229"/>
        <item x="252"/>
        <item x="282"/>
        <item x="320"/>
        <item x="352"/>
        <item x="355"/>
        <item x="409"/>
        <item x="411"/>
        <item x="421"/>
        <item x="179"/>
        <item x="255"/>
        <item x="283"/>
        <item x="153"/>
        <item x="336"/>
        <item x="353"/>
        <item x="363"/>
        <item x="180"/>
        <item x="161"/>
        <item x="207"/>
        <item x="182"/>
        <item x="208"/>
        <item x="230"/>
        <item x="114"/>
        <item x="300"/>
        <item x="195"/>
        <item x="321"/>
        <item x="241"/>
        <item x="343"/>
        <item x="313"/>
        <item x="267"/>
        <item x="196"/>
        <item x="152"/>
        <item x="500"/>
        <item x="158"/>
        <item x="2"/>
        <item x="171"/>
        <item x="18"/>
        <item x="162"/>
        <item x="325"/>
        <item x="261"/>
        <item x="221"/>
        <item x="197"/>
        <item x="183"/>
        <item x="218"/>
        <item x="219"/>
        <item x="12"/>
        <item x="238"/>
        <item x="185"/>
        <item x="165"/>
        <item x="453"/>
        <item x="167"/>
        <item x="192"/>
        <item x="234"/>
        <item x="10"/>
        <item x="257"/>
        <item x="302"/>
        <item x="465"/>
        <item x="345"/>
        <item x="143"/>
        <item x="287"/>
        <item x="76"/>
        <item x="205"/>
        <item x="120"/>
        <item x="164"/>
        <item x="242"/>
        <item x="360"/>
        <item x="159"/>
        <item x="198"/>
        <item x="301"/>
        <item x="330"/>
        <item x="194"/>
        <item x="416"/>
        <item x="311"/>
        <item x="253"/>
        <item x="269"/>
        <item x="399"/>
        <item x="258"/>
        <item x="127"/>
        <item x="203"/>
        <item x="264"/>
        <item x="181"/>
        <item x="312"/>
        <item x="402"/>
        <item x="417"/>
        <item x="366"/>
        <item x="413"/>
        <item x="170"/>
        <item x="256"/>
        <item x="227"/>
        <item x="254"/>
        <item x="271"/>
        <item x="244"/>
        <item x="306"/>
        <item x="223"/>
        <item x="201"/>
        <item x="193"/>
        <item x="71"/>
        <item x="213"/>
        <item x="274"/>
        <item x="279"/>
        <item x="187"/>
        <item x="357"/>
        <item x="347"/>
        <item x="342"/>
        <item x="404"/>
        <item x="322"/>
        <item x="331"/>
        <item x="367"/>
        <item x="215"/>
        <item x="210"/>
        <item x="284"/>
        <item x="175"/>
        <item x="249"/>
        <item x="156"/>
        <item x="401"/>
        <item x="294"/>
        <item x="231"/>
        <item x="160"/>
        <item x="337"/>
        <item x="319"/>
        <item x="178"/>
        <item x="406"/>
        <item x="281"/>
        <item x="415"/>
        <item x="368"/>
        <item x="369"/>
        <item x="370"/>
        <item x="374"/>
        <item x="375"/>
        <item x="398"/>
        <item x="376"/>
        <item x="371"/>
        <item x="377"/>
        <item x="378"/>
        <item x="379"/>
        <item x="19"/>
        <item x="380"/>
        <item x="424"/>
        <item x="69"/>
        <item x="155"/>
        <item x="44"/>
        <item x="98"/>
        <item x="48"/>
        <item x="52"/>
        <item x="39"/>
        <item x="36"/>
        <item x="468"/>
        <item x="425"/>
        <item x="480"/>
        <item x="441"/>
        <item x="501"/>
        <item x="454"/>
        <item x="438"/>
        <item x="245"/>
        <item x="307"/>
        <item x="224"/>
        <item x="358"/>
        <item x="348"/>
        <item x="332"/>
        <item x="216"/>
        <item x="285"/>
        <item x="176"/>
        <item x="250"/>
        <item x="295"/>
        <item x="232"/>
        <item x="338"/>
        <item x="407"/>
        <item x="23"/>
        <item x="422"/>
        <item x="142"/>
        <item x="174"/>
        <item x="45"/>
        <item x="99"/>
        <item x="49"/>
        <item x="53"/>
        <item x="40"/>
        <item x="37"/>
        <item x="472"/>
        <item x="426"/>
        <item x="442"/>
        <item x="502"/>
        <item x="455"/>
        <item x="439"/>
        <item x="246"/>
        <item x="308"/>
        <item x="225"/>
        <item x="359"/>
        <item x="349"/>
        <item x="333"/>
        <item x="217"/>
        <item x="286"/>
        <item x="177"/>
        <item x="251"/>
        <item x="233"/>
        <item x="339"/>
        <item x="408"/>
        <item x="34"/>
        <item x="423"/>
        <item x="147"/>
        <item x="173"/>
        <item x="481"/>
        <item x="296"/>
        <item x="477"/>
        <item x="291"/>
        <item x="482"/>
        <item x="297"/>
        <item x="479"/>
        <item x="293"/>
        <item x="483"/>
        <item x="298"/>
        <item x="478"/>
        <item x="292"/>
        <item t="default"/>
      </items>
    </pivotField>
    <pivotField numFmtId="22" showAll="0"/>
    <pivotField numFmtId="22" showAll="0">
      <items count="916">
        <item x="28"/>
        <item x="1"/>
        <item x="0"/>
        <item x="2"/>
        <item x="3"/>
        <item x="29"/>
        <item x="30"/>
        <item x="4"/>
        <item x="5"/>
        <item x="6"/>
        <item x="7"/>
        <item x="9"/>
        <item x="31"/>
        <item x="10"/>
        <item x="11"/>
        <item x="12"/>
        <item x="32"/>
        <item x="14"/>
        <item x="15"/>
        <item x="16"/>
        <item x="17"/>
        <item x="34"/>
        <item x="43"/>
        <item x="44"/>
        <item x="45"/>
        <item x="46"/>
        <item x="47"/>
        <item x="48"/>
        <item x="49"/>
        <item x="50"/>
        <item x="51"/>
        <item x="52"/>
        <item x="53"/>
        <item x="54"/>
        <item x="55"/>
        <item x="56"/>
        <item x="58"/>
        <item x="60"/>
        <item x="61"/>
        <item x="82"/>
        <item x="83"/>
        <item x="84"/>
        <item x="85"/>
        <item x="86"/>
        <item x="87"/>
        <item x="88"/>
        <item x="89"/>
        <item x="91"/>
        <item x="105"/>
        <item x="106"/>
        <item x="107"/>
        <item x="108"/>
        <item x="109"/>
        <item x="110"/>
        <item x="112"/>
        <item x="113"/>
        <item x="114"/>
        <item x="115"/>
        <item x="116"/>
        <item x="118"/>
        <item x="119"/>
        <item x="134"/>
        <item x="135"/>
        <item x="136"/>
        <item x="137"/>
        <item x="138"/>
        <item x="139"/>
        <item x="140"/>
        <item x="141"/>
        <item x="142"/>
        <item x="143"/>
        <item x="145"/>
        <item x="146"/>
        <item x="147"/>
        <item x="148"/>
        <item x="149"/>
        <item x="150"/>
        <item x="92"/>
        <item x="151"/>
        <item x="152"/>
        <item x="153"/>
        <item x="62"/>
        <item x="63"/>
        <item x="64"/>
        <item x="154"/>
        <item x="121"/>
        <item x="93"/>
        <item x="155"/>
        <item x="156"/>
        <item x="122"/>
        <item x="123"/>
        <item x="157"/>
        <item x="94"/>
        <item x="158"/>
        <item x="159"/>
        <item x="95"/>
        <item x="124"/>
        <item x="96"/>
        <item x="97"/>
        <item x="125"/>
        <item x="65"/>
        <item x="160"/>
        <item x="98"/>
        <item x="161"/>
        <item x="162"/>
        <item x="66"/>
        <item x="163"/>
        <item x="99"/>
        <item x="164"/>
        <item x="126"/>
        <item x="100"/>
        <item x="19"/>
        <item x="165"/>
        <item x="20"/>
        <item x="166"/>
        <item x="101"/>
        <item x="102"/>
        <item x="103"/>
        <item x="67"/>
        <item x="168"/>
        <item x="21"/>
        <item x="169"/>
        <item x="170"/>
        <item x="171"/>
        <item x="180"/>
        <item x="181"/>
        <item x="68"/>
        <item x="182"/>
        <item x="183"/>
        <item x="127"/>
        <item x="184"/>
        <item x="185"/>
        <item x="22"/>
        <item x="23"/>
        <item x="186"/>
        <item x="187"/>
        <item x="24"/>
        <item x="188"/>
        <item x="189"/>
        <item x="35"/>
        <item x="172"/>
        <item x="69"/>
        <item x="190"/>
        <item x="191"/>
        <item x="128"/>
        <item x="129"/>
        <item x="130"/>
        <item x="193"/>
        <item x="70"/>
        <item x="71"/>
        <item x="194"/>
        <item x="195"/>
        <item x="72"/>
        <item x="196"/>
        <item x="173"/>
        <item x="174"/>
        <item x="197"/>
        <item x="198"/>
        <item x="175"/>
        <item x="176"/>
        <item x="131"/>
        <item x="132"/>
        <item x="133"/>
        <item x="199"/>
        <item x="177"/>
        <item x="200"/>
        <item x="178"/>
        <item x="201"/>
        <item x="73"/>
        <item x="74"/>
        <item x="75"/>
        <item x="76"/>
        <item x="77"/>
        <item x="202"/>
        <item x="203"/>
        <item x="204"/>
        <item x="78"/>
        <item x="79"/>
        <item x="205"/>
        <item x="207"/>
        <item x="80"/>
        <item x="38"/>
        <item x="81"/>
        <item x="208"/>
        <item x="209"/>
        <item x="211"/>
        <item x="212"/>
        <item x="216"/>
        <item x="217"/>
        <item x="218"/>
        <item x="606"/>
        <item x="686"/>
        <item x="687"/>
        <item x="688"/>
        <item x="689"/>
        <item x="691"/>
        <item x="694"/>
        <item x="695"/>
        <item x="696"/>
        <item x="697"/>
        <item x="206"/>
        <item x="698"/>
        <item x="699"/>
        <item x="700"/>
        <item x="701"/>
        <item x="702"/>
        <item x="703"/>
        <item x="704"/>
        <item x="705"/>
        <item x="192"/>
        <item x="706"/>
        <item x="213"/>
        <item x="236"/>
        <item x="707"/>
        <item x="238"/>
        <item x="239"/>
        <item x="708"/>
        <item x="352"/>
        <item x="709"/>
        <item x="240"/>
        <item x="710"/>
        <item x="711"/>
        <item x="243"/>
        <item x="245"/>
        <item x="690"/>
        <item x="712"/>
        <item x="246"/>
        <item x="713"/>
        <item x="272"/>
        <item x="714"/>
        <item x="715"/>
        <item x="716"/>
        <item x="607"/>
        <item x="725"/>
        <item x="726"/>
        <item x="727"/>
        <item x="728"/>
        <item x="729"/>
        <item x="730"/>
        <item x="717"/>
        <item x="731"/>
        <item x="719"/>
        <item x="720"/>
        <item x="732"/>
        <item x="721"/>
        <item x="733"/>
        <item x="734"/>
        <item x="718"/>
        <item x="248"/>
        <item x="249"/>
        <item x="735"/>
        <item x="250"/>
        <item x="736"/>
        <item x="251"/>
        <item x="737"/>
        <item x="252"/>
        <item x="738"/>
        <item x="739"/>
        <item x="740"/>
        <item x="741"/>
        <item x="397"/>
        <item x="742"/>
        <item x="743"/>
        <item x="744"/>
        <item x="745"/>
        <item x="746"/>
        <item x="748"/>
        <item x="461"/>
        <item x="657"/>
        <item x="749"/>
        <item x="750"/>
        <item x="462"/>
        <item x="751"/>
        <item x="490"/>
        <item x="752"/>
        <item x="505"/>
        <item x="253"/>
        <item x="544"/>
        <item x="753"/>
        <item x="754"/>
        <item x="755"/>
        <item x="756"/>
        <item x="757"/>
        <item x="769"/>
        <item x="770"/>
        <item x="771"/>
        <item x="640"/>
        <item x="650"/>
        <item x="772"/>
        <item x="773"/>
        <item x="774"/>
        <item x="775"/>
        <item x="380"/>
        <item x="237"/>
        <item x="776"/>
        <item x="777"/>
        <item x="778"/>
        <item x="779"/>
        <item x="780"/>
        <item x="781"/>
        <item x="398"/>
        <item x="506"/>
        <item x="782"/>
        <item x="783"/>
        <item x="446"/>
        <item x="608"/>
        <item x="353"/>
        <item x="235"/>
        <item x="784"/>
        <item x="785"/>
        <item x="430"/>
        <item x="475"/>
        <item x="241"/>
        <item x="545"/>
        <item x="557"/>
        <item x="786"/>
        <item x="576"/>
        <item x="592"/>
        <item x="658"/>
        <item x="599"/>
        <item x="491"/>
        <item x="659"/>
        <item x="632"/>
        <item x="651"/>
        <item x="787"/>
        <item x="381"/>
        <item x="399"/>
        <item x="415"/>
        <item x="463"/>
        <item x="464"/>
        <item x="492"/>
        <item x="788"/>
        <item x="558"/>
        <item x="244"/>
        <item x="273"/>
        <item x="789"/>
        <item x="790"/>
        <item x="652"/>
        <item x="660"/>
        <item x="661"/>
        <item x="669"/>
        <item x="678"/>
        <item x="679"/>
        <item x="680"/>
        <item x="676"/>
        <item x="791"/>
        <item x="792"/>
        <item x="793"/>
        <item x="794"/>
        <item x="247"/>
        <item x="275"/>
        <item x="795"/>
        <item x="254"/>
        <item x="796"/>
        <item x="255"/>
        <item x="299"/>
        <item x="526"/>
        <item x="400"/>
        <item x="628"/>
        <item x="759"/>
        <item x="760"/>
        <item x="276"/>
        <item x="414"/>
        <item x="797"/>
        <item x="382"/>
        <item x="600"/>
        <item x="798"/>
        <item x="799"/>
        <item x="800"/>
        <item x="801"/>
        <item x="802"/>
        <item x="337"/>
        <item x="567"/>
        <item x="609"/>
        <item x="401"/>
        <item x="431"/>
        <item x="448"/>
        <item x="465"/>
        <item x="516"/>
        <item x="803"/>
        <item x="804"/>
        <item x="805"/>
        <item x="806"/>
        <item x="811"/>
        <item x="812"/>
        <item x="277"/>
        <item x="364"/>
        <item x="517"/>
        <item x="416"/>
        <item x="568"/>
        <item x="813"/>
        <item x="814"/>
        <item x="815"/>
        <item x="816"/>
        <item x="817"/>
        <item x="610"/>
        <item x="818"/>
        <item x="819"/>
        <item x="820"/>
        <item x="821"/>
        <item x="279"/>
        <item x="280"/>
        <item x="365"/>
        <item x="403"/>
        <item x="278"/>
        <item x="822"/>
        <item x="282"/>
        <item x="432"/>
        <item x="823"/>
        <item x="824"/>
        <item x="825"/>
        <item x="611"/>
        <item x="634"/>
        <item x="507"/>
        <item x="826"/>
        <item x="677"/>
        <item x="281"/>
        <item x="283"/>
        <item x="827"/>
        <item x="828"/>
        <item x="829"/>
        <item x="830"/>
        <item x="832"/>
        <item x="833"/>
        <item x="834"/>
        <item x="835"/>
        <item x="836"/>
        <item x="837"/>
        <item x="838"/>
        <item x="839"/>
        <item x="840"/>
        <item x="841"/>
        <item x="256"/>
        <item x="284"/>
        <item x="845"/>
        <item x="285"/>
        <item x="300"/>
        <item x="846"/>
        <item x="366"/>
        <item x="383"/>
        <item x="384"/>
        <item x="417"/>
        <item x="546"/>
        <item x="847"/>
        <item x="848"/>
        <item x="286"/>
        <item x="338"/>
        <item x="449"/>
        <item x="807"/>
        <item x="635"/>
        <item x="274"/>
        <item x="808"/>
        <item x="849"/>
        <item x="850"/>
        <item x="851"/>
        <item x="852"/>
        <item x="842"/>
        <item x="809"/>
        <item x="810"/>
        <item x="853"/>
        <item x="854"/>
        <item x="855"/>
        <item x="856"/>
        <item x="857"/>
        <item x="858"/>
        <item x="301"/>
        <item x="466"/>
        <item x="367"/>
        <item x="859"/>
        <item x="302"/>
        <item x="860"/>
        <item x="303"/>
        <item x="304"/>
        <item x="305"/>
        <item x="862"/>
        <item x="306"/>
        <item x="863"/>
        <item x="527"/>
        <item x="385"/>
        <item x="722"/>
        <item x="629"/>
        <item x="559"/>
        <item x="864"/>
        <item x="307"/>
        <item x="336"/>
        <item x="547"/>
        <item x="354"/>
        <item x="308"/>
        <item x="324"/>
        <item x="402"/>
        <item x="593"/>
        <item x="633"/>
        <item x="865"/>
        <item x="310"/>
        <item x="866"/>
        <item x="867"/>
        <item x="868"/>
        <item x="869"/>
        <item x="870"/>
        <item x="433"/>
        <item x="537"/>
        <item x="871"/>
        <item x="476"/>
        <item x="872"/>
        <item x="873"/>
        <item x="879"/>
        <item x="447"/>
        <item x="880"/>
        <item x="662"/>
        <item x="663"/>
        <item x="548"/>
        <item x="325"/>
        <item x="386"/>
        <item x="434"/>
        <item x="493"/>
        <item x="508"/>
        <item x="881"/>
        <item x="585"/>
        <item x="601"/>
        <item x="882"/>
        <item x="309"/>
        <item x="883"/>
        <item x="884"/>
        <item x="885"/>
        <item x="886"/>
        <item x="887"/>
        <item x="761"/>
        <item x="494"/>
        <item x="888"/>
        <item x="889"/>
        <item x="890"/>
        <item x="762"/>
        <item x="311"/>
        <item x="339"/>
        <item x="418"/>
        <item x="763"/>
        <item x="764"/>
        <item x="723"/>
        <item x="488"/>
        <item x="577"/>
        <item x="765"/>
        <item x="664"/>
        <item x="766"/>
        <item x="257"/>
        <item x="891"/>
        <item x="489"/>
        <item x="656"/>
        <item x="892"/>
        <item x="670"/>
        <item x="893"/>
        <item x="894"/>
        <item x="675"/>
        <item x="767"/>
        <item x="895"/>
        <item x="896"/>
        <item x="897"/>
        <item x="898"/>
        <item x="874"/>
        <item x="875"/>
        <item x="899"/>
        <item x="876"/>
        <item x="877"/>
        <item x="900"/>
        <item x="901"/>
        <item x="902"/>
        <item x="903"/>
        <item x="904"/>
        <item x="905"/>
        <item x="910"/>
        <item x="111"/>
        <item x="214"/>
        <item x="258"/>
        <item x="287"/>
        <item x="340"/>
        <item x="355"/>
        <item x="219"/>
        <item x="747"/>
        <item x="831"/>
        <item x="843"/>
        <item x="59"/>
        <item x="144"/>
        <item x="288"/>
        <item x="681"/>
        <item x="758"/>
        <item x="404"/>
        <item x="419"/>
        <item x="341"/>
        <item x="435"/>
        <item x="861"/>
        <item x="210"/>
        <item x="368"/>
        <item x="369"/>
        <item x="450"/>
        <item x="467"/>
        <item x="8"/>
        <item x="477"/>
        <item x="495"/>
        <item x="509"/>
        <item x="518"/>
        <item x="528"/>
        <item x="33"/>
        <item x="13"/>
        <item x="57"/>
        <item x="117"/>
        <item x="220"/>
        <item x="312"/>
        <item x="39"/>
        <item x="370"/>
        <item x="436"/>
        <item x="313"/>
        <item x="451"/>
        <item x="326"/>
        <item x="25"/>
        <item x="478"/>
        <item x="510"/>
        <item x="496"/>
        <item x="911"/>
        <item x="519"/>
        <item x="40"/>
        <item x="529"/>
        <item x="371"/>
        <item x="452"/>
        <item x="468"/>
        <item x="41"/>
        <item x="26"/>
        <item x="479"/>
        <item x="27"/>
        <item x="906"/>
        <item x="497"/>
        <item x="511"/>
        <item x="327"/>
        <item x="538"/>
        <item x="520"/>
        <item x="549"/>
        <item x="290"/>
        <item x="569"/>
        <item x="420"/>
        <item x="259"/>
        <item x="586"/>
        <item x="602"/>
        <item x="612"/>
        <item x="613"/>
        <item x="614"/>
        <item x="624"/>
        <item x="636"/>
        <item x="641"/>
        <item x="645"/>
        <item x="653"/>
        <item x="665"/>
        <item x="671"/>
        <item x="692"/>
        <item x="907"/>
        <item x="768"/>
        <item x="912"/>
        <item x="18"/>
        <item x="42"/>
        <item x="221"/>
        <item x="291"/>
        <item x="314"/>
        <item x="328"/>
        <item x="693"/>
        <item x="343"/>
        <item x="260"/>
        <item x="620"/>
        <item x="356"/>
        <item x="315"/>
        <item x="372"/>
        <item x="421"/>
        <item x="498"/>
        <item x="387"/>
        <item x="530"/>
        <item x="437"/>
        <item x="682"/>
        <item x="422"/>
        <item x="453"/>
        <item x="469"/>
        <item x="480"/>
        <item x="499"/>
        <item x="531"/>
        <item x="560"/>
        <item x="594"/>
        <item x="621"/>
        <item x="637"/>
        <item x="666"/>
        <item x="167"/>
        <item x="222"/>
        <item x="345"/>
        <item x="423"/>
        <item x="481"/>
        <item x="532"/>
        <item x="539"/>
        <item x="561"/>
        <item x="587"/>
        <item x="615"/>
        <item x="642"/>
        <item x="223"/>
        <item x="346"/>
        <item x="405"/>
        <item x="454"/>
        <item x="482"/>
        <item x="550"/>
        <item x="588"/>
        <item x="625"/>
        <item x="646"/>
        <item x="224"/>
        <item x="261"/>
        <item x="347"/>
        <item x="388"/>
        <item x="455"/>
        <item x="521"/>
        <item x="540"/>
        <item x="551"/>
        <item x="562"/>
        <item x="570"/>
        <item x="578"/>
        <item x="595"/>
        <item x="439"/>
        <item x="225"/>
        <item x="262"/>
        <item x="342"/>
        <item x="596"/>
        <item x="622"/>
        <item x="289"/>
        <item x="316"/>
        <item x="329"/>
        <item x="330"/>
        <item x="348"/>
        <item x="500"/>
        <item x="317"/>
        <item x="470"/>
        <item x="571"/>
        <item x="357"/>
        <item x="389"/>
        <item x="390"/>
        <item x="407"/>
        <item x="373"/>
        <item x="424"/>
        <item x="440"/>
        <item x="391"/>
        <item x="456"/>
        <item x="471"/>
        <item x="318"/>
        <item x="90"/>
        <item x="263"/>
        <item x="104"/>
        <item x="501"/>
        <item x="457"/>
        <item x="512"/>
        <item x="522"/>
        <item x="553"/>
        <item x="120"/>
        <item x="541"/>
        <item x="179"/>
        <item x="554"/>
        <item x="563"/>
        <item x="647"/>
        <item x="579"/>
        <item x="226"/>
        <item x="294"/>
        <item x="392"/>
        <item x="483"/>
        <item x="589"/>
        <item x="533"/>
        <item x="580"/>
        <item x="408"/>
        <item x="572"/>
        <item x="564"/>
        <item x="332"/>
        <item x="581"/>
        <item x="597"/>
        <item x="616"/>
        <item x="603"/>
        <item x="617"/>
        <item x="626"/>
        <item x="643"/>
        <item x="582"/>
        <item x="514"/>
        <item x="524"/>
        <item x="648"/>
        <item x="555"/>
        <item x="427"/>
        <item x="441"/>
        <item x="573"/>
        <item x="654"/>
        <item x="359"/>
        <item x="667"/>
        <item x="672"/>
        <item x="683"/>
        <item x="630"/>
        <item x="913"/>
        <item x="724"/>
        <item x="684"/>
        <item x="264"/>
        <item x="227"/>
        <item x="295"/>
        <item x="265"/>
        <item x="292"/>
        <item x="319"/>
        <item x="331"/>
        <item x="344"/>
        <item x="374"/>
        <item x="409"/>
        <item x="425"/>
        <item x="438"/>
        <item x="228"/>
        <item x="266"/>
        <item x="293"/>
        <item x="320"/>
        <item x="333"/>
        <item x="349"/>
        <item x="358"/>
        <item x="844"/>
        <item x="393"/>
        <item x="410"/>
        <item x="878"/>
        <item x="426"/>
        <item x="442"/>
        <item x="458"/>
        <item x="908"/>
        <item x="472"/>
        <item x="484"/>
        <item x="502"/>
        <item x="513"/>
        <item x="375"/>
        <item x="503"/>
        <item x="523"/>
        <item x="534"/>
        <item x="36"/>
        <item x="542"/>
        <item x="552"/>
        <item x="565"/>
        <item x="590"/>
        <item x="604"/>
        <item x="37"/>
        <item x="618"/>
        <item x="623"/>
        <item x="627"/>
        <item x="631"/>
        <item x="638"/>
        <item x="215"/>
        <item x="644"/>
        <item x="411"/>
        <item x="673"/>
        <item x="443"/>
        <item x="674"/>
        <item x="914"/>
        <item x="909"/>
        <item x="229"/>
        <item x="230"/>
        <item x="360"/>
        <item x="231"/>
        <item x="361"/>
        <item x="267"/>
        <item x="377"/>
        <item x="394"/>
        <item x="412"/>
        <item x="296"/>
        <item x="321"/>
        <item x="574"/>
        <item x="334"/>
        <item x="350"/>
        <item x="583"/>
        <item x="362"/>
        <item x="378"/>
        <item x="395"/>
        <item x="413"/>
        <item x="428"/>
        <item x="444"/>
        <item x="459"/>
        <item x="473"/>
        <item x="649"/>
        <item x="655"/>
        <item x="485"/>
        <item x="504"/>
        <item x="515"/>
        <item x="525"/>
        <item x="535"/>
        <item x="536"/>
        <item x="543"/>
        <item x="556"/>
        <item x="566"/>
        <item x="639"/>
        <item x="268"/>
        <item x="584"/>
        <item x="591"/>
        <item x="379"/>
        <item x="598"/>
        <item x="605"/>
        <item x="619"/>
        <item x="232"/>
        <item x="575"/>
        <item x="668"/>
        <item x="233"/>
        <item x="685"/>
        <item x="269"/>
        <item x="270"/>
        <item x="297"/>
        <item x="322"/>
        <item x="234"/>
        <item x="242"/>
        <item x="271"/>
        <item x="298"/>
        <item x="323"/>
        <item x="335"/>
        <item x="351"/>
        <item x="486"/>
        <item x="363"/>
        <item x="376"/>
        <item x="396"/>
        <item x="406"/>
        <item x="429"/>
        <item x="445"/>
        <item x="460"/>
        <item x="474"/>
        <item x="487"/>
        <item t="default"/>
      </items>
    </pivotField>
    <pivotField showAll="0"/>
  </pivotFields>
  <rowFields count="2">
    <field x="9"/>
    <field x="10"/>
  </rowFields>
  <rowItems count="29">
    <i>
      <x/>
    </i>
    <i r="1">
      <x v="9"/>
    </i>
    <i>
      <x v="1"/>
    </i>
    <i r="1">
      <x v="10"/>
    </i>
    <i>
      <x v="2"/>
    </i>
    <i r="1">
      <x v="11"/>
    </i>
    <i>
      <x v="3"/>
    </i>
    <i r="1">
      <x/>
    </i>
    <i>
      <x v="4"/>
    </i>
    <i r="1">
      <x v="1"/>
    </i>
    <i>
      <x v="5"/>
    </i>
    <i r="1">
      <x v="2"/>
    </i>
    <i>
      <x v="6"/>
    </i>
    <i r="1">
      <x v="3"/>
    </i>
    <i>
      <x v="7"/>
    </i>
    <i r="1">
      <x v="4"/>
    </i>
    <i>
      <x v="8"/>
    </i>
    <i r="1">
      <x v="5"/>
    </i>
    <i>
      <x v="9"/>
    </i>
    <i r="1">
      <x v="6"/>
    </i>
    <i>
      <x v="10"/>
    </i>
    <i r="1">
      <x v="7"/>
    </i>
    <i>
      <x v="11"/>
    </i>
    <i r="1">
      <x v="8"/>
    </i>
    <i>
      <x v="12"/>
    </i>
    <i r="1">
      <x v="12"/>
    </i>
    <i>
      <x v="13"/>
    </i>
    <i r="1">
      <x v="13"/>
    </i>
    <i t="grand">
      <x/>
    </i>
  </rowItems>
  <colItems count="1">
    <i/>
  </colItems>
  <dataFields count="1">
    <dataField name="Count of Order ID" fld="1" subtotal="count" baseField="0" baseItem="0"/>
  </dataFields>
  <pivotTableStyleInfo name="PivotStyleLight16" showRowHeaders="1" showColHeaders="1" showRowStripes="0" showColStripes="0" showLastColumn="1"/>
  <filters count="2">
    <filter fld="13" type="dateBetween" evalOrder="-1" id="232" name="Updated On">
      <autoFilter ref="A1">
        <filterColumn colId="0">
          <customFilters and="1">
            <customFilter operator="greaterThanOrEqual" val="44835"/>
            <customFilter operator="lessThanOrEqual" val="44926"/>
          </customFilters>
        </filterColumn>
      </autoFilter>
      <extLst>
        <ext xmlns:x15="http://schemas.microsoft.com/office/spreadsheetml/2010/11/main" uri="{0605FD5F-26C8-4aeb-8148-2DB25E43C511}">
          <x15:pivotFilter useWholeDay="1"/>
        </ext>
      </extLst>
    </filter>
    <filter fld="11" type="dateBetween" evalOrder="-1" id="120" name="Deadline">
      <autoFilter ref="A1">
        <filterColumn colId="0">
          <customFilters and="1">
            <customFilter operator="greaterThanOrEqual" val="45078"/>
            <customFilter operator="lessThanOrEqual" val="4510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59DC340-68F9-4C9E-AB32-9D2B28E108E7}" name="PivotTable7"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15:B38" firstHeaderRow="1" firstDataRow="1" firstDataCol="1"/>
  <pivotFields count="15">
    <pivotField showAll="0"/>
    <pivotField dataField="1" showAll="0"/>
    <pivotField showAll="0">
      <items count="4">
        <item x="1"/>
        <item x="0"/>
        <item x="2"/>
        <item t="default"/>
      </items>
    </pivotField>
    <pivotField axis="axisRow" showAll="0">
      <items count="12">
        <item x="8"/>
        <item x="5"/>
        <item x="4"/>
        <item x="2"/>
        <item x="1"/>
        <item x="3"/>
        <item x="7"/>
        <item x="0"/>
        <item x="10"/>
        <item x="9"/>
        <item x="6"/>
        <item t="default"/>
      </items>
    </pivotField>
    <pivotField axis="axisRow" showAll="0">
      <items count="12">
        <item x="8"/>
        <item x="7"/>
        <item x="1"/>
        <item x="5"/>
        <item x="3"/>
        <item x="10"/>
        <item x="4"/>
        <item x="9"/>
        <item x="6"/>
        <item x="0"/>
        <item x="2"/>
        <item t="default"/>
      </items>
    </pivotField>
    <pivotField showAll="0">
      <items count="11">
        <item h="1" x="5"/>
        <item h="1" x="4"/>
        <item h="1" x="2"/>
        <item h="1" x="1"/>
        <item h="1" x="3"/>
        <item h="1" x="7"/>
        <item h="1" x="0"/>
        <item h="1" x="9"/>
        <item h="1" x="8"/>
        <item x="6"/>
        <item t="default"/>
      </items>
    </pivotField>
    <pivotField showAll="0"/>
    <pivotField showAll="0"/>
    <pivotField numFmtId="22" showAll="0"/>
    <pivotField showAll="0"/>
    <pivotField showAll="0"/>
    <pivotField numFmtId="22" showAll="0">
      <items count="524">
        <item x="381"/>
        <item x="382"/>
        <item x="383"/>
        <item x="384"/>
        <item x="385"/>
        <item x="386"/>
        <item x="387"/>
        <item x="388"/>
        <item x="389"/>
        <item x="390"/>
        <item x="391"/>
        <item x="392"/>
        <item x="393"/>
        <item x="394"/>
        <item x="395"/>
        <item x="16"/>
        <item x="25"/>
        <item x="27"/>
        <item x="24"/>
        <item x="104"/>
        <item x="103"/>
        <item x="26"/>
        <item x="54"/>
        <item x="59"/>
        <item x="92"/>
        <item x="57"/>
        <item x="56"/>
        <item x="60"/>
        <item x="58"/>
        <item x="106"/>
        <item x="55"/>
        <item x="78"/>
        <item x="77"/>
        <item x="79"/>
        <item x="105"/>
        <item x="110"/>
        <item x="80"/>
        <item x="111"/>
        <item x="108"/>
        <item x="91"/>
        <item x="107"/>
        <item x="115"/>
        <item x="124"/>
        <item x="125"/>
        <item x="1"/>
        <item x="72"/>
        <item x="73"/>
        <item x="90"/>
        <item x="70"/>
        <item x="113"/>
        <item x="66"/>
        <item x="150"/>
        <item x="89"/>
        <item x="102"/>
        <item x="116"/>
        <item x="63"/>
        <item x="65"/>
        <item x="119"/>
        <item x="84"/>
        <item x="42"/>
        <item x="87"/>
        <item x="50"/>
        <item x="141"/>
        <item x="140"/>
        <item x="112"/>
        <item x="138"/>
        <item x="95"/>
        <item x="133"/>
        <item x="109"/>
        <item x="67"/>
        <item x="123"/>
        <item x="29"/>
        <item x="126"/>
        <item x="94"/>
        <item x="17"/>
        <item x="93"/>
        <item x="100"/>
        <item x="144"/>
        <item x="131"/>
        <item x="41"/>
        <item x="101"/>
        <item x="96"/>
        <item x="46"/>
        <item x="83"/>
        <item x="85"/>
        <item x="68"/>
        <item x="130"/>
        <item x="134"/>
        <item x="132"/>
        <item x="5"/>
        <item x="137"/>
        <item x="145"/>
        <item x="0"/>
        <item x="427"/>
        <item x="81"/>
        <item x="235"/>
        <item x="136"/>
        <item x="430"/>
        <item x="418"/>
        <item x="432"/>
        <item x="148"/>
        <item x="428"/>
        <item x="431"/>
        <item x="437"/>
        <item x="443"/>
        <item x="446"/>
        <item x="445"/>
        <item x="444"/>
        <item x="449"/>
        <item x="450"/>
        <item x="451"/>
        <item x="458"/>
        <item x="452"/>
        <item x="460"/>
        <item x="457"/>
        <item x="462"/>
        <item x="459"/>
        <item x="456"/>
        <item x="461"/>
        <item x="466"/>
        <item x="467"/>
        <item x="447"/>
        <item x="471"/>
        <item x="495"/>
        <item x="470"/>
        <item x="475"/>
        <item x="491"/>
        <item x="266"/>
        <item x="485"/>
        <item x="490"/>
        <item x="476"/>
        <item x="492"/>
        <item x="494"/>
        <item x="486"/>
        <item x="506"/>
        <item x="493"/>
        <item x="273"/>
        <item x="505"/>
        <item x="504"/>
        <item x="497"/>
        <item x="498"/>
        <item x="516"/>
        <item x="499"/>
        <item x="163"/>
        <item x="508"/>
        <item x="64"/>
        <item x="32"/>
        <item x="469"/>
        <item x="484"/>
        <item x="503"/>
        <item x="30"/>
        <item x="184"/>
        <item x="128"/>
        <item x="464"/>
        <item x="86"/>
        <item x="433"/>
        <item x="473"/>
        <item x="440"/>
        <item x="220"/>
        <item x="474"/>
        <item x="62"/>
        <item x="519"/>
        <item x="346"/>
        <item x="434"/>
        <item x="28"/>
        <item x="488"/>
        <item x="489"/>
        <item x="414"/>
        <item x="400"/>
        <item x="186"/>
        <item x="33"/>
        <item x="435"/>
        <item x="199"/>
        <item x="265"/>
        <item x="436"/>
        <item x="88"/>
        <item x="222"/>
        <item x="118"/>
        <item x="487"/>
        <item x="272"/>
        <item x="276"/>
        <item x="11"/>
        <item x="329"/>
        <item x="82"/>
        <item x="448"/>
        <item x="315"/>
        <item x="122"/>
        <item x="191"/>
        <item x="117"/>
        <item x="496"/>
        <item x="314"/>
        <item x="326"/>
        <item x="463"/>
        <item x="354"/>
        <item x="166"/>
        <item x="61"/>
        <item x="31"/>
        <item x="168"/>
        <item x="517"/>
        <item x="509"/>
        <item x="510"/>
        <item x="511"/>
        <item x="512"/>
        <item x="513"/>
        <item x="514"/>
        <item x="515"/>
        <item x="364"/>
        <item x="518"/>
        <item x="6"/>
        <item x="9"/>
        <item x="277"/>
        <item x="97"/>
        <item x="139"/>
        <item x="188"/>
        <item x="200"/>
        <item x="209"/>
        <item x="226"/>
        <item x="243"/>
        <item x="260"/>
        <item x="289"/>
        <item x="305"/>
        <item x="316"/>
        <item x="323"/>
        <item x="334"/>
        <item x="13"/>
        <item x="204"/>
        <item x="237"/>
        <item x="247"/>
        <item x="303"/>
        <item x="317"/>
        <item x="21"/>
        <item x="328"/>
        <item x="335"/>
        <item x="341"/>
        <item x="350"/>
        <item x="356"/>
        <item x="362"/>
        <item x="397"/>
        <item x="403"/>
        <item x="419"/>
        <item x="236"/>
        <item x="43"/>
        <item x="288"/>
        <item x="372"/>
        <item x="248"/>
        <item x="3"/>
        <item x="410"/>
        <item x="262"/>
        <item x="14"/>
        <item x="75"/>
        <item x="74"/>
        <item x="290"/>
        <item x="47"/>
        <item x="190"/>
        <item x="51"/>
        <item x="520"/>
        <item x="4"/>
        <item x="129"/>
        <item x="149"/>
        <item x="8"/>
        <item x="396"/>
        <item x="38"/>
        <item x="268"/>
        <item x="412"/>
        <item x="304"/>
        <item x="344"/>
        <item x="20"/>
        <item x="373"/>
        <item x="135"/>
        <item x="22"/>
        <item x="121"/>
        <item x="15"/>
        <item x="35"/>
        <item x="146"/>
        <item x="278"/>
        <item x="7"/>
        <item x="310"/>
        <item x="202"/>
        <item x="259"/>
        <item x="275"/>
        <item x="309"/>
        <item x="521"/>
        <item x="327"/>
        <item x="365"/>
        <item x="429"/>
        <item x="507"/>
        <item x="151"/>
        <item x="169"/>
        <item x="361"/>
        <item x="280"/>
        <item x="189"/>
        <item x="211"/>
        <item x="240"/>
        <item x="299"/>
        <item x="324"/>
        <item x="340"/>
        <item x="351"/>
        <item x="405"/>
        <item x="318"/>
        <item x="420"/>
        <item x="522"/>
        <item x="157"/>
        <item x="172"/>
        <item x="212"/>
        <item x="228"/>
        <item x="239"/>
        <item x="263"/>
        <item x="270"/>
        <item x="154"/>
        <item x="206"/>
        <item x="214"/>
        <item x="229"/>
        <item x="252"/>
        <item x="282"/>
        <item x="320"/>
        <item x="352"/>
        <item x="355"/>
        <item x="409"/>
        <item x="411"/>
        <item x="421"/>
        <item x="179"/>
        <item x="255"/>
        <item x="283"/>
        <item x="153"/>
        <item x="336"/>
        <item x="353"/>
        <item x="363"/>
        <item x="180"/>
        <item x="161"/>
        <item x="207"/>
        <item x="182"/>
        <item x="208"/>
        <item x="230"/>
        <item x="114"/>
        <item x="300"/>
        <item x="195"/>
        <item x="321"/>
        <item x="241"/>
        <item x="343"/>
        <item x="313"/>
        <item x="267"/>
        <item x="196"/>
        <item x="152"/>
        <item x="500"/>
        <item x="158"/>
        <item x="2"/>
        <item x="171"/>
        <item x="18"/>
        <item x="162"/>
        <item x="325"/>
        <item x="261"/>
        <item x="221"/>
        <item x="197"/>
        <item x="183"/>
        <item x="218"/>
        <item x="219"/>
        <item x="12"/>
        <item x="238"/>
        <item x="185"/>
        <item x="165"/>
        <item x="453"/>
        <item x="167"/>
        <item x="192"/>
        <item x="234"/>
        <item x="10"/>
        <item x="257"/>
        <item x="302"/>
        <item x="465"/>
        <item x="345"/>
        <item x="143"/>
        <item x="287"/>
        <item x="76"/>
        <item x="205"/>
        <item x="120"/>
        <item x="164"/>
        <item x="242"/>
        <item x="360"/>
        <item x="159"/>
        <item x="198"/>
        <item x="301"/>
        <item x="330"/>
        <item x="194"/>
        <item x="416"/>
        <item x="311"/>
        <item x="253"/>
        <item x="269"/>
        <item x="399"/>
        <item x="258"/>
        <item x="127"/>
        <item x="203"/>
        <item x="264"/>
        <item x="181"/>
        <item x="312"/>
        <item x="402"/>
        <item x="417"/>
        <item x="366"/>
        <item x="413"/>
        <item x="170"/>
        <item x="256"/>
        <item x="227"/>
        <item x="254"/>
        <item x="271"/>
        <item x="244"/>
        <item x="306"/>
        <item x="223"/>
        <item x="201"/>
        <item x="193"/>
        <item x="71"/>
        <item x="213"/>
        <item x="274"/>
        <item x="279"/>
        <item x="187"/>
        <item x="357"/>
        <item x="347"/>
        <item x="342"/>
        <item x="404"/>
        <item x="322"/>
        <item x="331"/>
        <item x="367"/>
        <item x="215"/>
        <item x="210"/>
        <item x="284"/>
        <item x="175"/>
        <item x="249"/>
        <item x="156"/>
        <item x="401"/>
        <item x="294"/>
        <item x="231"/>
        <item x="160"/>
        <item x="337"/>
        <item x="319"/>
        <item x="178"/>
        <item x="406"/>
        <item x="281"/>
        <item x="415"/>
        <item x="368"/>
        <item x="369"/>
        <item x="370"/>
        <item x="374"/>
        <item x="375"/>
        <item x="398"/>
        <item x="376"/>
        <item x="371"/>
        <item x="377"/>
        <item x="378"/>
        <item x="379"/>
        <item x="19"/>
        <item x="380"/>
        <item x="424"/>
        <item x="69"/>
        <item x="155"/>
        <item x="44"/>
        <item x="98"/>
        <item x="48"/>
        <item x="52"/>
        <item x="39"/>
        <item x="36"/>
        <item x="468"/>
        <item x="425"/>
        <item x="480"/>
        <item x="441"/>
        <item x="501"/>
        <item x="454"/>
        <item x="438"/>
        <item x="245"/>
        <item x="307"/>
        <item x="224"/>
        <item x="358"/>
        <item x="348"/>
        <item x="332"/>
        <item x="216"/>
        <item x="285"/>
        <item x="176"/>
        <item x="250"/>
        <item x="295"/>
        <item x="232"/>
        <item x="338"/>
        <item x="407"/>
        <item x="23"/>
        <item x="422"/>
        <item x="142"/>
        <item x="174"/>
        <item x="45"/>
        <item x="99"/>
        <item x="49"/>
        <item x="53"/>
        <item x="40"/>
        <item x="37"/>
        <item x="472"/>
        <item x="426"/>
        <item x="442"/>
        <item x="502"/>
        <item x="455"/>
        <item x="439"/>
        <item x="246"/>
        <item x="308"/>
        <item x="225"/>
        <item x="359"/>
        <item x="349"/>
        <item x="333"/>
        <item x="217"/>
        <item x="286"/>
        <item x="177"/>
        <item x="251"/>
        <item x="233"/>
        <item x="339"/>
        <item x="408"/>
        <item x="34"/>
        <item x="423"/>
        <item x="147"/>
        <item x="173"/>
        <item x="481"/>
        <item x="296"/>
        <item x="477"/>
        <item x="291"/>
        <item x="482"/>
        <item x="297"/>
        <item x="479"/>
        <item x="293"/>
        <item x="483"/>
        <item x="298"/>
        <item x="478"/>
        <item x="292"/>
        <item t="default"/>
      </items>
    </pivotField>
    <pivotField numFmtId="22" showAll="0"/>
    <pivotField numFmtId="22" showAll="0">
      <items count="916">
        <item x="28"/>
        <item x="1"/>
        <item x="0"/>
        <item x="2"/>
        <item x="3"/>
        <item x="29"/>
        <item x="30"/>
        <item x="4"/>
        <item x="5"/>
        <item x="6"/>
        <item x="7"/>
        <item x="9"/>
        <item x="31"/>
        <item x="10"/>
        <item x="11"/>
        <item x="12"/>
        <item x="32"/>
        <item x="14"/>
        <item x="15"/>
        <item x="16"/>
        <item x="17"/>
        <item x="34"/>
        <item x="43"/>
        <item x="44"/>
        <item x="45"/>
        <item x="46"/>
        <item x="47"/>
        <item x="48"/>
        <item x="49"/>
        <item x="50"/>
        <item x="51"/>
        <item x="52"/>
        <item x="53"/>
        <item x="54"/>
        <item x="55"/>
        <item x="56"/>
        <item x="58"/>
        <item x="60"/>
        <item x="61"/>
        <item x="82"/>
        <item x="83"/>
        <item x="84"/>
        <item x="85"/>
        <item x="86"/>
        <item x="87"/>
        <item x="88"/>
        <item x="89"/>
        <item x="91"/>
        <item x="105"/>
        <item x="106"/>
        <item x="107"/>
        <item x="108"/>
        <item x="109"/>
        <item x="110"/>
        <item x="112"/>
        <item x="113"/>
        <item x="114"/>
        <item x="115"/>
        <item x="116"/>
        <item x="118"/>
        <item x="119"/>
        <item x="134"/>
        <item x="135"/>
        <item x="136"/>
        <item x="137"/>
        <item x="138"/>
        <item x="139"/>
        <item x="140"/>
        <item x="141"/>
        <item x="142"/>
        <item x="143"/>
        <item x="145"/>
        <item x="146"/>
        <item x="147"/>
        <item x="148"/>
        <item x="149"/>
        <item x="150"/>
        <item x="92"/>
        <item x="151"/>
        <item x="152"/>
        <item x="153"/>
        <item x="62"/>
        <item x="63"/>
        <item x="64"/>
        <item x="154"/>
        <item x="121"/>
        <item x="93"/>
        <item x="155"/>
        <item x="156"/>
        <item x="122"/>
        <item x="123"/>
        <item x="157"/>
        <item x="94"/>
        <item x="158"/>
        <item x="159"/>
        <item x="95"/>
        <item x="124"/>
        <item x="96"/>
        <item x="97"/>
        <item x="125"/>
        <item x="65"/>
        <item x="160"/>
        <item x="98"/>
        <item x="161"/>
        <item x="162"/>
        <item x="66"/>
        <item x="163"/>
        <item x="99"/>
        <item x="164"/>
        <item x="126"/>
        <item x="100"/>
        <item x="19"/>
        <item x="165"/>
        <item x="20"/>
        <item x="166"/>
        <item x="101"/>
        <item x="102"/>
        <item x="103"/>
        <item x="67"/>
        <item x="168"/>
        <item x="21"/>
        <item x="169"/>
        <item x="170"/>
        <item x="171"/>
        <item x="180"/>
        <item x="181"/>
        <item x="68"/>
        <item x="182"/>
        <item x="183"/>
        <item x="127"/>
        <item x="184"/>
        <item x="185"/>
        <item x="22"/>
        <item x="23"/>
        <item x="186"/>
        <item x="187"/>
        <item x="24"/>
        <item x="188"/>
        <item x="189"/>
        <item x="35"/>
        <item x="172"/>
        <item x="69"/>
        <item x="190"/>
        <item x="191"/>
        <item x="128"/>
        <item x="129"/>
        <item x="130"/>
        <item x="193"/>
        <item x="70"/>
        <item x="71"/>
        <item x="194"/>
        <item x="195"/>
        <item x="72"/>
        <item x="196"/>
        <item x="173"/>
        <item x="174"/>
        <item x="197"/>
        <item x="198"/>
        <item x="175"/>
        <item x="176"/>
        <item x="131"/>
        <item x="132"/>
        <item x="133"/>
        <item x="199"/>
        <item x="177"/>
        <item x="200"/>
        <item x="178"/>
        <item x="201"/>
        <item x="73"/>
        <item x="74"/>
        <item x="75"/>
        <item x="76"/>
        <item x="77"/>
        <item x="202"/>
        <item x="203"/>
        <item x="204"/>
        <item x="78"/>
        <item x="79"/>
        <item x="205"/>
        <item x="207"/>
        <item x="80"/>
        <item x="38"/>
        <item x="81"/>
        <item x="208"/>
        <item x="209"/>
        <item x="211"/>
        <item x="212"/>
        <item x="216"/>
        <item x="217"/>
        <item x="218"/>
        <item x="606"/>
        <item x="686"/>
        <item x="687"/>
        <item x="688"/>
        <item x="689"/>
        <item x="691"/>
        <item x="694"/>
        <item x="695"/>
        <item x="696"/>
        <item x="697"/>
        <item x="206"/>
        <item x="698"/>
        <item x="699"/>
        <item x="700"/>
        <item x="701"/>
        <item x="702"/>
        <item x="703"/>
        <item x="704"/>
        <item x="705"/>
        <item x="192"/>
        <item x="706"/>
        <item x="213"/>
        <item x="236"/>
        <item x="707"/>
        <item x="238"/>
        <item x="239"/>
        <item x="708"/>
        <item x="352"/>
        <item x="709"/>
        <item x="240"/>
        <item x="710"/>
        <item x="711"/>
        <item x="243"/>
        <item x="245"/>
        <item x="690"/>
        <item x="712"/>
        <item x="246"/>
        <item x="713"/>
        <item x="272"/>
        <item x="714"/>
        <item x="715"/>
        <item x="716"/>
        <item x="607"/>
        <item x="725"/>
        <item x="726"/>
        <item x="727"/>
        <item x="728"/>
        <item x="729"/>
        <item x="730"/>
        <item x="717"/>
        <item x="731"/>
        <item x="719"/>
        <item x="720"/>
        <item x="732"/>
        <item x="721"/>
        <item x="733"/>
        <item x="734"/>
        <item x="718"/>
        <item x="248"/>
        <item x="249"/>
        <item x="735"/>
        <item x="250"/>
        <item x="736"/>
        <item x="251"/>
        <item x="737"/>
        <item x="252"/>
        <item x="738"/>
        <item x="739"/>
        <item x="740"/>
        <item x="741"/>
        <item x="397"/>
        <item x="742"/>
        <item x="743"/>
        <item x="744"/>
        <item x="745"/>
        <item x="746"/>
        <item x="748"/>
        <item x="461"/>
        <item x="657"/>
        <item x="749"/>
        <item x="750"/>
        <item x="462"/>
        <item x="751"/>
        <item x="490"/>
        <item x="752"/>
        <item x="505"/>
        <item x="253"/>
        <item x="544"/>
        <item x="753"/>
        <item x="754"/>
        <item x="755"/>
        <item x="756"/>
        <item x="757"/>
        <item x="769"/>
        <item x="770"/>
        <item x="771"/>
        <item x="640"/>
        <item x="650"/>
        <item x="772"/>
        <item x="773"/>
        <item x="774"/>
        <item x="775"/>
        <item x="380"/>
        <item x="237"/>
        <item x="776"/>
        <item x="777"/>
        <item x="778"/>
        <item x="779"/>
        <item x="780"/>
        <item x="781"/>
        <item x="398"/>
        <item x="506"/>
        <item x="782"/>
        <item x="783"/>
        <item x="446"/>
        <item x="608"/>
        <item x="353"/>
        <item x="235"/>
        <item x="784"/>
        <item x="785"/>
        <item x="430"/>
        <item x="475"/>
        <item x="241"/>
        <item x="545"/>
        <item x="557"/>
        <item x="786"/>
        <item x="576"/>
        <item x="592"/>
        <item x="658"/>
        <item x="599"/>
        <item x="491"/>
        <item x="659"/>
        <item x="632"/>
        <item x="651"/>
        <item x="787"/>
        <item x="381"/>
        <item x="399"/>
        <item x="415"/>
        <item x="463"/>
        <item x="464"/>
        <item x="492"/>
        <item x="788"/>
        <item x="558"/>
        <item x="244"/>
        <item x="273"/>
        <item x="789"/>
        <item x="790"/>
        <item x="652"/>
        <item x="660"/>
        <item x="661"/>
        <item x="669"/>
        <item x="678"/>
        <item x="679"/>
        <item x="680"/>
        <item x="676"/>
        <item x="791"/>
        <item x="792"/>
        <item x="793"/>
        <item x="794"/>
        <item x="247"/>
        <item x="275"/>
        <item x="795"/>
        <item x="254"/>
        <item x="796"/>
        <item x="255"/>
        <item x="299"/>
        <item x="526"/>
        <item x="400"/>
        <item x="628"/>
        <item x="759"/>
        <item x="760"/>
        <item x="276"/>
        <item x="414"/>
        <item x="797"/>
        <item x="382"/>
        <item x="600"/>
        <item x="798"/>
        <item x="799"/>
        <item x="800"/>
        <item x="801"/>
        <item x="802"/>
        <item x="337"/>
        <item x="567"/>
        <item x="609"/>
        <item x="401"/>
        <item x="431"/>
        <item x="448"/>
        <item x="465"/>
        <item x="516"/>
        <item x="803"/>
        <item x="804"/>
        <item x="805"/>
        <item x="806"/>
        <item x="811"/>
        <item x="812"/>
        <item x="277"/>
        <item x="364"/>
        <item x="517"/>
        <item x="416"/>
        <item x="568"/>
        <item x="813"/>
        <item x="814"/>
        <item x="815"/>
        <item x="816"/>
        <item x="817"/>
        <item x="610"/>
        <item x="818"/>
        <item x="819"/>
        <item x="820"/>
        <item x="821"/>
        <item x="279"/>
        <item x="280"/>
        <item x="365"/>
        <item x="403"/>
        <item x="278"/>
        <item x="822"/>
        <item x="282"/>
        <item x="432"/>
        <item x="823"/>
        <item x="824"/>
        <item x="825"/>
        <item x="611"/>
        <item x="634"/>
        <item x="507"/>
        <item x="826"/>
        <item x="677"/>
        <item x="281"/>
        <item x="283"/>
        <item x="827"/>
        <item x="828"/>
        <item x="829"/>
        <item x="830"/>
        <item x="832"/>
        <item x="833"/>
        <item x="834"/>
        <item x="835"/>
        <item x="836"/>
        <item x="837"/>
        <item x="838"/>
        <item x="839"/>
        <item x="840"/>
        <item x="841"/>
        <item x="256"/>
        <item x="284"/>
        <item x="845"/>
        <item x="285"/>
        <item x="300"/>
        <item x="846"/>
        <item x="366"/>
        <item x="383"/>
        <item x="384"/>
        <item x="417"/>
        <item x="546"/>
        <item x="847"/>
        <item x="848"/>
        <item x="286"/>
        <item x="338"/>
        <item x="449"/>
        <item x="807"/>
        <item x="635"/>
        <item x="274"/>
        <item x="808"/>
        <item x="849"/>
        <item x="850"/>
        <item x="851"/>
        <item x="852"/>
        <item x="842"/>
        <item x="809"/>
        <item x="810"/>
        <item x="853"/>
        <item x="854"/>
        <item x="855"/>
        <item x="856"/>
        <item x="857"/>
        <item x="858"/>
        <item x="301"/>
        <item x="466"/>
        <item x="367"/>
        <item x="859"/>
        <item x="302"/>
        <item x="860"/>
        <item x="303"/>
        <item x="304"/>
        <item x="305"/>
        <item x="862"/>
        <item x="306"/>
        <item x="863"/>
        <item x="527"/>
        <item x="385"/>
        <item x="722"/>
        <item x="629"/>
        <item x="559"/>
        <item x="864"/>
        <item x="307"/>
        <item x="336"/>
        <item x="547"/>
        <item x="354"/>
        <item x="308"/>
        <item x="324"/>
        <item x="402"/>
        <item x="593"/>
        <item x="633"/>
        <item x="865"/>
        <item x="310"/>
        <item x="866"/>
        <item x="867"/>
        <item x="868"/>
        <item x="869"/>
        <item x="870"/>
        <item x="433"/>
        <item x="537"/>
        <item x="871"/>
        <item x="476"/>
        <item x="872"/>
        <item x="873"/>
        <item x="879"/>
        <item x="447"/>
        <item x="880"/>
        <item x="662"/>
        <item x="663"/>
        <item x="548"/>
        <item x="325"/>
        <item x="386"/>
        <item x="434"/>
        <item x="493"/>
        <item x="508"/>
        <item x="881"/>
        <item x="585"/>
        <item x="601"/>
        <item x="882"/>
        <item x="309"/>
        <item x="883"/>
        <item x="884"/>
        <item x="885"/>
        <item x="886"/>
        <item x="887"/>
        <item x="761"/>
        <item x="494"/>
        <item x="888"/>
        <item x="889"/>
        <item x="890"/>
        <item x="762"/>
        <item x="311"/>
        <item x="339"/>
        <item x="418"/>
        <item x="763"/>
        <item x="764"/>
        <item x="723"/>
        <item x="488"/>
        <item x="577"/>
        <item x="765"/>
        <item x="664"/>
        <item x="766"/>
        <item x="257"/>
        <item x="891"/>
        <item x="489"/>
        <item x="656"/>
        <item x="892"/>
        <item x="670"/>
        <item x="893"/>
        <item x="894"/>
        <item x="675"/>
        <item x="767"/>
        <item x="895"/>
        <item x="896"/>
        <item x="897"/>
        <item x="898"/>
        <item x="874"/>
        <item x="875"/>
        <item x="899"/>
        <item x="876"/>
        <item x="877"/>
        <item x="900"/>
        <item x="901"/>
        <item x="902"/>
        <item x="903"/>
        <item x="904"/>
        <item x="905"/>
        <item x="910"/>
        <item x="111"/>
        <item x="214"/>
        <item x="258"/>
        <item x="287"/>
        <item x="340"/>
        <item x="355"/>
        <item x="219"/>
        <item x="747"/>
        <item x="831"/>
        <item x="843"/>
        <item x="59"/>
        <item x="144"/>
        <item x="288"/>
        <item x="681"/>
        <item x="758"/>
        <item x="404"/>
        <item x="419"/>
        <item x="341"/>
        <item x="435"/>
        <item x="861"/>
        <item x="210"/>
        <item x="368"/>
        <item x="369"/>
        <item x="450"/>
        <item x="467"/>
        <item x="8"/>
        <item x="477"/>
        <item x="495"/>
        <item x="509"/>
        <item x="518"/>
        <item x="528"/>
        <item x="33"/>
        <item x="13"/>
        <item x="57"/>
        <item x="117"/>
        <item x="220"/>
        <item x="312"/>
        <item x="39"/>
        <item x="370"/>
        <item x="436"/>
        <item x="313"/>
        <item x="451"/>
        <item x="326"/>
        <item x="25"/>
        <item x="478"/>
        <item x="510"/>
        <item x="496"/>
        <item x="911"/>
        <item x="519"/>
        <item x="40"/>
        <item x="529"/>
        <item x="371"/>
        <item x="452"/>
        <item x="468"/>
        <item x="41"/>
        <item x="26"/>
        <item x="479"/>
        <item x="27"/>
        <item x="906"/>
        <item x="497"/>
        <item x="511"/>
        <item x="327"/>
        <item x="538"/>
        <item x="520"/>
        <item x="549"/>
        <item x="290"/>
        <item x="569"/>
        <item x="420"/>
        <item x="259"/>
        <item x="586"/>
        <item x="602"/>
        <item x="612"/>
        <item x="613"/>
        <item x="614"/>
        <item x="624"/>
        <item x="636"/>
        <item x="641"/>
        <item x="645"/>
        <item x="653"/>
        <item x="665"/>
        <item x="671"/>
        <item x="692"/>
        <item x="907"/>
        <item x="768"/>
        <item x="912"/>
        <item x="18"/>
        <item x="42"/>
        <item x="221"/>
        <item x="291"/>
        <item x="314"/>
        <item x="328"/>
        <item x="693"/>
        <item x="343"/>
        <item x="260"/>
        <item x="620"/>
        <item x="356"/>
        <item x="315"/>
        <item x="372"/>
        <item x="421"/>
        <item x="498"/>
        <item x="387"/>
        <item x="530"/>
        <item x="437"/>
        <item x="682"/>
        <item x="422"/>
        <item x="453"/>
        <item x="469"/>
        <item x="480"/>
        <item x="499"/>
        <item x="531"/>
        <item x="560"/>
        <item x="594"/>
        <item x="621"/>
        <item x="637"/>
        <item x="666"/>
        <item x="167"/>
        <item x="222"/>
        <item x="345"/>
        <item x="423"/>
        <item x="481"/>
        <item x="532"/>
        <item x="539"/>
        <item x="561"/>
        <item x="587"/>
        <item x="615"/>
        <item x="642"/>
        <item x="223"/>
        <item x="346"/>
        <item x="405"/>
        <item x="454"/>
        <item x="482"/>
        <item x="550"/>
        <item x="588"/>
        <item x="625"/>
        <item x="646"/>
        <item x="224"/>
        <item x="261"/>
        <item x="347"/>
        <item x="388"/>
        <item x="455"/>
        <item x="521"/>
        <item x="540"/>
        <item x="551"/>
        <item x="562"/>
        <item x="570"/>
        <item x="578"/>
        <item x="595"/>
        <item x="439"/>
        <item x="225"/>
        <item x="262"/>
        <item x="342"/>
        <item x="596"/>
        <item x="622"/>
        <item x="289"/>
        <item x="316"/>
        <item x="329"/>
        <item x="330"/>
        <item x="348"/>
        <item x="500"/>
        <item x="317"/>
        <item x="470"/>
        <item x="571"/>
        <item x="357"/>
        <item x="389"/>
        <item x="390"/>
        <item x="407"/>
        <item x="373"/>
        <item x="424"/>
        <item x="440"/>
        <item x="391"/>
        <item x="456"/>
        <item x="471"/>
        <item x="318"/>
        <item x="90"/>
        <item x="263"/>
        <item x="104"/>
        <item x="501"/>
        <item x="457"/>
        <item x="512"/>
        <item x="522"/>
        <item x="553"/>
        <item x="120"/>
        <item x="541"/>
        <item x="179"/>
        <item x="554"/>
        <item x="563"/>
        <item x="647"/>
        <item x="579"/>
        <item x="226"/>
        <item x="294"/>
        <item x="392"/>
        <item x="483"/>
        <item x="589"/>
        <item x="533"/>
        <item x="580"/>
        <item x="408"/>
        <item x="572"/>
        <item x="564"/>
        <item x="332"/>
        <item x="581"/>
        <item x="597"/>
        <item x="616"/>
        <item x="603"/>
        <item x="617"/>
        <item x="626"/>
        <item x="643"/>
        <item x="582"/>
        <item x="514"/>
        <item x="524"/>
        <item x="648"/>
        <item x="555"/>
        <item x="427"/>
        <item x="441"/>
        <item x="573"/>
        <item x="654"/>
        <item x="359"/>
        <item x="667"/>
        <item x="672"/>
        <item x="683"/>
        <item x="630"/>
        <item x="913"/>
        <item x="724"/>
        <item x="684"/>
        <item x="264"/>
        <item x="227"/>
        <item x="295"/>
        <item x="265"/>
        <item x="292"/>
        <item x="319"/>
        <item x="331"/>
        <item x="344"/>
        <item x="374"/>
        <item x="409"/>
        <item x="425"/>
        <item x="438"/>
        <item x="228"/>
        <item x="266"/>
        <item x="293"/>
        <item x="320"/>
        <item x="333"/>
        <item x="349"/>
        <item x="358"/>
        <item x="844"/>
        <item x="393"/>
        <item x="410"/>
        <item x="878"/>
        <item x="426"/>
        <item x="442"/>
        <item x="458"/>
        <item x="908"/>
        <item x="472"/>
        <item x="484"/>
        <item x="502"/>
        <item x="513"/>
        <item x="375"/>
        <item x="503"/>
        <item x="523"/>
        <item x="534"/>
        <item x="36"/>
        <item x="542"/>
        <item x="552"/>
        <item x="565"/>
        <item x="590"/>
        <item x="604"/>
        <item x="37"/>
        <item x="618"/>
        <item x="623"/>
        <item x="627"/>
        <item x="631"/>
        <item x="638"/>
        <item x="215"/>
        <item x="644"/>
        <item x="411"/>
        <item x="673"/>
        <item x="443"/>
        <item x="674"/>
        <item x="914"/>
        <item x="909"/>
        <item x="229"/>
        <item x="230"/>
        <item x="360"/>
        <item x="231"/>
        <item x="361"/>
        <item x="267"/>
        <item x="377"/>
        <item x="394"/>
        <item x="412"/>
        <item x="296"/>
        <item x="321"/>
        <item x="574"/>
        <item x="334"/>
        <item x="350"/>
        <item x="583"/>
        <item x="362"/>
        <item x="378"/>
        <item x="395"/>
        <item x="413"/>
        <item x="428"/>
        <item x="444"/>
        <item x="459"/>
        <item x="473"/>
        <item x="649"/>
        <item x="655"/>
        <item x="485"/>
        <item x="504"/>
        <item x="515"/>
        <item x="525"/>
        <item x="535"/>
        <item x="536"/>
        <item x="543"/>
        <item x="556"/>
        <item x="566"/>
        <item x="639"/>
        <item x="268"/>
        <item x="584"/>
        <item x="591"/>
        <item x="379"/>
        <item x="598"/>
        <item x="605"/>
        <item x="619"/>
        <item x="232"/>
        <item x="575"/>
        <item x="668"/>
        <item x="233"/>
        <item x="685"/>
        <item x="269"/>
        <item x="270"/>
        <item x="297"/>
        <item x="322"/>
        <item x="234"/>
        <item x="242"/>
        <item x="271"/>
        <item x="298"/>
        <item x="323"/>
        <item x="335"/>
        <item x="351"/>
        <item x="486"/>
        <item x="363"/>
        <item x="376"/>
        <item x="396"/>
        <item x="406"/>
        <item x="429"/>
        <item x="445"/>
        <item x="460"/>
        <item x="474"/>
        <item x="487"/>
        <item t="default"/>
      </items>
    </pivotField>
    <pivotField showAll="0"/>
  </pivotFields>
  <rowFields count="2">
    <field x="4"/>
    <field x="3"/>
  </rowFields>
  <rowItems count="23">
    <i>
      <x/>
    </i>
    <i r="1">
      <x/>
    </i>
    <i>
      <x v="1"/>
    </i>
    <i r="1">
      <x v="6"/>
    </i>
    <i>
      <x v="2"/>
    </i>
    <i r="1">
      <x v="4"/>
    </i>
    <i>
      <x v="3"/>
    </i>
    <i r="1">
      <x v="1"/>
    </i>
    <i>
      <x v="4"/>
    </i>
    <i r="1">
      <x v="5"/>
    </i>
    <i>
      <x v="5"/>
    </i>
    <i r="1">
      <x v="8"/>
    </i>
    <i>
      <x v="6"/>
    </i>
    <i r="1">
      <x v="2"/>
    </i>
    <i>
      <x v="7"/>
    </i>
    <i r="1">
      <x v="9"/>
    </i>
    <i>
      <x v="8"/>
    </i>
    <i r="1">
      <x v="10"/>
    </i>
    <i>
      <x v="9"/>
    </i>
    <i r="1">
      <x v="7"/>
    </i>
    <i>
      <x v="10"/>
    </i>
    <i r="1">
      <x v="3"/>
    </i>
    <i t="grand">
      <x/>
    </i>
  </rowItems>
  <colItems count="1">
    <i/>
  </colItems>
  <dataFields count="1">
    <dataField name="Count of Order ID" fld="1" subtotal="count"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3" count="1" selected="0">
            <x v="0"/>
          </reference>
          <reference field="4" count="1" selected="0">
            <x v="0"/>
          </reference>
        </references>
      </pivotArea>
    </chartFormat>
    <chartFormat chart="0" format="2">
      <pivotArea type="data" outline="0" fieldPosition="0">
        <references count="3">
          <reference field="4294967294" count="1" selected="0">
            <x v="0"/>
          </reference>
          <reference field="3" count="1" selected="0">
            <x v="6"/>
          </reference>
          <reference field="4" count="1" selected="0">
            <x v="1"/>
          </reference>
        </references>
      </pivotArea>
    </chartFormat>
    <chartFormat chart="0" format="3">
      <pivotArea type="data" outline="0" fieldPosition="0">
        <references count="3">
          <reference field="4294967294" count="1" selected="0">
            <x v="0"/>
          </reference>
          <reference field="3" count="1" selected="0">
            <x v="4"/>
          </reference>
          <reference field="4" count="1" selected="0">
            <x v="2"/>
          </reference>
        </references>
      </pivotArea>
    </chartFormat>
    <chartFormat chart="0" format="4">
      <pivotArea type="data" outline="0" fieldPosition="0">
        <references count="3">
          <reference field="4294967294" count="1" selected="0">
            <x v="0"/>
          </reference>
          <reference field="3" count="1" selected="0">
            <x v="1"/>
          </reference>
          <reference field="4" count="1" selected="0">
            <x v="3"/>
          </reference>
        </references>
      </pivotArea>
    </chartFormat>
    <chartFormat chart="0" format="5">
      <pivotArea type="data" outline="0" fieldPosition="0">
        <references count="3">
          <reference field="4294967294" count="1" selected="0">
            <x v="0"/>
          </reference>
          <reference field="3" count="1" selected="0">
            <x v="5"/>
          </reference>
          <reference field="4" count="1" selected="0">
            <x v="4"/>
          </reference>
        </references>
      </pivotArea>
    </chartFormat>
    <chartFormat chart="0" format="6">
      <pivotArea type="data" outline="0" fieldPosition="0">
        <references count="3">
          <reference field="4294967294" count="1" selected="0">
            <x v="0"/>
          </reference>
          <reference field="3" count="1" selected="0">
            <x v="8"/>
          </reference>
          <reference field="4" count="1" selected="0">
            <x v="5"/>
          </reference>
        </references>
      </pivotArea>
    </chartFormat>
    <chartFormat chart="0" format="7">
      <pivotArea type="data" outline="0" fieldPosition="0">
        <references count="3">
          <reference field="4294967294" count="1" selected="0">
            <x v="0"/>
          </reference>
          <reference field="3" count="1" selected="0">
            <x v="2"/>
          </reference>
          <reference field="4" count="1" selected="0">
            <x v="6"/>
          </reference>
        </references>
      </pivotArea>
    </chartFormat>
    <chartFormat chart="0" format="8">
      <pivotArea type="data" outline="0" fieldPosition="0">
        <references count="3">
          <reference field="4294967294" count="1" selected="0">
            <x v="0"/>
          </reference>
          <reference field="3" count="1" selected="0">
            <x v="9"/>
          </reference>
          <reference field="4" count="1" selected="0">
            <x v="7"/>
          </reference>
        </references>
      </pivotArea>
    </chartFormat>
    <chartFormat chart="0" format="9">
      <pivotArea type="data" outline="0" fieldPosition="0">
        <references count="3">
          <reference field="4294967294" count="1" selected="0">
            <x v="0"/>
          </reference>
          <reference field="3" count="1" selected="0">
            <x v="10"/>
          </reference>
          <reference field="4" count="1" selected="0">
            <x v="8"/>
          </reference>
        </references>
      </pivotArea>
    </chartFormat>
    <chartFormat chart="0" format="10">
      <pivotArea type="data" outline="0" fieldPosition="0">
        <references count="3">
          <reference field="4294967294" count="1" selected="0">
            <x v="0"/>
          </reference>
          <reference field="3" count="1" selected="0">
            <x v="7"/>
          </reference>
          <reference field="4" count="1" selected="0">
            <x v="9"/>
          </reference>
        </references>
      </pivotArea>
    </chartFormat>
    <chartFormat chart="0" format="11">
      <pivotArea type="data" outline="0" fieldPosition="0">
        <references count="3">
          <reference field="4294967294" count="1" selected="0">
            <x v="0"/>
          </reference>
          <reference field="3" count="1" selected="0">
            <x v="3"/>
          </reference>
          <reference field="4" count="1" selected="0">
            <x v="10"/>
          </reference>
        </references>
      </pivotArea>
    </chartFormat>
    <chartFormat chart="3" format="24" series="1">
      <pivotArea type="data" outline="0" fieldPosition="0">
        <references count="1">
          <reference field="4294967294" count="1" selected="0">
            <x v="0"/>
          </reference>
        </references>
      </pivotArea>
    </chartFormat>
    <chartFormat chart="3" format="25">
      <pivotArea type="data" outline="0" fieldPosition="0">
        <references count="3">
          <reference field="4294967294" count="1" selected="0">
            <x v="0"/>
          </reference>
          <reference field="3" count="1" selected="0">
            <x v="0"/>
          </reference>
          <reference field="4" count="1" selected="0">
            <x v="0"/>
          </reference>
        </references>
      </pivotArea>
    </chartFormat>
    <chartFormat chart="3" format="26">
      <pivotArea type="data" outline="0" fieldPosition="0">
        <references count="3">
          <reference field="4294967294" count="1" selected="0">
            <x v="0"/>
          </reference>
          <reference field="3" count="1" selected="0">
            <x v="6"/>
          </reference>
          <reference field="4" count="1" selected="0">
            <x v="1"/>
          </reference>
        </references>
      </pivotArea>
    </chartFormat>
    <chartFormat chart="3" format="27">
      <pivotArea type="data" outline="0" fieldPosition="0">
        <references count="3">
          <reference field="4294967294" count="1" selected="0">
            <x v="0"/>
          </reference>
          <reference field="3" count="1" selected="0">
            <x v="4"/>
          </reference>
          <reference field="4" count="1" selected="0">
            <x v="2"/>
          </reference>
        </references>
      </pivotArea>
    </chartFormat>
    <chartFormat chart="3" format="28">
      <pivotArea type="data" outline="0" fieldPosition="0">
        <references count="3">
          <reference field="4294967294" count="1" selected="0">
            <x v="0"/>
          </reference>
          <reference field="3" count="1" selected="0">
            <x v="1"/>
          </reference>
          <reference field="4" count="1" selected="0">
            <x v="3"/>
          </reference>
        </references>
      </pivotArea>
    </chartFormat>
    <chartFormat chart="3" format="29">
      <pivotArea type="data" outline="0" fieldPosition="0">
        <references count="3">
          <reference field="4294967294" count="1" selected="0">
            <x v="0"/>
          </reference>
          <reference field="3" count="1" selected="0">
            <x v="5"/>
          </reference>
          <reference field="4" count="1" selected="0">
            <x v="4"/>
          </reference>
        </references>
      </pivotArea>
    </chartFormat>
    <chartFormat chart="3" format="30">
      <pivotArea type="data" outline="0" fieldPosition="0">
        <references count="3">
          <reference field="4294967294" count="1" selected="0">
            <x v="0"/>
          </reference>
          <reference field="3" count="1" selected="0">
            <x v="8"/>
          </reference>
          <reference field="4" count="1" selected="0">
            <x v="5"/>
          </reference>
        </references>
      </pivotArea>
    </chartFormat>
    <chartFormat chart="3" format="31">
      <pivotArea type="data" outline="0" fieldPosition="0">
        <references count="3">
          <reference field="4294967294" count="1" selected="0">
            <x v="0"/>
          </reference>
          <reference field="3" count="1" selected="0">
            <x v="2"/>
          </reference>
          <reference field="4" count="1" selected="0">
            <x v="6"/>
          </reference>
        </references>
      </pivotArea>
    </chartFormat>
    <chartFormat chart="3" format="32">
      <pivotArea type="data" outline="0" fieldPosition="0">
        <references count="3">
          <reference field="4294967294" count="1" selected="0">
            <x v="0"/>
          </reference>
          <reference field="3" count="1" selected="0">
            <x v="9"/>
          </reference>
          <reference field="4" count="1" selected="0">
            <x v="7"/>
          </reference>
        </references>
      </pivotArea>
    </chartFormat>
    <chartFormat chart="3" format="33">
      <pivotArea type="data" outline="0" fieldPosition="0">
        <references count="3">
          <reference field="4294967294" count="1" selected="0">
            <x v="0"/>
          </reference>
          <reference field="3" count="1" selected="0">
            <x v="10"/>
          </reference>
          <reference field="4" count="1" selected="0">
            <x v="8"/>
          </reference>
        </references>
      </pivotArea>
    </chartFormat>
    <chartFormat chart="3" format="34">
      <pivotArea type="data" outline="0" fieldPosition="0">
        <references count="3">
          <reference field="4294967294" count="1" selected="0">
            <x v="0"/>
          </reference>
          <reference field="3" count="1" selected="0">
            <x v="7"/>
          </reference>
          <reference field="4" count="1" selected="0">
            <x v="9"/>
          </reference>
        </references>
      </pivotArea>
    </chartFormat>
    <chartFormat chart="3" format="35">
      <pivotArea type="data" outline="0" fieldPosition="0">
        <references count="3">
          <reference field="4294967294" count="1" selected="0">
            <x v="0"/>
          </reference>
          <reference field="3" count="1" selected="0">
            <x v="3"/>
          </reference>
          <reference field="4" count="1" selected="0">
            <x v="10"/>
          </reference>
        </references>
      </pivotArea>
    </chartFormat>
  </chartFormats>
  <pivotTableStyleInfo name="PivotStyleLight16" showRowHeaders="1" showColHeaders="1" showRowStripes="0" showColStripes="0" showLastColumn="1"/>
  <filters count="2">
    <filter fld="13" type="dateBetween" evalOrder="-1" id="232" name="Updated On">
      <autoFilter ref="A1">
        <filterColumn colId="0">
          <customFilters and="1">
            <customFilter operator="greaterThanOrEqual" val="44835"/>
            <customFilter operator="lessThanOrEqual" val="44926"/>
          </customFilters>
        </filterColumn>
      </autoFilter>
      <extLst>
        <ext xmlns:x15="http://schemas.microsoft.com/office/spreadsheetml/2010/11/main" uri="{0605FD5F-26C8-4aeb-8148-2DB25E43C511}">
          <x15:pivotFilter useWholeDay="1"/>
        </ext>
      </extLst>
    </filter>
    <filter fld="11" type="dateBetween" evalOrder="-1" id="120" name="Deadline">
      <autoFilter ref="A1">
        <filterColumn colId="0">
          <customFilters and="1">
            <customFilter operator="greaterThanOrEqual" val="45078"/>
            <customFilter operator="lessThanOrEqual" val="4510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_Owner_ID1" xr10:uid="{3E3C1028-8E19-4A5E-9C9D-F7D3FBD4C870}" sourceName="Task Owner ID">
  <pivotTables>
    <pivotTable tabId="8" name="PivotTable10"/>
    <pivotTable tabId="8" name="PivotTable3"/>
    <pivotTable tabId="8" name="PivotTable6"/>
    <pivotTable tabId="8" name="PivotTable7"/>
    <pivotTable tabId="8" name="PivotTable8"/>
    <pivotTable tabId="8" name="PivotTable9"/>
  </pivotTables>
  <data>
    <tabular pivotCacheId="69985667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sk Owner ID 1" xr10:uid="{1EB8BACA-D266-45A8-9BDF-DF86604BE929}" cache="Slicer_Task_Owner_ID1" caption="Task Owner ID" columnCount="3" style="SlicerStyleLight1"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Updated_On" xr10:uid="{65DF2FE6-F517-4CBC-B008-99393D76EFDC}" sourceName="Updated On">
  <pivotTables>
    <pivotTable tabId="8" name="PivotTable10"/>
    <pivotTable tabId="8" name="PivotTable3"/>
    <pivotTable tabId="8" name="PivotTable6"/>
    <pivotTable tabId="8" name="PivotTable7"/>
    <pivotTable tabId="8" name="PivotTable8"/>
    <pivotTable tabId="8" name="PivotTable9"/>
  </pivotTables>
  <state minimalRefreshVersion="6" lastRefreshVersion="6" pivotCacheId="699856671" filterType="dateBetween">
    <selection startDate="2022-10-01T00:00:00" endDate="2022-12-31T00:00:00"/>
    <bounds startDate="2022-01-01T21:13:20" endDate="2023-01-01T12:40:06"/>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Updated On" xr10:uid="{0A7D8C7D-36A1-48C5-A9AB-52B003E113B0}" cache="NativeTimeline_Updated_On" caption="Updated On" showHorizontalScrollbar="0" level="1" selectionLevel="1" scrollPosition="2022-01-01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0"/>
  <sheetViews>
    <sheetView workbookViewId="0">
      <selection activeCell="G11" sqref="G11"/>
    </sheetView>
  </sheetViews>
  <sheetFormatPr defaultColWidth="14.42578125" defaultRowHeight="15" customHeight="1" x14ac:dyDescent="0.25"/>
  <cols>
    <col min="1" max="1" width="112.42578125" customWidth="1"/>
    <col min="2" max="2" width="43.7109375" customWidth="1"/>
    <col min="3" max="6" width="14.42578125" customWidth="1"/>
  </cols>
  <sheetData>
    <row r="1" spans="1:21" x14ac:dyDescent="0.25">
      <c r="A1" s="1" t="s">
        <v>0</v>
      </c>
      <c r="B1" s="2"/>
      <c r="C1" s="2"/>
      <c r="D1" s="2"/>
      <c r="E1" s="2"/>
      <c r="F1" s="2"/>
      <c r="G1" s="2"/>
      <c r="H1" s="2"/>
      <c r="I1" s="2"/>
      <c r="J1" s="2"/>
      <c r="K1" s="2"/>
      <c r="L1" s="2"/>
      <c r="M1" s="2"/>
      <c r="N1" s="2"/>
      <c r="O1" s="2"/>
      <c r="P1" s="2"/>
      <c r="Q1" s="2"/>
      <c r="R1" s="2"/>
      <c r="S1" s="2"/>
      <c r="T1" s="2"/>
      <c r="U1" s="2"/>
    </row>
    <row r="2" spans="1:21" x14ac:dyDescent="0.25">
      <c r="A2" s="3" t="s">
        <v>1</v>
      </c>
      <c r="B2" s="2"/>
      <c r="C2" s="2"/>
      <c r="D2" s="2"/>
      <c r="E2" s="2"/>
      <c r="F2" s="2"/>
      <c r="G2" s="2"/>
      <c r="H2" s="2"/>
      <c r="I2" s="2"/>
      <c r="J2" s="2"/>
      <c r="K2" s="2"/>
      <c r="L2" s="2"/>
      <c r="M2" s="2"/>
      <c r="N2" s="2"/>
      <c r="O2" s="2"/>
      <c r="P2" s="2"/>
      <c r="Q2" s="2"/>
      <c r="R2" s="2"/>
      <c r="S2" s="2"/>
      <c r="T2" s="2"/>
      <c r="U2" s="2"/>
    </row>
    <row r="3" spans="1:21" x14ac:dyDescent="0.25">
      <c r="A3" s="3" t="s">
        <v>2</v>
      </c>
      <c r="B3" s="2"/>
      <c r="C3" s="2"/>
      <c r="D3" s="2"/>
      <c r="E3" s="2"/>
      <c r="F3" s="2"/>
      <c r="G3" s="2"/>
      <c r="H3" s="2"/>
      <c r="I3" s="2"/>
      <c r="J3" s="2"/>
      <c r="K3" s="2"/>
      <c r="L3" s="2"/>
      <c r="M3" s="2"/>
      <c r="N3" s="2"/>
      <c r="O3" s="2"/>
      <c r="P3" s="2"/>
      <c r="Q3" s="2"/>
      <c r="R3" s="2"/>
      <c r="S3" s="2"/>
      <c r="T3" s="2"/>
      <c r="U3" s="2"/>
    </row>
    <row r="4" spans="1:21" x14ac:dyDescent="0.25">
      <c r="A4" s="3" t="s">
        <v>3</v>
      </c>
      <c r="B4" s="2"/>
      <c r="C4" s="2"/>
      <c r="D4" s="2"/>
      <c r="E4" s="2"/>
      <c r="F4" s="2"/>
      <c r="G4" s="2"/>
      <c r="H4" s="2"/>
      <c r="I4" s="2"/>
      <c r="J4" s="2"/>
      <c r="K4" s="2"/>
      <c r="L4" s="2"/>
      <c r="M4" s="2"/>
      <c r="N4" s="2"/>
      <c r="O4" s="2"/>
      <c r="P4" s="2"/>
      <c r="Q4" s="2"/>
      <c r="R4" s="2"/>
      <c r="S4" s="2"/>
      <c r="T4" s="2"/>
      <c r="U4" s="2"/>
    </row>
    <row r="5" spans="1:21" x14ac:dyDescent="0.25">
      <c r="A5" s="2"/>
      <c r="B5" s="2"/>
      <c r="C5" s="2"/>
      <c r="D5" s="2"/>
      <c r="E5" s="2"/>
      <c r="F5" s="2"/>
      <c r="G5" s="2"/>
      <c r="H5" s="2"/>
      <c r="I5" s="2"/>
      <c r="J5" s="2"/>
      <c r="K5" s="2"/>
      <c r="L5" s="2"/>
      <c r="M5" s="2"/>
      <c r="N5" s="2"/>
      <c r="O5" s="2"/>
      <c r="P5" s="2"/>
      <c r="Q5" s="2"/>
      <c r="R5" s="2"/>
      <c r="S5" s="2"/>
      <c r="T5" s="2"/>
      <c r="U5" s="2"/>
    </row>
    <row r="6" spans="1:21" x14ac:dyDescent="0.25">
      <c r="A6" s="2"/>
      <c r="B6" s="2"/>
      <c r="C6" s="2"/>
      <c r="D6" s="2"/>
      <c r="E6" s="2"/>
      <c r="F6" s="2"/>
      <c r="G6" s="2"/>
      <c r="H6" s="2"/>
      <c r="I6" s="2"/>
      <c r="J6" s="2"/>
      <c r="K6" s="2"/>
      <c r="L6" s="2"/>
      <c r="M6" s="2"/>
      <c r="N6" s="2"/>
      <c r="O6" s="2"/>
      <c r="P6" s="2"/>
      <c r="Q6" s="2"/>
      <c r="R6" s="2"/>
      <c r="S6" s="2"/>
      <c r="T6" s="2"/>
      <c r="U6" s="2"/>
    </row>
    <row r="7" spans="1:21" x14ac:dyDescent="0.25">
      <c r="A7" s="4" t="s">
        <v>4</v>
      </c>
      <c r="B7" s="2"/>
      <c r="C7" s="2"/>
      <c r="D7" s="2"/>
      <c r="E7" s="2"/>
      <c r="F7" s="2"/>
      <c r="G7" s="2"/>
      <c r="H7" s="2"/>
      <c r="I7" s="2"/>
      <c r="J7" s="2"/>
      <c r="K7" s="2"/>
      <c r="L7" s="2"/>
      <c r="M7" s="2"/>
      <c r="N7" s="2"/>
      <c r="O7" s="2"/>
      <c r="P7" s="2"/>
      <c r="Q7" s="2"/>
      <c r="R7" s="2"/>
      <c r="S7" s="2"/>
      <c r="T7" s="2"/>
      <c r="U7" s="2"/>
    </row>
    <row r="8" spans="1:21" ht="45" x14ac:dyDescent="0.25">
      <c r="A8" s="22" t="s">
        <v>5</v>
      </c>
      <c r="B8" s="2"/>
      <c r="C8" s="2"/>
      <c r="D8" s="2"/>
      <c r="E8" s="2"/>
      <c r="F8" s="2"/>
      <c r="G8" s="2"/>
      <c r="H8" s="2"/>
      <c r="I8" s="2"/>
      <c r="J8" s="2"/>
      <c r="K8" s="2"/>
      <c r="L8" s="2"/>
      <c r="M8" s="2"/>
      <c r="N8" s="2"/>
      <c r="O8" s="2"/>
      <c r="P8" s="2"/>
      <c r="Q8" s="2"/>
      <c r="R8" s="2"/>
      <c r="S8" s="2"/>
      <c r="T8" s="2"/>
      <c r="U8" s="2"/>
    </row>
    <row r="9" spans="1:21" x14ac:dyDescent="0.25">
      <c r="A9" s="2"/>
      <c r="B9" s="2"/>
      <c r="C9" s="2"/>
      <c r="D9" s="2"/>
      <c r="E9" s="2"/>
      <c r="F9" s="2"/>
      <c r="G9" s="2"/>
      <c r="H9" s="2"/>
      <c r="I9" s="2"/>
      <c r="J9" s="2"/>
      <c r="K9" s="2"/>
      <c r="L9" s="2"/>
      <c r="M9" s="2"/>
      <c r="N9" s="2"/>
      <c r="O9" s="2"/>
      <c r="P9" s="2"/>
      <c r="Q9" s="2"/>
      <c r="R9" s="2"/>
      <c r="S9" s="2"/>
      <c r="T9" s="2"/>
      <c r="U9" s="2"/>
    </row>
    <row r="10" spans="1:21" x14ac:dyDescent="0.25">
      <c r="A10" s="5" t="s">
        <v>6</v>
      </c>
      <c r="B10" s="2"/>
      <c r="C10" s="2"/>
      <c r="D10" s="2"/>
      <c r="E10" s="2"/>
      <c r="F10" s="2"/>
      <c r="G10" s="2"/>
      <c r="H10" s="2"/>
      <c r="I10" s="2"/>
      <c r="J10" s="2"/>
      <c r="K10" s="2"/>
      <c r="L10" s="2"/>
      <c r="M10" s="2"/>
      <c r="N10" s="2"/>
      <c r="O10" s="2"/>
      <c r="P10" s="2"/>
      <c r="Q10" s="2"/>
      <c r="R10" s="2"/>
      <c r="S10" s="2"/>
      <c r="T10" s="2"/>
      <c r="U10" s="2"/>
    </row>
    <row r="11" spans="1:21" ht="151.5" customHeight="1" x14ac:dyDescent="0.25">
      <c r="A11" s="23" t="s">
        <v>4054</v>
      </c>
      <c r="B11" s="2"/>
      <c r="C11" s="2"/>
      <c r="D11" s="2"/>
      <c r="E11" s="2"/>
      <c r="F11" s="2"/>
      <c r="G11" s="2"/>
      <c r="H11" s="2"/>
      <c r="I11" s="2"/>
      <c r="J11" s="2"/>
      <c r="K11" s="2"/>
      <c r="L11" s="2"/>
      <c r="M11" s="2"/>
      <c r="N11" s="2"/>
      <c r="O11" s="2"/>
      <c r="P11" s="2"/>
      <c r="Q11" s="2"/>
      <c r="R11" s="2"/>
      <c r="S11" s="2"/>
      <c r="T11" s="2"/>
      <c r="U11" s="2"/>
    </row>
    <row r="12" spans="1:21" x14ac:dyDescent="0.25">
      <c r="A12" s="2"/>
      <c r="B12" s="2"/>
      <c r="C12" s="2"/>
      <c r="D12" s="2"/>
      <c r="E12" s="2"/>
      <c r="F12" s="2"/>
      <c r="G12" s="2"/>
      <c r="H12" s="2"/>
      <c r="I12" s="2"/>
      <c r="J12" s="2"/>
      <c r="K12" s="2"/>
      <c r="L12" s="2"/>
      <c r="M12" s="2"/>
      <c r="N12" s="2"/>
      <c r="O12" s="2"/>
      <c r="P12" s="2"/>
      <c r="Q12" s="2"/>
      <c r="R12" s="2"/>
      <c r="S12" s="2"/>
      <c r="T12" s="2"/>
      <c r="U12" s="2"/>
    </row>
    <row r="13" spans="1:21" x14ac:dyDescent="0.25">
      <c r="A13" s="6" t="s">
        <v>7</v>
      </c>
      <c r="B13" s="2"/>
      <c r="C13" s="2"/>
      <c r="D13" s="2"/>
      <c r="E13" s="2"/>
      <c r="F13" s="2"/>
      <c r="G13" s="2"/>
      <c r="H13" s="2"/>
      <c r="I13" s="2"/>
      <c r="J13" s="2"/>
      <c r="K13" s="2"/>
      <c r="L13" s="2"/>
      <c r="M13" s="2"/>
      <c r="N13" s="2"/>
      <c r="O13" s="2"/>
      <c r="P13" s="2"/>
      <c r="Q13" s="2"/>
      <c r="R13" s="2"/>
      <c r="S13" s="2"/>
      <c r="T13" s="2"/>
      <c r="U13" s="2"/>
    </row>
    <row r="14" spans="1:21" x14ac:dyDescent="0.25">
      <c r="A14" s="7" t="s">
        <v>8</v>
      </c>
      <c r="B14" s="2"/>
      <c r="C14" s="2"/>
      <c r="D14" s="2"/>
      <c r="E14" s="2"/>
      <c r="F14" s="2"/>
      <c r="G14" s="2"/>
      <c r="H14" s="2"/>
      <c r="I14" s="2"/>
      <c r="J14" s="2"/>
      <c r="K14" s="2"/>
      <c r="L14" s="2"/>
      <c r="M14" s="2"/>
      <c r="N14" s="2"/>
      <c r="O14" s="2"/>
      <c r="P14" s="2"/>
      <c r="Q14" s="2"/>
      <c r="R14" s="2"/>
      <c r="S14" s="2"/>
      <c r="T14" s="2"/>
      <c r="U14" s="2"/>
    </row>
    <row r="15" spans="1:21" x14ac:dyDescent="0.25">
      <c r="A15" s="2" t="s">
        <v>9</v>
      </c>
      <c r="B15" s="2"/>
      <c r="C15" s="2"/>
      <c r="D15" s="2"/>
      <c r="E15" s="2"/>
      <c r="F15" s="2"/>
      <c r="G15" s="2"/>
      <c r="H15" s="2"/>
      <c r="I15" s="2"/>
      <c r="J15" s="2"/>
      <c r="K15" s="2"/>
      <c r="L15" s="2"/>
      <c r="M15" s="2"/>
      <c r="N15" s="2"/>
      <c r="O15" s="2"/>
      <c r="P15" s="2"/>
      <c r="Q15" s="2"/>
      <c r="R15" s="2"/>
      <c r="S15" s="2"/>
      <c r="T15" s="2"/>
      <c r="U15" s="2"/>
    </row>
    <row r="16" spans="1:21" x14ac:dyDescent="0.25">
      <c r="A16" s="2"/>
      <c r="B16" s="2"/>
      <c r="C16" s="2"/>
      <c r="D16" s="2"/>
      <c r="E16" s="2"/>
      <c r="F16" s="2"/>
      <c r="G16" s="2"/>
      <c r="H16" s="2"/>
      <c r="I16" s="2"/>
      <c r="J16" s="2"/>
      <c r="K16" s="2"/>
      <c r="L16" s="2"/>
      <c r="M16" s="2"/>
      <c r="N16" s="2"/>
      <c r="O16" s="2"/>
      <c r="P16" s="2"/>
      <c r="Q16" s="2"/>
      <c r="R16" s="2"/>
      <c r="S16" s="2"/>
      <c r="T16" s="2"/>
      <c r="U16" s="2"/>
    </row>
    <row r="17" spans="1:21" x14ac:dyDescent="0.25">
      <c r="A17" s="2"/>
      <c r="B17" s="2"/>
      <c r="C17" s="2"/>
      <c r="D17" s="2"/>
      <c r="E17" s="2"/>
      <c r="F17" s="2"/>
      <c r="G17" s="2"/>
      <c r="H17" s="2"/>
      <c r="I17" s="2"/>
      <c r="J17" s="2"/>
      <c r="K17" s="2"/>
      <c r="L17" s="2"/>
      <c r="M17" s="2"/>
      <c r="N17" s="2"/>
      <c r="O17" s="2"/>
      <c r="P17" s="2"/>
      <c r="Q17" s="2"/>
      <c r="R17" s="2"/>
      <c r="S17" s="2"/>
      <c r="T17" s="2"/>
      <c r="U17" s="2"/>
    </row>
    <row r="18" spans="1:21" x14ac:dyDescent="0.25">
      <c r="A18" s="2"/>
      <c r="B18" s="2"/>
      <c r="C18" s="2"/>
      <c r="D18" s="2"/>
      <c r="E18" s="2"/>
      <c r="F18" s="2"/>
      <c r="G18" s="2"/>
      <c r="H18" s="2"/>
      <c r="I18" s="2"/>
      <c r="J18" s="2"/>
      <c r="K18" s="2"/>
      <c r="L18" s="2"/>
      <c r="M18" s="2"/>
      <c r="N18" s="2"/>
      <c r="O18" s="2"/>
      <c r="P18" s="2"/>
      <c r="Q18" s="2"/>
      <c r="R18" s="2"/>
      <c r="S18" s="2"/>
      <c r="T18" s="2"/>
      <c r="U18" s="2"/>
    </row>
    <row r="19" spans="1:21" x14ac:dyDescent="0.25">
      <c r="A19" s="2"/>
      <c r="B19" s="2"/>
      <c r="C19" s="2"/>
      <c r="D19" s="2"/>
      <c r="E19" s="2"/>
      <c r="F19" s="2"/>
      <c r="G19" s="2"/>
      <c r="H19" s="2"/>
      <c r="I19" s="2"/>
      <c r="J19" s="2"/>
      <c r="K19" s="2"/>
      <c r="L19" s="2"/>
      <c r="M19" s="2"/>
      <c r="N19" s="2"/>
      <c r="O19" s="2"/>
      <c r="P19" s="2"/>
      <c r="Q19" s="2"/>
      <c r="R19" s="2"/>
      <c r="S19" s="2"/>
      <c r="T19" s="2"/>
      <c r="U19" s="2"/>
    </row>
    <row r="20" spans="1:21" x14ac:dyDescent="0.25">
      <c r="A20" s="2"/>
      <c r="B20" s="2"/>
      <c r="C20" s="2"/>
      <c r="D20" s="2"/>
      <c r="E20" s="2"/>
      <c r="F20" s="2"/>
      <c r="G20" s="2"/>
      <c r="H20" s="2"/>
      <c r="I20" s="2"/>
      <c r="J20" s="2"/>
      <c r="K20" s="2"/>
      <c r="L20" s="2"/>
      <c r="M20" s="2"/>
      <c r="N20" s="2"/>
      <c r="O20" s="2"/>
      <c r="P20" s="2"/>
      <c r="Q20" s="2"/>
      <c r="R20" s="2"/>
      <c r="S20" s="2"/>
      <c r="T20" s="2"/>
      <c r="U20" s="2"/>
    </row>
    <row r="21" spans="1:21" ht="15.75" customHeight="1" x14ac:dyDescent="0.25">
      <c r="A21" s="2"/>
      <c r="B21" s="2"/>
      <c r="C21" s="2"/>
      <c r="D21" s="2"/>
      <c r="E21" s="2"/>
      <c r="F21" s="2"/>
      <c r="G21" s="2"/>
      <c r="H21" s="2"/>
      <c r="I21" s="2"/>
      <c r="J21" s="2"/>
      <c r="K21" s="2"/>
      <c r="L21" s="2"/>
      <c r="M21" s="2"/>
      <c r="N21" s="2"/>
      <c r="O21" s="2"/>
      <c r="P21" s="2"/>
      <c r="Q21" s="2"/>
      <c r="R21" s="2"/>
      <c r="S21" s="2"/>
      <c r="T21" s="2"/>
      <c r="U21" s="2"/>
    </row>
    <row r="22" spans="1:21" ht="15.75" customHeight="1" x14ac:dyDescent="0.25">
      <c r="A22" s="2"/>
      <c r="B22" s="2"/>
      <c r="C22" s="2"/>
      <c r="D22" s="2"/>
      <c r="E22" s="2"/>
      <c r="F22" s="2"/>
      <c r="G22" s="2"/>
      <c r="H22" s="2"/>
      <c r="I22" s="2"/>
      <c r="J22" s="2"/>
      <c r="K22" s="2"/>
      <c r="L22" s="2"/>
      <c r="M22" s="2"/>
      <c r="N22" s="2"/>
      <c r="O22" s="2"/>
      <c r="P22" s="2"/>
      <c r="Q22" s="2"/>
      <c r="R22" s="2"/>
      <c r="S22" s="2"/>
      <c r="T22" s="2"/>
      <c r="U22" s="2"/>
    </row>
    <row r="23" spans="1:21" ht="15.75" customHeight="1" x14ac:dyDescent="0.25">
      <c r="A23" s="2"/>
      <c r="B23" s="2"/>
      <c r="C23" s="2"/>
      <c r="D23" s="2"/>
      <c r="E23" s="2"/>
      <c r="F23" s="2"/>
      <c r="G23" s="2"/>
      <c r="H23" s="2"/>
      <c r="I23" s="2"/>
      <c r="J23" s="2"/>
      <c r="K23" s="2"/>
      <c r="L23" s="2"/>
      <c r="M23" s="2"/>
      <c r="N23" s="2"/>
      <c r="O23" s="2"/>
      <c r="P23" s="2"/>
      <c r="Q23" s="2"/>
      <c r="R23" s="2"/>
      <c r="S23" s="2"/>
      <c r="T23" s="2"/>
      <c r="U23" s="2"/>
    </row>
    <row r="24" spans="1:21" ht="15.75" customHeight="1" x14ac:dyDescent="0.25">
      <c r="A24" s="2"/>
      <c r="B24" s="2"/>
      <c r="C24" s="2"/>
      <c r="D24" s="2"/>
      <c r="E24" s="2"/>
      <c r="F24" s="2"/>
      <c r="G24" s="2"/>
      <c r="H24" s="2"/>
      <c r="I24" s="2"/>
      <c r="J24" s="2"/>
      <c r="K24" s="2"/>
      <c r="L24" s="2"/>
      <c r="M24" s="2"/>
      <c r="N24" s="2"/>
      <c r="O24" s="2"/>
      <c r="P24" s="2"/>
      <c r="Q24" s="2"/>
      <c r="R24" s="2"/>
      <c r="S24" s="2"/>
      <c r="T24" s="2"/>
      <c r="U24" s="2"/>
    </row>
    <row r="25" spans="1:21" ht="15.75" customHeight="1" x14ac:dyDescent="0.25">
      <c r="A25" s="2"/>
      <c r="B25" s="2"/>
      <c r="C25" s="2"/>
      <c r="D25" s="2"/>
      <c r="E25" s="2"/>
      <c r="F25" s="2"/>
      <c r="G25" s="2"/>
      <c r="H25" s="2"/>
      <c r="I25" s="2"/>
      <c r="J25" s="2"/>
      <c r="K25" s="2"/>
      <c r="L25" s="2"/>
      <c r="M25" s="2"/>
      <c r="N25" s="2"/>
      <c r="O25" s="2"/>
      <c r="P25" s="2"/>
      <c r="Q25" s="2"/>
      <c r="R25" s="2"/>
      <c r="S25" s="2"/>
      <c r="T25" s="2"/>
      <c r="U25" s="2"/>
    </row>
    <row r="26" spans="1:21" ht="15.75" customHeight="1" x14ac:dyDescent="0.25">
      <c r="A26" s="2"/>
      <c r="B26" s="2"/>
      <c r="C26" s="2"/>
      <c r="D26" s="2"/>
      <c r="E26" s="2"/>
      <c r="F26" s="2"/>
      <c r="G26" s="2"/>
      <c r="H26" s="2"/>
      <c r="I26" s="2"/>
      <c r="J26" s="2"/>
      <c r="K26" s="2"/>
      <c r="L26" s="2"/>
      <c r="M26" s="2"/>
      <c r="N26" s="2"/>
      <c r="O26" s="2"/>
      <c r="P26" s="2"/>
      <c r="Q26" s="2"/>
      <c r="R26" s="2"/>
      <c r="S26" s="2"/>
      <c r="T26" s="2"/>
      <c r="U26" s="2"/>
    </row>
    <row r="27" spans="1:21" ht="15.75" customHeight="1" x14ac:dyDescent="0.25">
      <c r="A27" s="2"/>
      <c r="B27" s="2"/>
      <c r="C27" s="2"/>
      <c r="D27" s="2"/>
      <c r="E27" s="2"/>
      <c r="F27" s="2"/>
      <c r="G27" s="2"/>
      <c r="H27" s="2"/>
      <c r="I27" s="2"/>
      <c r="J27" s="2"/>
      <c r="K27" s="2"/>
      <c r="L27" s="2"/>
      <c r="M27" s="2"/>
      <c r="N27" s="2"/>
      <c r="O27" s="2"/>
      <c r="P27" s="2"/>
      <c r="Q27" s="2"/>
      <c r="R27" s="2"/>
      <c r="S27" s="2"/>
      <c r="T27" s="2"/>
      <c r="U27" s="2"/>
    </row>
    <row r="28" spans="1:21" ht="15.75" customHeight="1" x14ac:dyDescent="0.25">
      <c r="A28" s="2"/>
      <c r="B28" s="2"/>
      <c r="C28" s="2"/>
      <c r="D28" s="2"/>
      <c r="E28" s="2"/>
      <c r="F28" s="2"/>
      <c r="G28" s="2"/>
      <c r="H28" s="2"/>
      <c r="I28" s="2"/>
      <c r="J28" s="2"/>
      <c r="K28" s="2"/>
      <c r="L28" s="2"/>
      <c r="M28" s="2"/>
      <c r="N28" s="2"/>
      <c r="O28" s="2"/>
      <c r="P28" s="2"/>
      <c r="Q28" s="2"/>
      <c r="R28" s="2"/>
      <c r="S28" s="2"/>
      <c r="T28" s="2"/>
      <c r="U28" s="2"/>
    </row>
    <row r="29" spans="1:21" ht="15.75" customHeight="1" x14ac:dyDescent="0.25">
      <c r="A29" s="2"/>
      <c r="B29" s="2"/>
      <c r="C29" s="2"/>
      <c r="D29" s="2"/>
      <c r="E29" s="2"/>
      <c r="F29" s="2"/>
      <c r="G29" s="2"/>
      <c r="H29" s="2"/>
      <c r="I29" s="2"/>
      <c r="J29" s="2"/>
      <c r="K29" s="2"/>
      <c r="L29" s="2"/>
      <c r="M29" s="2"/>
      <c r="N29" s="2"/>
      <c r="O29" s="2"/>
      <c r="P29" s="2"/>
      <c r="Q29" s="2"/>
      <c r="R29" s="2"/>
      <c r="S29" s="2"/>
      <c r="T29" s="2"/>
      <c r="U29" s="2"/>
    </row>
    <row r="30" spans="1:21" ht="15.75" customHeight="1" x14ac:dyDescent="0.25">
      <c r="A30" s="2"/>
      <c r="B30" s="2"/>
      <c r="C30" s="2"/>
      <c r="D30" s="2"/>
      <c r="E30" s="2"/>
      <c r="F30" s="2"/>
      <c r="G30" s="2"/>
      <c r="H30" s="2"/>
      <c r="I30" s="2"/>
      <c r="J30" s="2"/>
      <c r="K30" s="2"/>
      <c r="L30" s="2"/>
      <c r="M30" s="2"/>
      <c r="N30" s="2"/>
      <c r="O30" s="2"/>
      <c r="P30" s="2"/>
      <c r="Q30" s="2"/>
      <c r="R30" s="2"/>
      <c r="S30" s="2"/>
      <c r="T30" s="2"/>
      <c r="U30" s="2"/>
    </row>
    <row r="31" spans="1:21" ht="15.75" customHeight="1" x14ac:dyDescent="0.25">
      <c r="A31" s="2"/>
      <c r="B31" s="2"/>
      <c r="C31" s="2"/>
      <c r="D31" s="2"/>
      <c r="E31" s="2"/>
      <c r="F31" s="2"/>
      <c r="G31" s="2"/>
      <c r="H31" s="2"/>
      <c r="I31" s="2"/>
      <c r="J31" s="2"/>
      <c r="K31" s="2"/>
      <c r="L31" s="2"/>
      <c r="M31" s="2"/>
      <c r="N31" s="2"/>
      <c r="O31" s="2"/>
      <c r="P31" s="2"/>
      <c r="Q31" s="2"/>
      <c r="R31" s="2"/>
      <c r="S31" s="2"/>
      <c r="T31" s="2"/>
      <c r="U31" s="2"/>
    </row>
    <row r="32" spans="1:21" ht="15.75" customHeight="1" x14ac:dyDescent="0.25">
      <c r="A32" s="2"/>
      <c r="B32" s="2"/>
      <c r="C32" s="2"/>
      <c r="D32" s="2"/>
      <c r="E32" s="2"/>
      <c r="F32" s="2"/>
      <c r="G32" s="2"/>
      <c r="H32" s="2"/>
      <c r="I32" s="2"/>
      <c r="J32" s="2"/>
      <c r="K32" s="2"/>
      <c r="L32" s="2"/>
      <c r="M32" s="2"/>
      <c r="N32" s="2"/>
      <c r="O32" s="2"/>
      <c r="P32" s="2"/>
      <c r="Q32" s="2"/>
      <c r="R32" s="2"/>
      <c r="S32" s="2"/>
      <c r="T32" s="2"/>
      <c r="U32" s="2"/>
    </row>
    <row r="33" spans="1:21" ht="15.75" customHeight="1" x14ac:dyDescent="0.25">
      <c r="A33" s="2"/>
      <c r="B33" s="2"/>
      <c r="C33" s="2"/>
      <c r="D33" s="2"/>
      <c r="E33" s="2"/>
      <c r="F33" s="2"/>
      <c r="G33" s="2"/>
      <c r="H33" s="2"/>
      <c r="I33" s="2"/>
      <c r="J33" s="2"/>
      <c r="K33" s="2"/>
      <c r="L33" s="2"/>
      <c r="M33" s="2"/>
      <c r="N33" s="2"/>
      <c r="O33" s="2"/>
      <c r="P33" s="2"/>
      <c r="Q33" s="2"/>
      <c r="R33" s="2"/>
      <c r="S33" s="2"/>
      <c r="T33" s="2"/>
      <c r="U33" s="2"/>
    </row>
    <row r="34" spans="1:21" ht="15.75" customHeight="1" x14ac:dyDescent="0.25">
      <c r="A34" s="2"/>
      <c r="B34" s="2"/>
      <c r="C34" s="2"/>
      <c r="D34" s="2"/>
      <c r="E34" s="2"/>
      <c r="F34" s="2"/>
      <c r="G34" s="2"/>
      <c r="H34" s="2"/>
      <c r="I34" s="2"/>
      <c r="J34" s="2"/>
      <c r="K34" s="2"/>
      <c r="L34" s="2"/>
      <c r="M34" s="2"/>
      <c r="N34" s="2"/>
      <c r="O34" s="2"/>
      <c r="P34" s="2"/>
      <c r="Q34" s="2"/>
      <c r="R34" s="2"/>
      <c r="S34" s="2"/>
      <c r="T34" s="2"/>
      <c r="U34" s="2"/>
    </row>
    <row r="35" spans="1:21" ht="15.75" customHeight="1" x14ac:dyDescent="0.25">
      <c r="A35" s="2"/>
      <c r="B35" s="2"/>
      <c r="C35" s="2"/>
      <c r="D35" s="2"/>
      <c r="E35" s="2"/>
      <c r="F35" s="2"/>
      <c r="G35" s="2"/>
      <c r="H35" s="2"/>
      <c r="I35" s="2"/>
      <c r="J35" s="2"/>
      <c r="K35" s="2"/>
      <c r="L35" s="2"/>
      <c r="M35" s="2"/>
      <c r="N35" s="2"/>
      <c r="O35" s="2"/>
      <c r="P35" s="2"/>
      <c r="Q35" s="2"/>
      <c r="R35" s="2"/>
      <c r="S35" s="2"/>
      <c r="T35" s="2"/>
      <c r="U35" s="2"/>
    </row>
    <row r="36" spans="1:21" ht="15.75" customHeight="1" x14ac:dyDescent="0.25">
      <c r="A36" s="2"/>
      <c r="B36" s="2"/>
      <c r="C36" s="2"/>
      <c r="D36" s="2"/>
      <c r="E36" s="2"/>
      <c r="F36" s="2"/>
      <c r="G36" s="2"/>
      <c r="H36" s="2"/>
      <c r="I36" s="2"/>
      <c r="J36" s="2"/>
      <c r="K36" s="2"/>
      <c r="L36" s="2"/>
      <c r="M36" s="2"/>
      <c r="N36" s="2"/>
      <c r="O36" s="2"/>
      <c r="P36" s="2"/>
      <c r="Q36" s="2"/>
      <c r="R36" s="2"/>
      <c r="S36" s="2"/>
      <c r="T36" s="2"/>
      <c r="U36" s="2"/>
    </row>
    <row r="37" spans="1:21" ht="15.75" customHeight="1" x14ac:dyDescent="0.25">
      <c r="A37" s="2"/>
      <c r="B37" s="2"/>
      <c r="C37" s="2"/>
      <c r="D37" s="2"/>
      <c r="E37" s="2"/>
      <c r="F37" s="2"/>
      <c r="G37" s="2"/>
      <c r="H37" s="2"/>
      <c r="I37" s="2"/>
      <c r="J37" s="2"/>
      <c r="K37" s="2"/>
      <c r="L37" s="2"/>
      <c r="M37" s="2"/>
      <c r="N37" s="2"/>
      <c r="O37" s="2"/>
      <c r="P37" s="2"/>
      <c r="Q37" s="2"/>
      <c r="R37" s="2"/>
      <c r="S37" s="2"/>
      <c r="T37" s="2"/>
      <c r="U37" s="2"/>
    </row>
    <row r="38" spans="1:21" ht="15.75" customHeight="1" x14ac:dyDescent="0.25">
      <c r="A38" s="2"/>
      <c r="B38" s="2"/>
      <c r="C38" s="2"/>
      <c r="D38" s="2"/>
      <c r="E38" s="2"/>
      <c r="F38" s="2"/>
      <c r="G38" s="2"/>
      <c r="H38" s="2"/>
      <c r="I38" s="2"/>
      <c r="J38" s="2"/>
      <c r="K38" s="2"/>
      <c r="L38" s="2"/>
      <c r="M38" s="2"/>
      <c r="N38" s="2"/>
      <c r="O38" s="2"/>
      <c r="P38" s="2"/>
      <c r="Q38" s="2"/>
      <c r="R38" s="2"/>
      <c r="S38" s="2"/>
      <c r="T38" s="2"/>
      <c r="U38" s="2"/>
    </row>
    <row r="39" spans="1:21" ht="15.75" customHeight="1" x14ac:dyDescent="0.25">
      <c r="A39" s="2"/>
      <c r="B39" s="2"/>
      <c r="C39" s="2"/>
      <c r="D39" s="2"/>
      <c r="E39" s="2"/>
      <c r="F39" s="2"/>
      <c r="G39" s="2"/>
      <c r="H39" s="2"/>
      <c r="I39" s="2"/>
      <c r="J39" s="2"/>
      <c r="K39" s="2"/>
      <c r="L39" s="2"/>
      <c r="M39" s="2"/>
      <c r="N39" s="2"/>
      <c r="O39" s="2"/>
      <c r="P39" s="2"/>
      <c r="Q39" s="2"/>
      <c r="R39" s="2"/>
      <c r="S39" s="2"/>
      <c r="T39" s="2"/>
      <c r="U39" s="2"/>
    </row>
    <row r="40" spans="1:21" ht="15.75" customHeight="1" x14ac:dyDescent="0.25">
      <c r="A40" s="2"/>
      <c r="B40" s="2"/>
      <c r="C40" s="2"/>
      <c r="D40" s="2"/>
      <c r="E40" s="2"/>
      <c r="F40" s="2"/>
      <c r="G40" s="2"/>
      <c r="H40" s="2"/>
      <c r="I40" s="2"/>
      <c r="J40" s="2"/>
      <c r="K40" s="2"/>
      <c r="L40" s="2"/>
      <c r="M40" s="2"/>
      <c r="N40" s="2"/>
      <c r="O40" s="2"/>
      <c r="P40" s="2"/>
      <c r="Q40" s="2"/>
      <c r="R40" s="2"/>
      <c r="S40" s="2"/>
      <c r="T40" s="2"/>
      <c r="U40" s="2"/>
    </row>
    <row r="41" spans="1:21" ht="15.75" customHeight="1" x14ac:dyDescent="0.25">
      <c r="A41" s="2"/>
      <c r="B41" s="2"/>
      <c r="C41" s="2"/>
      <c r="D41" s="2"/>
      <c r="E41" s="2"/>
      <c r="F41" s="2"/>
      <c r="G41" s="2"/>
      <c r="H41" s="2"/>
      <c r="I41" s="2"/>
      <c r="J41" s="2"/>
      <c r="K41" s="2"/>
      <c r="L41" s="2"/>
      <c r="M41" s="2"/>
      <c r="N41" s="2"/>
      <c r="O41" s="2"/>
      <c r="P41" s="2"/>
      <c r="Q41" s="2"/>
      <c r="R41" s="2"/>
      <c r="S41" s="2"/>
      <c r="T41" s="2"/>
      <c r="U41" s="2"/>
    </row>
    <row r="42" spans="1:21" ht="15.75" customHeight="1" x14ac:dyDescent="0.25">
      <c r="A42" s="2"/>
      <c r="B42" s="2"/>
      <c r="C42" s="2"/>
      <c r="D42" s="2"/>
      <c r="E42" s="2"/>
      <c r="F42" s="2"/>
      <c r="G42" s="2"/>
      <c r="H42" s="2"/>
      <c r="I42" s="2"/>
      <c r="J42" s="2"/>
      <c r="K42" s="2"/>
      <c r="L42" s="2"/>
      <c r="M42" s="2"/>
      <c r="N42" s="2"/>
      <c r="O42" s="2"/>
      <c r="P42" s="2"/>
      <c r="Q42" s="2"/>
      <c r="R42" s="2"/>
      <c r="S42" s="2"/>
      <c r="T42" s="2"/>
      <c r="U42" s="2"/>
    </row>
    <row r="43" spans="1:21" ht="15.75" customHeight="1" x14ac:dyDescent="0.25">
      <c r="A43" s="2"/>
      <c r="B43" s="2"/>
      <c r="C43" s="2"/>
      <c r="D43" s="2"/>
      <c r="E43" s="2"/>
      <c r="F43" s="2"/>
      <c r="G43" s="2"/>
      <c r="H43" s="2"/>
      <c r="I43" s="2"/>
      <c r="J43" s="2"/>
      <c r="K43" s="2"/>
      <c r="L43" s="2"/>
      <c r="M43" s="2"/>
      <c r="N43" s="2"/>
      <c r="O43" s="2"/>
      <c r="P43" s="2"/>
      <c r="Q43" s="2"/>
      <c r="R43" s="2"/>
      <c r="S43" s="2"/>
      <c r="T43" s="2"/>
      <c r="U43" s="2"/>
    </row>
    <row r="44" spans="1:21" ht="15.75" customHeight="1" x14ac:dyDescent="0.25">
      <c r="A44" s="2"/>
      <c r="B44" s="2"/>
      <c r="C44" s="2"/>
      <c r="D44" s="2"/>
      <c r="E44" s="2"/>
      <c r="F44" s="2"/>
      <c r="G44" s="2"/>
      <c r="H44" s="2"/>
      <c r="I44" s="2"/>
      <c r="J44" s="2"/>
      <c r="K44" s="2"/>
      <c r="L44" s="2"/>
      <c r="M44" s="2"/>
      <c r="N44" s="2"/>
      <c r="O44" s="2"/>
      <c r="P44" s="2"/>
      <c r="Q44" s="2"/>
      <c r="R44" s="2"/>
      <c r="S44" s="2"/>
      <c r="T44" s="2"/>
      <c r="U44" s="2"/>
    </row>
    <row r="45" spans="1:21" ht="15.75" customHeight="1" x14ac:dyDescent="0.25">
      <c r="A45" s="2"/>
      <c r="B45" s="2"/>
      <c r="C45" s="2"/>
      <c r="D45" s="2"/>
      <c r="E45" s="2"/>
      <c r="F45" s="2"/>
      <c r="G45" s="2"/>
      <c r="H45" s="2"/>
      <c r="I45" s="2"/>
      <c r="J45" s="2"/>
      <c r="K45" s="2"/>
      <c r="L45" s="2"/>
      <c r="M45" s="2"/>
      <c r="N45" s="2"/>
      <c r="O45" s="2"/>
      <c r="P45" s="2"/>
      <c r="Q45" s="2"/>
      <c r="R45" s="2"/>
      <c r="S45" s="2"/>
      <c r="T45" s="2"/>
      <c r="U45" s="2"/>
    </row>
    <row r="46" spans="1:21" ht="15.75" customHeight="1" x14ac:dyDescent="0.25">
      <c r="A46" s="2"/>
      <c r="B46" s="2"/>
      <c r="C46" s="2"/>
      <c r="D46" s="2"/>
      <c r="E46" s="2"/>
      <c r="F46" s="2"/>
      <c r="G46" s="2"/>
      <c r="H46" s="2"/>
      <c r="I46" s="2"/>
      <c r="J46" s="2"/>
      <c r="K46" s="2"/>
      <c r="L46" s="2"/>
      <c r="M46" s="2"/>
      <c r="N46" s="2"/>
      <c r="O46" s="2"/>
      <c r="P46" s="2"/>
      <c r="Q46" s="2"/>
      <c r="R46" s="2"/>
      <c r="S46" s="2"/>
      <c r="T46" s="2"/>
      <c r="U46" s="2"/>
    </row>
    <row r="47" spans="1:21" ht="15.75" customHeight="1" x14ac:dyDescent="0.25">
      <c r="A47" s="2"/>
      <c r="B47" s="2"/>
      <c r="C47" s="2"/>
      <c r="D47" s="2"/>
      <c r="E47" s="2"/>
      <c r="F47" s="2"/>
      <c r="G47" s="2"/>
      <c r="H47" s="2"/>
      <c r="I47" s="2"/>
      <c r="J47" s="2"/>
      <c r="K47" s="2"/>
      <c r="L47" s="2"/>
      <c r="M47" s="2"/>
      <c r="N47" s="2"/>
      <c r="O47" s="2"/>
      <c r="P47" s="2"/>
      <c r="Q47" s="2"/>
      <c r="R47" s="2"/>
      <c r="S47" s="2"/>
      <c r="T47" s="2"/>
      <c r="U47" s="2"/>
    </row>
    <row r="48" spans="1:21" ht="15.75" customHeight="1" x14ac:dyDescent="0.25">
      <c r="A48" s="2"/>
      <c r="B48" s="2"/>
      <c r="C48" s="2"/>
      <c r="D48" s="2"/>
      <c r="E48" s="2"/>
      <c r="F48" s="2"/>
      <c r="G48" s="2"/>
      <c r="H48" s="2"/>
      <c r="I48" s="2"/>
      <c r="J48" s="2"/>
      <c r="K48" s="2"/>
      <c r="L48" s="2"/>
      <c r="M48" s="2"/>
      <c r="N48" s="2"/>
      <c r="O48" s="2"/>
      <c r="P48" s="2"/>
      <c r="Q48" s="2"/>
      <c r="R48" s="2"/>
      <c r="S48" s="2"/>
      <c r="T48" s="2"/>
      <c r="U48" s="2"/>
    </row>
    <row r="49" spans="1:21" ht="15.75" customHeight="1" x14ac:dyDescent="0.25">
      <c r="A49" s="2"/>
      <c r="B49" s="2"/>
      <c r="C49" s="2"/>
      <c r="D49" s="2"/>
      <c r="E49" s="2"/>
      <c r="F49" s="2"/>
      <c r="G49" s="2"/>
      <c r="H49" s="2"/>
      <c r="I49" s="2"/>
      <c r="J49" s="2"/>
      <c r="K49" s="2"/>
      <c r="L49" s="2"/>
      <c r="M49" s="2"/>
      <c r="N49" s="2"/>
      <c r="O49" s="2"/>
      <c r="P49" s="2"/>
      <c r="Q49" s="2"/>
      <c r="R49" s="2"/>
      <c r="S49" s="2"/>
      <c r="T49" s="2"/>
      <c r="U49" s="2"/>
    </row>
    <row r="50" spans="1:21" ht="15.75" customHeight="1" x14ac:dyDescent="0.25">
      <c r="A50" s="2"/>
      <c r="B50" s="2"/>
      <c r="C50" s="2"/>
      <c r="D50" s="2"/>
      <c r="E50" s="2"/>
      <c r="F50" s="2"/>
      <c r="G50" s="2"/>
      <c r="H50" s="2"/>
      <c r="I50" s="2"/>
      <c r="J50" s="2"/>
      <c r="K50" s="2"/>
      <c r="L50" s="2"/>
      <c r="M50" s="2"/>
      <c r="N50" s="2"/>
      <c r="O50" s="2"/>
      <c r="P50" s="2"/>
      <c r="Q50" s="2"/>
      <c r="R50" s="2"/>
      <c r="S50" s="2"/>
      <c r="T50" s="2"/>
      <c r="U50" s="2"/>
    </row>
    <row r="51" spans="1:21" ht="15.75" customHeight="1" x14ac:dyDescent="0.25">
      <c r="A51" s="2"/>
      <c r="B51" s="2"/>
      <c r="C51" s="2"/>
      <c r="D51" s="2"/>
      <c r="E51" s="2"/>
      <c r="F51" s="2"/>
      <c r="G51" s="2"/>
      <c r="H51" s="2"/>
      <c r="I51" s="2"/>
      <c r="J51" s="2"/>
      <c r="K51" s="2"/>
      <c r="L51" s="2"/>
      <c r="M51" s="2"/>
      <c r="N51" s="2"/>
      <c r="O51" s="2"/>
      <c r="P51" s="2"/>
      <c r="Q51" s="2"/>
      <c r="R51" s="2"/>
      <c r="S51" s="2"/>
      <c r="T51" s="2"/>
      <c r="U51" s="2"/>
    </row>
    <row r="52" spans="1:21" ht="15.75" customHeight="1" x14ac:dyDescent="0.25">
      <c r="A52" s="2"/>
      <c r="B52" s="2"/>
      <c r="C52" s="2"/>
      <c r="D52" s="2"/>
      <c r="E52" s="2"/>
      <c r="F52" s="2"/>
      <c r="G52" s="2"/>
      <c r="H52" s="2"/>
      <c r="I52" s="2"/>
      <c r="J52" s="2"/>
      <c r="K52" s="2"/>
      <c r="L52" s="2"/>
      <c r="M52" s="2"/>
      <c r="N52" s="2"/>
      <c r="O52" s="2"/>
      <c r="P52" s="2"/>
      <c r="Q52" s="2"/>
      <c r="R52" s="2"/>
      <c r="S52" s="2"/>
      <c r="T52" s="2"/>
      <c r="U52" s="2"/>
    </row>
    <row r="53" spans="1:21" ht="15.75" customHeight="1" x14ac:dyDescent="0.25">
      <c r="A53" s="2"/>
      <c r="B53" s="2"/>
      <c r="C53" s="2"/>
      <c r="D53" s="2"/>
      <c r="E53" s="2"/>
      <c r="F53" s="2"/>
      <c r="G53" s="2"/>
      <c r="H53" s="2"/>
      <c r="I53" s="2"/>
      <c r="J53" s="2"/>
      <c r="K53" s="2"/>
      <c r="L53" s="2"/>
      <c r="M53" s="2"/>
      <c r="N53" s="2"/>
      <c r="O53" s="2"/>
      <c r="P53" s="2"/>
      <c r="Q53" s="2"/>
      <c r="R53" s="2"/>
      <c r="S53" s="2"/>
      <c r="T53" s="2"/>
      <c r="U53" s="2"/>
    </row>
    <row r="54" spans="1:21" ht="15.75" customHeight="1" x14ac:dyDescent="0.25">
      <c r="A54" s="2"/>
      <c r="B54" s="2"/>
      <c r="C54" s="2"/>
      <c r="D54" s="2"/>
      <c r="E54" s="2"/>
      <c r="F54" s="2"/>
      <c r="G54" s="2"/>
      <c r="H54" s="2"/>
      <c r="I54" s="2"/>
      <c r="J54" s="2"/>
      <c r="K54" s="2"/>
      <c r="L54" s="2"/>
      <c r="M54" s="2"/>
      <c r="N54" s="2"/>
      <c r="O54" s="2"/>
      <c r="P54" s="2"/>
      <c r="Q54" s="2"/>
      <c r="R54" s="2"/>
      <c r="S54" s="2"/>
      <c r="T54" s="2"/>
      <c r="U54" s="2"/>
    </row>
    <row r="55" spans="1:21" ht="15.75" customHeight="1" x14ac:dyDescent="0.25">
      <c r="A55" s="2"/>
      <c r="B55" s="2"/>
      <c r="C55" s="2"/>
      <c r="D55" s="2"/>
      <c r="E55" s="2"/>
      <c r="F55" s="2"/>
      <c r="G55" s="2"/>
      <c r="H55" s="2"/>
      <c r="I55" s="2"/>
      <c r="J55" s="2"/>
      <c r="K55" s="2"/>
      <c r="L55" s="2"/>
      <c r="M55" s="2"/>
      <c r="N55" s="2"/>
      <c r="O55" s="2"/>
      <c r="P55" s="2"/>
      <c r="Q55" s="2"/>
      <c r="R55" s="2"/>
      <c r="S55" s="2"/>
      <c r="T55" s="2"/>
      <c r="U55" s="2"/>
    </row>
    <row r="56" spans="1:21" ht="15.75" customHeight="1" x14ac:dyDescent="0.25">
      <c r="A56" s="2"/>
      <c r="B56" s="2"/>
      <c r="C56" s="2"/>
      <c r="D56" s="2"/>
      <c r="E56" s="2"/>
      <c r="F56" s="2"/>
      <c r="G56" s="2"/>
      <c r="H56" s="2"/>
      <c r="I56" s="2"/>
      <c r="J56" s="2"/>
      <c r="K56" s="2"/>
      <c r="L56" s="2"/>
      <c r="M56" s="2"/>
      <c r="N56" s="2"/>
      <c r="O56" s="2"/>
      <c r="P56" s="2"/>
      <c r="Q56" s="2"/>
      <c r="R56" s="2"/>
      <c r="S56" s="2"/>
      <c r="T56" s="2"/>
      <c r="U56" s="2"/>
    </row>
    <row r="57" spans="1:21" ht="15.75" customHeight="1" x14ac:dyDescent="0.25">
      <c r="A57" s="2"/>
      <c r="B57" s="2"/>
      <c r="C57" s="2"/>
      <c r="D57" s="2"/>
      <c r="E57" s="2"/>
      <c r="F57" s="2"/>
      <c r="G57" s="2"/>
      <c r="H57" s="2"/>
      <c r="I57" s="2"/>
      <c r="J57" s="2"/>
      <c r="K57" s="2"/>
      <c r="L57" s="2"/>
      <c r="M57" s="2"/>
      <c r="N57" s="2"/>
      <c r="O57" s="2"/>
      <c r="P57" s="2"/>
      <c r="Q57" s="2"/>
      <c r="R57" s="2"/>
      <c r="S57" s="2"/>
      <c r="T57" s="2"/>
      <c r="U57" s="2"/>
    </row>
    <row r="58" spans="1:21" ht="15.75" customHeight="1" x14ac:dyDescent="0.25">
      <c r="A58" s="2"/>
      <c r="B58" s="2"/>
      <c r="C58" s="2"/>
      <c r="D58" s="2"/>
      <c r="E58" s="2"/>
      <c r="F58" s="2"/>
      <c r="G58" s="2"/>
      <c r="H58" s="2"/>
      <c r="I58" s="2"/>
      <c r="J58" s="2"/>
      <c r="K58" s="2"/>
      <c r="L58" s="2"/>
      <c r="M58" s="2"/>
      <c r="N58" s="2"/>
      <c r="O58" s="2"/>
      <c r="P58" s="2"/>
      <c r="Q58" s="2"/>
      <c r="R58" s="2"/>
      <c r="S58" s="2"/>
      <c r="T58" s="2"/>
      <c r="U58" s="2"/>
    </row>
    <row r="59" spans="1:21" ht="15.75" customHeight="1" x14ac:dyDescent="0.25">
      <c r="A59" s="2"/>
      <c r="B59" s="2"/>
      <c r="C59" s="2"/>
      <c r="D59" s="2"/>
      <c r="E59" s="2"/>
      <c r="F59" s="2"/>
      <c r="G59" s="2"/>
      <c r="H59" s="2"/>
      <c r="I59" s="2"/>
      <c r="J59" s="2"/>
      <c r="K59" s="2"/>
      <c r="L59" s="2"/>
      <c r="M59" s="2"/>
      <c r="N59" s="2"/>
      <c r="O59" s="2"/>
      <c r="P59" s="2"/>
      <c r="Q59" s="2"/>
      <c r="R59" s="2"/>
      <c r="S59" s="2"/>
      <c r="T59" s="2"/>
      <c r="U59" s="2"/>
    </row>
    <row r="60" spans="1:21" ht="15.75" customHeight="1" x14ac:dyDescent="0.25">
      <c r="A60" s="2"/>
      <c r="B60" s="2"/>
      <c r="C60" s="2"/>
      <c r="D60" s="2"/>
      <c r="E60" s="2"/>
      <c r="F60" s="2"/>
      <c r="G60" s="2"/>
      <c r="H60" s="2"/>
      <c r="I60" s="2"/>
      <c r="J60" s="2"/>
      <c r="K60" s="2"/>
      <c r="L60" s="2"/>
      <c r="M60" s="2"/>
      <c r="N60" s="2"/>
      <c r="O60" s="2"/>
      <c r="P60" s="2"/>
      <c r="Q60" s="2"/>
      <c r="R60" s="2"/>
      <c r="S60" s="2"/>
      <c r="T60" s="2"/>
      <c r="U60" s="2"/>
    </row>
    <row r="61" spans="1:21" ht="15.75" customHeight="1" x14ac:dyDescent="0.25">
      <c r="A61" s="2"/>
      <c r="B61" s="2"/>
      <c r="C61" s="2"/>
      <c r="D61" s="2"/>
      <c r="E61" s="2"/>
      <c r="F61" s="2"/>
      <c r="G61" s="2"/>
      <c r="H61" s="2"/>
      <c r="I61" s="2"/>
      <c r="J61" s="2"/>
      <c r="K61" s="2"/>
      <c r="L61" s="2"/>
      <c r="M61" s="2"/>
      <c r="N61" s="2"/>
      <c r="O61" s="2"/>
      <c r="P61" s="2"/>
      <c r="Q61" s="2"/>
      <c r="R61" s="2"/>
      <c r="S61" s="2"/>
      <c r="T61" s="2"/>
      <c r="U61" s="2"/>
    </row>
    <row r="62" spans="1:21" ht="15.75" customHeight="1" x14ac:dyDescent="0.25">
      <c r="A62" s="2"/>
      <c r="B62" s="2"/>
      <c r="C62" s="2"/>
      <c r="D62" s="2"/>
      <c r="E62" s="2"/>
      <c r="F62" s="2"/>
      <c r="G62" s="2"/>
      <c r="H62" s="2"/>
      <c r="I62" s="2"/>
      <c r="J62" s="2"/>
      <c r="K62" s="2"/>
      <c r="L62" s="2"/>
      <c r="M62" s="2"/>
      <c r="N62" s="2"/>
      <c r="O62" s="2"/>
      <c r="P62" s="2"/>
      <c r="Q62" s="2"/>
      <c r="R62" s="2"/>
      <c r="S62" s="2"/>
      <c r="T62" s="2"/>
      <c r="U62" s="2"/>
    </row>
    <row r="63" spans="1:21" ht="15.75" customHeight="1" x14ac:dyDescent="0.25">
      <c r="A63" s="2"/>
      <c r="B63" s="2"/>
      <c r="C63" s="2"/>
      <c r="D63" s="2"/>
      <c r="E63" s="2"/>
      <c r="F63" s="2"/>
      <c r="G63" s="2"/>
      <c r="H63" s="2"/>
      <c r="I63" s="2"/>
      <c r="J63" s="2"/>
      <c r="K63" s="2"/>
      <c r="L63" s="2"/>
      <c r="M63" s="2"/>
      <c r="N63" s="2"/>
      <c r="O63" s="2"/>
      <c r="P63" s="2"/>
      <c r="Q63" s="2"/>
      <c r="R63" s="2"/>
      <c r="S63" s="2"/>
      <c r="T63" s="2"/>
      <c r="U63" s="2"/>
    </row>
    <row r="64" spans="1:21" ht="15.75" customHeight="1" x14ac:dyDescent="0.25">
      <c r="A64" s="2"/>
      <c r="B64" s="2"/>
      <c r="C64" s="2"/>
      <c r="D64" s="2"/>
      <c r="E64" s="2"/>
      <c r="F64" s="2"/>
      <c r="G64" s="2"/>
      <c r="H64" s="2"/>
      <c r="I64" s="2"/>
      <c r="J64" s="2"/>
      <c r="K64" s="2"/>
      <c r="L64" s="2"/>
      <c r="M64" s="2"/>
      <c r="N64" s="2"/>
      <c r="O64" s="2"/>
      <c r="P64" s="2"/>
      <c r="Q64" s="2"/>
      <c r="R64" s="2"/>
      <c r="S64" s="2"/>
      <c r="T64" s="2"/>
      <c r="U64" s="2"/>
    </row>
    <row r="65" spans="1:21" ht="15.75" customHeight="1" x14ac:dyDescent="0.25">
      <c r="A65" s="2"/>
      <c r="B65" s="2"/>
      <c r="C65" s="2"/>
      <c r="D65" s="2"/>
      <c r="E65" s="2"/>
      <c r="F65" s="2"/>
      <c r="G65" s="2"/>
      <c r="H65" s="2"/>
      <c r="I65" s="2"/>
      <c r="J65" s="2"/>
      <c r="K65" s="2"/>
      <c r="L65" s="2"/>
      <c r="M65" s="2"/>
      <c r="N65" s="2"/>
      <c r="O65" s="2"/>
      <c r="P65" s="2"/>
      <c r="Q65" s="2"/>
      <c r="R65" s="2"/>
      <c r="S65" s="2"/>
      <c r="T65" s="2"/>
      <c r="U65" s="2"/>
    </row>
    <row r="66" spans="1:21" ht="15.75" customHeight="1" x14ac:dyDescent="0.25">
      <c r="A66" s="2"/>
      <c r="B66" s="2"/>
      <c r="C66" s="2"/>
      <c r="D66" s="2"/>
      <c r="E66" s="2"/>
      <c r="F66" s="2"/>
      <c r="G66" s="2"/>
      <c r="H66" s="2"/>
      <c r="I66" s="2"/>
      <c r="J66" s="2"/>
      <c r="K66" s="2"/>
      <c r="L66" s="2"/>
      <c r="M66" s="2"/>
      <c r="N66" s="2"/>
      <c r="O66" s="2"/>
      <c r="P66" s="2"/>
      <c r="Q66" s="2"/>
      <c r="R66" s="2"/>
      <c r="S66" s="2"/>
      <c r="T66" s="2"/>
      <c r="U66" s="2"/>
    </row>
    <row r="67" spans="1:21" ht="15.75" customHeight="1" x14ac:dyDescent="0.25">
      <c r="A67" s="2"/>
      <c r="B67" s="2"/>
      <c r="C67" s="2"/>
      <c r="D67" s="2"/>
      <c r="E67" s="2"/>
      <c r="F67" s="2"/>
      <c r="G67" s="2"/>
      <c r="H67" s="2"/>
      <c r="I67" s="2"/>
      <c r="J67" s="2"/>
      <c r="K67" s="2"/>
      <c r="L67" s="2"/>
      <c r="M67" s="2"/>
      <c r="N67" s="2"/>
      <c r="O67" s="2"/>
      <c r="P67" s="2"/>
      <c r="Q67" s="2"/>
      <c r="R67" s="2"/>
      <c r="S67" s="2"/>
      <c r="T67" s="2"/>
      <c r="U67" s="2"/>
    </row>
    <row r="68" spans="1:21" ht="15.75" customHeight="1" x14ac:dyDescent="0.25">
      <c r="A68" s="2"/>
      <c r="B68" s="2"/>
      <c r="C68" s="2"/>
      <c r="D68" s="2"/>
      <c r="E68" s="2"/>
      <c r="F68" s="2"/>
      <c r="G68" s="2"/>
      <c r="H68" s="2"/>
      <c r="I68" s="2"/>
      <c r="J68" s="2"/>
      <c r="K68" s="2"/>
      <c r="L68" s="2"/>
      <c r="M68" s="2"/>
      <c r="N68" s="2"/>
      <c r="O68" s="2"/>
      <c r="P68" s="2"/>
      <c r="Q68" s="2"/>
      <c r="R68" s="2"/>
      <c r="S68" s="2"/>
      <c r="T68" s="2"/>
      <c r="U68" s="2"/>
    </row>
    <row r="69" spans="1:21" ht="15.75" customHeight="1" x14ac:dyDescent="0.25">
      <c r="A69" s="2"/>
      <c r="B69" s="2"/>
      <c r="C69" s="2"/>
      <c r="D69" s="2"/>
      <c r="E69" s="2"/>
      <c r="F69" s="2"/>
      <c r="G69" s="2"/>
      <c r="H69" s="2"/>
      <c r="I69" s="2"/>
      <c r="J69" s="2"/>
      <c r="K69" s="2"/>
      <c r="L69" s="2"/>
      <c r="M69" s="2"/>
      <c r="N69" s="2"/>
      <c r="O69" s="2"/>
      <c r="P69" s="2"/>
      <c r="Q69" s="2"/>
      <c r="R69" s="2"/>
      <c r="S69" s="2"/>
      <c r="T69" s="2"/>
      <c r="U69" s="2"/>
    </row>
    <row r="70" spans="1:21" ht="15.75" customHeight="1" x14ac:dyDescent="0.25">
      <c r="A70" s="2"/>
      <c r="B70" s="2"/>
      <c r="C70" s="2"/>
      <c r="D70" s="2"/>
      <c r="E70" s="2"/>
      <c r="F70" s="2"/>
      <c r="G70" s="2"/>
      <c r="H70" s="2"/>
      <c r="I70" s="2"/>
      <c r="J70" s="2"/>
      <c r="K70" s="2"/>
      <c r="L70" s="2"/>
      <c r="M70" s="2"/>
      <c r="N70" s="2"/>
      <c r="O70" s="2"/>
      <c r="P70" s="2"/>
      <c r="Q70" s="2"/>
      <c r="R70" s="2"/>
      <c r="S70" s="2"/>
      <c r="T70" s="2"/>
      <c r="U70" s="2"/>
    </row>
    <row r="71" spans="1:21" ht="15.75" customHeight="1" x14ac:dyDescent="0.25">
      <c r="A71" s="2"/>
      <c r="B71" s="2"/>
      <c r="C71" s="2"/>
      <c r="D71" s="2"/>
      <c r="E71" s="2"/>
      <c r="F71" s="2"/>
      <c r="G71" s="2"/>
      <c r="H71" s="2"/>
      <c r="I71" s="2"/>
      <c r="J71" s="2"/>
      <c r="K71" s="2"/>
      <c r="L71" s="2"/>
      <c r="M71" s="2"/>
      <c r="N71" s="2"/>
      <c r="O71" s="2"/>
      <c r="P71" s="2"/>
      <c r="Q71" s="2"/>
      <c r="R71" s="2"/>
      <c r="S71" s="2"/>
      <c r="T71" s="2"/>
      <c r="U71" s="2"/>
    </row>
    <row r="72" spans="1:21" ht="15.75" customHeight="1" x14ac:dyDescent="0.25">
      <c r="A72" s="2"/>
      <c r="B72" s="2"/>
      <c r="C72" s="2"/>
      <c r="D72" s="2"/>
      <c r="E72" s="2"/>
      <c r="F72" s="2"/>
      <c r="G72" s="2"/>
      <c r="H72" s="2"/>
      <c r="I72" s="2"/>
      <c r="J72" s="2"/>
      <c r="K72" s="2"/>
      <c r="L72" s="2"/>
      <c r="M72" s="2"/>
      <c r="N72" s="2"/>
      <c r="O72" s="2"/>
      <c r="P72" s="2"/>
      <c r="Q72" s="2"/>
      <c r="R72" s="2"/>
      <c r="S72" s="2"/>
      <c r="T72" s="2"/>
      <c r="U72" s="2"/>
    </row>
    <row r="73" spans="1:21" ht="15.75" customHeight="1" x14ac:dyDescent="0.25">
      <c r="A73" s="2"/>
      <c r="B73" s="2"/>
      <c r="C73" s="2"/>
      <c r="D73" s="2"/>
      <c r="E73" s="2"/>
      <c r="F73" s="2"/>
      <c r="G73" s="2"/>
      <c r="H73" s="2"/>
      <c r="I73" s="2"/>
      <c r="J73" s="2"/>
      <c r="K73" s="2"/>
      <c r="L73" s="2"/>
      <c r="M73" s="2"/>
      <c r="N73" s="2"/>
      <c r="O73" s="2"/>
      <c r="P73" s="2"/>
      <c r="Q73" s="2"/>
      <c r="R73" s="2"/>
      <c r="S73" s="2"/>
      <c r="T73" s="2"/>
      <c r="U73" s="2"/>
    </row>
    <row r="74" spans="1:21" ht="15.75" customHeight="1" x14ac:dyDescent="0.25">
      <c r="A74" s="2"/>
      <c r="B74" s="2"/>
      <c r="C74" s="2"/>
      <c r="D74" s="2"/>
      <c r="E74" s="2"/>
      <c r="F74" s="2"/>
      <c r="G74" s="2"/>
      <c r="H74" s="2"/>
      <c r="I74" s="2"/>
      <c r="J74" s="2"/>
      <c r="K74" s="2"/>
      <c r="L74" s="2"/>
      <c r="M74" s="2"/>
      <c r="N74" s="2"/>
      <c r="O74" s="2"/>
      <c r="P74" s="2"/>
      <c r="Q74" s="2"/>
      <c r="R74" s="2"/>
      <c r="S74" s="2"/>
      <c r="T74" s="2"/>
      <c r="U74" s="2"/>
    </row>
    <row r="75" spans="1:21" ht="15.75" customHeight="1" x14ac:dyDescent="0.25">
      <c r="A75" s="2"/>
      <c r="B75" s="2"/>
      <c r="C75" s="2"/>
      <c r="D75" s="2"/>
      <c r="E75" s="2"/>
      <c r="F75" s="2"/>
      <c r="G75" s="2"/>
      <c r="H75" s="2"/>
      <c r="I75" s="2"/>
      <c r="J75" s="2"/>
      <c r="K75" s="2"/>
      <c r="L75" s="2"/>
      <c r="M75" s="2"/>
      <c r="N75" s="2"/>
      <c r="O75" s="2"/>
      <c r="P75" s="2"/>
      <c r="Q75" s="2"/>
      <c r="R75" s="2"/>
      <c r="S75" s="2"/>
      <c r="T75" s="2"/>
      <c r="U75" s="2"/>
    </row>
    <row r="76" spans="1:21" ht="15.75" customHeight="1" x14ac:dyDescent="0.25">
      <c r="A76" s="2"/>
      <c r="B76" s="2"/>
      <c r="C76" s="2"/>
      <c r="D76" s="2"/>
      <c r="E76" s="2"/>
      <c r="F76" s="2"/>
      <c r="G76" s="2"/>
      <c r="H76" s="2"/>
      <c r="I76" s="2"/>
      <c r="J76" s="2"/>
      <c r="K76" s="2"/>
      <c r="L76" s="2"/>
      <c r="M76" s="2"/>
      <c r="N76" s="2"/>
      <c r="O76" s="2"/>
      <c r="P76" s="2"/>
      <c r="Q76" s="2"/>
      <c r="R76" s="2"/>
      <c r="S76" s="2"/>
      <c r="T76" s="2"/>
      <c r="U76" s="2"/>
    </row>
    <row r="77" spans="1:21" ht="15.75" customHeight="1" x14ac:dyDescent="0.25">
      <c r="A77" s="2"/>
      <c r="B77" s="2"/>
      <c r="C77" s="2"/>
      <c r="D77" s="2"/>
      <c r="E77" s="2"/>
      <c r="F77" s="2"/>
      <c r="G77" s="2"/>
      <c r="H77" s="2"/>
      <c r="I77" s="2"/>
      <c r="J77" s="2"/>
      <c r="K77" s="2"/>
      <c r="L77" s="2"/>
      <c r="M77" s="2"/>
      <c r="N77" s="2"/>
      <c r="O77" s="2"/>
      <c r="P77" s="2"/>
      <c r="Q77" s="2"/>
      <c r="R77" s="2"/>
      <c r="S77" s="2"/>
      <c r="T77" s="2"/>
      <c r="U77" s="2"/>
    </row>
    <row r="78" spans="1:21" ht="15.75" customHeight="1" x14ac:dyDescent="0.25">
      <c r="A78" s="2"/>
      <c r="B78" s="2"/>
      <c r="C78" s="2"/>
      <c r="D78" s="2"/>
      <c r="E78" s="2"/>
      <c r="F78" s="2"/>
      <c r="G78" s="2"/>
      <c r="H78" s="2"/>
      <c r="I78" s="2"/>
      <c r="J78" s="2"/>
      <c r="K78" s="2"/>
      <c r="L78" s="2"/>
      <c r="M78" s="2"/>
      <c r="N78" s="2"/>
      <c r="O78" s="2"/>
      <c r="P78" s="2"/>
      <c r="Q78" s="2"/>
      <c r="R78" s="2"/>
      <c r="S78" s="2"/>
      <c r="T78" s="2"/>
      <c r="U78" s="2"/>
    </row>
    <row r="79" spans="1:21" ht="15.75" customHeight="1" x14ac:dyDescent="0.25">
      <c r="A79" s="2"/>
      <c r="B79" s="2"/>
      <c r="C79" s="2"/>
      <c r="D79" s="2"/>
      <c r="E79" s="2"/>
      <c r="F79" s="2"/>
      <c r="G79" s="2"/>
      <c r="H79" s="2"/>
      <c r="I79" s="2"/>
      <c r="J79" s="2"/>
      <c r="K79" s="2"/>
      <c r="L79" s="2"/>
      <c r="M79" s="2"/>
      <c r="N79" s="2"/>
      <c r="O79" s="2"/>
      <c r="P79" s="2"/>
      <c r="Q79" s="2"/>
      <c r="R79" s="2"/>
      <c r="S79" s="2"/>
      <c r="T79" s="2"/>
      <c r="U79" s="2"/>
    </row>
    <row r="80" spans="1:21" ht="15.75" customHeight="1" x14ac:dyDescent="0.25">
      <c r="A80" s="2"/>
      <c r="B80" s="2"/>
      <c r="C80" s="2"/>
      <c r="D80" s="2"/>
      <c r="E80" s="2"/>
      <c r="F80" s="2"/>
      <c r="G80" s="2"/>
      <c r="H80" s="2"/>
      <c r="I80" s="2"/>
      <c r="J80" s="2"/>
      <c r="K80" s="2"/>
      <c r="L80" s="2"/>
      <c r="M80" s="2"/>
      <c r="N80" s="2"/>
      <c r="O80" s="2"/>
      <c r="P80" s="2"/>
      <c r="Q80" s="2"/>
      <c r="R80" s="2"/>
      <c r="S80" s="2"/>
      <c r="T80" s="2"/>
      <c r="U80" s="2"/>
    </row>
    <row r="81" spans="1:21" ht="15.75" customHeight="1" x14ac:dyDescent="0.25">
      <c r="A81" s="2"/>
      <c r="B81" s="2"/>
      <c r="C81" s="2"/>
      <c r="D81" s="2"/>
      <c r="E81" s="2"/>
      <c r="F81" s="2"/>
      <c r="G81" s="2"/>
      <c r="H81" s="2"/>
      <c r="I81" s="2"/>
      <c r="J81" s="2"/>
      <c r="K81" s="2"/>
      <c r="L81" s="2"/>
      <c r="M81" s="2"/>
      <c r="N81" s="2"/>
      <c r="O81" s="2"/>
      <c r="P81" s="2"/>
      <c r="Q81" s="2"/>
      <c r="R81" s="2"/>
      <c r="S81" s="2"/>
      <c r="T81" s="2"/>
      <c r="U81" s="2"/>
    </row>
    <row r="82" spans="1:21" ht="15.75" customHeight="1" x14ac:dyDescent="0.25">
      <c r="A82" s="2"/>
      <c r="B82" s="2"/>
      <c r="C82" s="2"/>
      <c r="D82" s="2"/>
      <c r="E82" s="2"/>
      <c r="F82" s="2"/>
      <c r="G82" s="2"/>
      <c r="H82" s="2"/>
      <c r="I82" s="2"/>
      <c r="J82" s="2"/>
      <c r="K82" s="2"/>
      <c r="L82" s="2"/>
      <c r="M82" s="2"/>
      <c r="N82" s="2"/>
      <c r="O82" s="2"/>
      <c r="P82" s="2"/>
      <c r="Q82" s="2"/>
      <c r="R82" s="2"/>
      <c r="S82" s="2"/>
      <c r="T82" s="2"/>
      <c r="U82" s="2"/>
    </row>
    <row r="83" spans="1:21" ht="15.75" customHeight="1" x14ac:dyDescent="0.25">
      <c r="A83" s="2"/>
      <c r="B83" s="2"/>
      <c r="C83" s="2"/>
      <c r="D83" s="2"/>
      <c r="E83" s="2"/>
      <c r="F83" s="2"/>
      <c r="G83" s="2"/>
      <c r="H83" s="2"/>
      <c r="I83" s="2"/>
      <c r="J83" s="2"/>
      <c r="K83" s="2"/>
      <c r="L83" s="2"/>
      <c r="M83" s="2"/>
      <c r="N83" s="2"/>
      <c r="O83" s="2"/>
      <c r="P83" s="2"/>
      <c r="Q83" s="2"/>
      <c r="R83" s="2"/>
      <c r="S83" s="2"/>
      <c r="T83" s="2"/>
      <c r="U83" s="2"/>
    </row>
    <row r="84" spans="1:21" ht="15.75" customHeight="1" x14ac:dyDescent="0.25">
      <c r="A84" s="2"/>
      <c r="B84" s="2"/>
      <c r="C84" s="2"/>
      <c r="D84" s="2"/>
      <c r="E84" s="2"/>
      <c r="F84" s="2"/>
      <c r="G84" s="2"/>
      <c r="H84" s="2"/>
      <c r="I84" s="2"/>
      <c r="J84" s="2"/>
      <c r="K84" s="2"/>
      <c r="L84" s="2"/>
      <c r="M84" s="2"/>
      <c r="N84" s="2"/>
      <c r="O84" s="2"/>
      <c r="P84" s="2"/>
      <c r="Q84" s="2"/>
      <c r="R84" s="2"/>
      <c r="S84" s="2"/>
      <c r="T84" s="2"/>
      <c r="U84" s="2"/>
    </row>
    <row r="85" spans="1:21" ht="15.75" customHeight="1" x14ac:dyDescent="0.25">
      <c r="A85" s="2"/>
      <c r="B85" s="2"/>
      <c r="C85" s="2"/>
      <c r="D85" s="2"/>
      <c r="E85" s="2"/>
      <c r="F85" s="2"/>
      <c r="G85" s="2"/>
      <c r="H85" s="2"/>
      <c r="I85" s="2"/>
      <c r="J85" s="2"/>
      <c r="K85" s="2"/>
      <c r="L85" s="2"/>
      <c r="M85" s="2"/>
      <c r="N85" s="2"/>
      <c r="O85" s="2"/>
      <c r="P85" s="2"/>
      <c r="Q85" s="2"/>
      <c r="R85" s="2"/>
      <c r="S85" s="2"/>
      <c r="T85" s="2"/>
      <c r="U85" s="2"/>
    </row>
    <row r="86" spans="1:21" ht="15.75" customHeight="1" x14ac:dyDescent="0.25">
      <c r="A86" s="2"/>
      <c r="B86" s="2"/>
      <c r="C86" s="2"/>
      <c r="D86" s="2"/>
      <c r="E86" s="2"/>
      <c r="F86" s="2"/>
      <c r="G86" s="2"/>
      <c r="H86" s="2"/>
      <c r="I86" s="2"/>
      <c r="J86" s="2"/>
      <c r="K86" s="2"/>
      <c r="L86" s="2"/>
      <c r="M86" s="2"/>
      <c r="N86" s="2"/>
      <c r="O86" s="2"/>
      <c r="P86" s="2"/>
      <c r="Q86" s="2"/>
      <c r="R86" s="2"/>
      <c r="S86" s="2"/>
      <c r="T86" s="2"/>
      <c r="U86" s="2"/>
    </row>
    <row r="87" spans="1:21" ht="15.75" customHeight="1" x14ac:dyDescent="0.25">
      <c r="A87" s="2"/>
      <c r="B87" s="2"/>
      <c r="C87" s="2"/>
      <c r="D87" s="2"/>
      <c r="E87" s="2"/>
      <c r="F87" s="2"/>
      <c r="G87" s="2"/>
      <c r="H87" s="2"/>
      <c r="I87" s="2"/>
      <c r="J87" s="2"/>
      <c r="K87" s="2"/>
      <c r="L87" s="2"/>
      <c r="M87" s="2"/>
      <c r="N87" s="2"/>
      <c r="O87" s="2"/>
      <c r="P87" s="2"/>
      <c r="Q87" s="2"/>
      <c r="R87" s="2"/>
      <c r="S87" s="2"/>
      <c r="T87" s="2"/>
      <c r="U87" s="2"/>
    </row>
    <row r="88" spans="1:21" ht="15.75" customHeight="1" x14ac:dyDescent="0.25">
      <c r="A88" s="2"/>
      <c r="B88" s="2"/>
      <c r="C88" s="2"/>
      <c r="D88" s="2"/>
      <c r="E88" s="2"/>
      <c r="F88" s="2"/>
      <c r="G88" s="2"/>
      <c r="H88" s="2"/>
      <c r="I88" s="2"/>
      <c r="J88" s="2"/>
      <c r="K88" s="2"/>
      <c r="L88" s="2"/>
      <c r="M88" s="2"/>
      <c r="N88" s="2"/>
      <c r="O88" s="2"/>
      <c r="P88" s="2"/>
      <c r="Q88" s="2"/>
      <c r="R88" s="2"/>
      <c r="S88" s="2"/>
      <c r="T88" s="2"/>
      <c r="U88" s="2"/>
    </row>
    <row r="89" spans="1:21" ht="15.75" customHeight="1" x14ac:dyDescent="0.25">
      <c r="A89" s="2"/>
      <c r="B89" s="2"/>
      <c r="C89" s="2"/>
      <c r="D89" s="2"/>
      <c r="E89" s="2"/>
      <c r="F89" s="2"/>
      <c r="G89" s="2"/>
      <c r="H89" s="2"/>
      <c r="I89" s="2"/>
      <c r="J89" s="2"/>
      <c r="K89" s="2"/>
      <c r="L89" s="2"/>
      <c r="M89" s="2"/>
      <c r="N89" s="2"/>
      <c r="O89" s="2"/>
      <c r="P89" s="2"/>
      <c r="Q89" s="2"/>
      <c r="R89" s="2"/>
      <c r="S89" s="2"/>
      <c r="T89" s="2"/>
      <c r="U89" s="2"/>
    </row>
    <row r="90" spans="1:21" ht="15.75" customHeight="1" x14ac:dyDescent="0.25">
      <c r="A90" s="2"/>
      <c r="B90" s="2"/>
      <c r="C90" s="2"/>
      <c r="D90" s="2"/>
      <c r="E90" s="2"/>
      <c r="F90" s="2"/>
      <c r="G90" s="2"/>
      <c r="H90" s="2"/>
      <c r="I90" s="2"/>
      <c r="J90" s="2"/>
      <c r="K90" s="2"/>
      <c r="L90" s="2"/>
      <c r="M90" s="2"/>
      <c r="N90" s="2"/>
      <c r="O90" s="2"/>
      <c r="P90" s="2"/>
      <c r="Q90" s="2"/>
      <c r="R90" s="2"/>
      <c r="S90" s="2"/>
      <c r="T90" s="2"/>
      <c r="U90" s="2"/>
    </row>
    <row r="91" spans="1:21" ht="15.75" customHeight="1" x14ac:dyDescent="0.25">
      <c r="A91" s="2"/>
      <c r="B91" s="2"/>
      <c r="C91" s="2"/>
      <c r="D91" s="2"/>
      <c r="E91" s="2"/>
      <c r="F91" s="2"/>
      <c r="G91" s="2"/>
      <c r="H91" s="2"/>
      <c r="I91" s="2"/>
      <c r="J91" s="2"/>
      <c r="K91" s="2"/>
      <c r="L91" s="2"/>
      <c r="M91" s="2"/>
      <c r="N91" s="2"/>
      <c r="O91" s="2"/>
      <c r="P91" s="2"/>
      <c r="Q91" s="2"/>
      <c r="R91" s="2"/>
      <c r="S91" s="2"/>
      <c r="T91" s="2"/>
      <c r="U91" s="2"/>
    </row>
    <row r="92" spans="1:21" ht="15.75" customHeight="1" x14ac:dyDescent="0.25">
      <c r="A92" s="2"/>
      <c r="B92" s="2"/>
      <c r="C92" s="2"/>
      <c r="D92" s="2"/>
      <c r="E92" s="2"/>
      <c r="F92" s="2"/>
      <c r="G92" s="2"/>
      <c r="H92" s="2"/>
      <c r="I92" s="2"/>
      <c r="J92" s="2"/>
      <c r="K92" s="2"/>
      <c r="L92" s="2"/>
      <c r="M92" s="2"/>
      <c r="N92" s="2"/>
      <c r="O92" s="2"/>
      <c r="P92" s="2"/>
      <c r="Q92" s="2"/>
      <c r="R92" s="2"/>
      <c r="S92" s="2"/>
      <c r="T92" s="2"/>
      <c r="U92" s="2"/>
    </row>
    <row r="93" spans="1:21" ht="15.75" customHeight="1" x14ac:dyDescent="0.25">
      <c r="A93" s="2"/>
      <c r="B93" s="2"/>
      <c r="C93" s="2"/>
      <c r="D93" s="2"/>
      <c r="E93" s="2"/>
      <c r="F93" s="2"/>
      <c r="G93" s="2"/>
      <c r="H93" s="2"/>
      <c r="I93" s="2"/>
      <c r="J93" s="2"/>
      <c r="K93" s="2"/>
      <c r="L93" s="2"/>
      <c r="M93" s="2"/>
      <c r="N93" s="2"/>
      <c r="O93" s="2"/>
      <c r="P93" s="2"/>
      <c r="Q93" s="2"/>
      <c r="R93" s="2"/>
      <c r="S93" s="2"/>
      <c r="T93" s="2"/>
      <c r="U93" s="2"/>
    </row>
    <row r="94" spans="1:21" ht="15.75" customHeight="1" x14ac:dyDescent="0.25">
      <c r="A94" s="2"/>
      <c r="B94" s="2"/>
      <c r="C94" s="2"/>
      <c r="D94" s="2"/>
      <c r="E94" s="2"/>
      <c r="F94" s="2"/>
      <c r="G94" s="2"/>
      <c r="H94" s="2"/>
      <c r="I94" s="2"/>
      <c r="J94" s="2"/>
      <c r="K94" s="2"/>
      <c r="L94" s="2"/>
      <c r="M94" s="2"/>
      <c r="N94" s="2"/>
      <c r="O94" s="2"/>
      <c r="P94" s="2"/>
      <c r="Q94" s="2"/>
      <c r="R94" s="2"/>
      <c r="S94" s="2"/>
      <c r="T94" s="2"/>
      <c r="U94" s="2"/>
    </row>
    <row r="95" spans="1:21" ht="15.75" customHeight="1" x14ac:dyDescent="0.25">
      <c r="A95" s="2"/>
      <c r="B95" s="2"/>
      <c r="C95" s="2"/>
      <c r="D95" s="2"/>
      <c r="E95" s="2"/>
      <c r="F95" s="2"/>
      <c r="G95" s="2"/>
      <c r="H95" s="2"/>
      <c r="I95" s="2"/>
      <c r="J95" s="2"/>
      <c r="K95" s="2"/>
      <c r="L95" s="2"/>
      <c r="M95" s="2"/>
      <c r="N95" s="2"/>
      <c r="O95" s="2"/>
      <c r="P95" s="2"/>
      <c r="Q95" s="2"/>
      <c r="R95" s="2"/>
      <c r="S95" s="2"/>
      <c r="T95" s="2"/>
      <c r="U95" s="2"/>
    </row>
    <row r="96" spans="1:21" ht="15.75" customHeight="1" x14ac:dyDescent="0.25">
      <c r="A96" s="2"/>
      <c r="B96" s="2"/>
      <c r="C96" s="2"/>
      <c r="D96" s="2"/>
      <c r="E96" s="2"/>
      <c r="F96" s="2"/>
      <c r="G96" s="2"/>
      <c r="H96" s="2"/>
      <c r="I96" s="2"/>
      <c r="J96" s="2"/>
      <c r="K96" s="2"/>
      <c r="L96" s="2"/>
      <c r="M96" s="2"/>
      <c r="N96" s="2"/>
      <c r="O96" s="2"/>
      <c r="P96" s="2"/>
      <c r="Q96" s="2"/>
      <c r="R96" s="2"/>
      <c r="S96" s="2"/>
      <c r="T96" s="2"/>
      <c r="U96" s="2"/>
    </row>
    <row r="97" spans="1:21" ht="15.75" customHeight="1" x14ac:dyDescent="0.25">
      <c r="A97" s="2"/>
      <c r="B97" s="2"/>
      <c r="C97" s="2"/>
      <c r="D97" s="2"/>
      <c r="E97" s="2"/>
      <c r="F97" s="2"/>
      <c r="G97" s="2"/>
      <c r="H97" s="2"/>
      <c r="I97" s="2"/>
      <c r="J97" s="2"/>
      <c r="K97" s="2"/>
      <c r="L97" s="2"/>
      <c r="M97" s="2"/>
      <c r="N97" s="2"/>
      <c r="O97" s="2"/>
      <c r="P97" s="2"/>
      <c r="Q97" s="2"/>
      <c r="R97" s="2"/>
      <c r="S97" s="2"/>
      <c r="T97" s="2"/>
      <c r="U97" s="2"/>
    </row>
    <row r="98" spans="1:21" ht="15.75" customHeight="1" x14ac:dyDescent="0.25">
      <c r="A98" s="2"/>
      <c r="B98" s="2"/>
      <c r="C98" s="2"/>
      <c r="D98" s="2"/>
      <c r="E98" s="2"/>
      <c r="F98" s="2"/>
      <c r="G98" s="2"/>
      <c r="H98" s="2"/>
      <c r="I98" s="2"/>
      <c r="J98" s="2"/>
      <c r="K98" s="2"/>
      <c r="L98" s="2"/>
      <c r="M98" s="2"/>
      <c r="N98" s="2"/>
      <c r="O98" s="2"/>
      <c r="P98" s="2"/>
      <c r="Q98" s="2"/>
      <c r="R98" s="2"/>
      <c r="S98" s="2"/>
      <c r="T98" s="2"/>
      <c r="U98" s="2"/>
    </row>
    <row r="99" spans="1:21" ht="15.75" customHeight="1" x14ac:dyDescent="0.25">
      <c r="A99" s="2"/>
      <c r="B99" s="2"/>
      <c r="C99" s="2"/>
      <c r="D99" s="2"/>
      <c r="E99" s="2"/>
      <c r="F99" s="2"/>
      <c r="G99" s="2"/>
      <c r="H99" s="2"/>
      <c r="I99" s="2"/>
      <c r="J99" s="2"/>
      <c r="K99" s="2"/>
      <c r="L99" s="2"/>
      <c r="M99" s="2"/>
      <c r="N99" s="2"/>
      <c r="O99" s="2"/>
      <c r="P99" s="2"/>
      <c r="Q99" s="2"/>
      <c r="R99" s="2"/>
      <c r="S99" s="2"/>
      <c r="T99" s="2"/>
      <c r="U99" s="2"/>
    </row>
    <row r="100" spans="1:21" ht="15.75" customHeight="1" x14ac:dyDescent="0.25">
      <c r="A100" s="2"/>
      <c r="B100" s="2"/>
      <c r="C100" s="2"/>
      <c r="D100" s="2"/>
      <c r="E100" s="2"/>
      <c r="F100" s="2"/>
      <c r="G100" s="2"/>
      <c r="H100" s="2"/>
      <c r="I100" s="2"/>
      <c r="J100" s="2"/>
      <c r="K100" s="2"/>
      <c r="L100" s="2"/>
      <c r="M100" s="2"/>
      <c r="N100" s="2"/>
      <c r="O100" s="2"/>
      <c r="P100" s="2"/>
      <c r="Q100" s="2"/>
      <c r="R100" s="2"/>
      <c r="S100" s="2"/>
      <c r="T100" s="2"/>
      <c r="U100" s="2"/>
    </row>
    <row r="101" spans="1:21" ht="15.75" customHeight="1" x14ac:dyDescent="0.25">
      <c r="A101" s="2"/>
      <c r="B101" s="2"/>
      <c r="C101" s="2"/>
      <c r="D101" s="2"/>
      <c r="E101" s="2"/>
      <c r="F101" s="2"/>
      <c r="G101" s="2"/>
      <c r="H101" s="2"/>
      <c r="I101" s="2"/>
      <c r="J101" s="2"/>
      <c r="K101" s="2"/>
      <c r="L101" s="2"/>
      <c r="M101" s="2"/>
      <c r="N101" s="2"/>
      <c r="O101" s="2"/>
      <c r="P101" s="2"/>
      <c r="Q101" s="2"/>
      <c r="R101" s="2"/>
      <c r="S101" s="2"/>
      <c r="T101" s="2"/>
      <c r="U101" s="2"/>
    </row>
    <row r="102" spans="1:21" ht="15.75" customHeight="1" x14ac:dyDescent="0.25">
      <c r="A102" s="2"/>
      <c r="B102" s="2"/>
      <c r="C102" s="2"/>
      <c r="D102" s="2"/>
      <c r="E102" s="2"/>
      <c r="F102" s="2"/>
      <c r="G102" s="2"/>
      <c r="H102" s="2"/>
      <c r="I102" s="2"/>
      <c r="J102" s="2"/>
      <c r="K102" s="2"/>
      <c r="L102" s="2"/>
      <c r="M102" s="2"/>
      <c r="N102" s="2"/>
      <c r="O102" s="2"/>
      <c r="P102" s="2"/>
      <c r="Q102" s="2"/>
      <c r="R102" s="2"/>
      <c r="S102" s="2"/>
      <c r="T102" s="2"/>
      <c r="U102" s="2"/>
    </row>
    <row r="103" spans="1:21" ht="15.75" customHeight="1" x14ac:dyDescent="0.25">
      <c r="A103" s="2"/>
      <c r="B103" s="2"/>
      <c r="C103" s="2"/>
      <c r="D103" s="2"/>
      <c r="E103" s="2"/>
      <c r="F103" s="2"/>
      <c r="G103" s="2"/>
      <c r="H103" s="2"/>
      <c r="I103" s="2"/>
      <c r="J103" s="2"/>
      <c r="K103" s="2"/>
      <c r="L103" s="2"/>
      <c r="M103" s="2"/>
      <c r="N103" s="2"/>
      <c r="O103" s="2"/>
      <c r="P103" s="2"/>
      <c r="Q103" s="2"/>
      <c r="R103" s="2"/>
      <c r="S103" s="2"/>
      <c r="T103" s="2"/>
      <c r="U103" s="2"/>
    </row>
    <row r="104" spans="1:21" ht="15.75" customHeight="1" x14ac:dyDescent="0.25">
      <c r="A104" s="2"/>
      <c r="B104" s="2"/>
      <c r="C104" s="2"/>
      <c r="D104" s="2"/>
      <c r="E104" s="2"/>
      <c r="F104" s="2"/>
      <c r="G104" s="2"/>
      <c r="H104" s="2"/>
      <c r="I104" s="2"/>
      <c r="J104" s="2"/>
      <c r="K104" s="2"/>
      <c r="L104" s="2"/>
      <c r="M104" s="2"/>
      <c r="N104" s="2"/>
      <c r="O104" s="2"/>
      <c r="P104" s="2"/>
      <c r="Q104" s="2"/>
      <c r="R104" s="2"/>
      <c r="S104" s="2"/>
      <c r="T104" s="2"/>
      <c r="U104" s="2"/>
    </row>
    <row r="105" spans="1:21" ht="15.75" customHeight="1" x14ac:dyDescent="0.25">
      <c r="A105" s="2"/>
      <c r="B105" s="2"/>
      <c r="C105" s="2"/>
      <c r="D105" s="2"/>
      <c r="E105" s="2"/>
      <c r="F105" s="2"/>
      <c r="G105" s="2"/>
      <c r="H105" s="2"/>
      <c r="I105" s="2"/>
      <c r="J105" s="2"/>
      <c r="K105" s="2"/>
      <c r="L105" s="2"/>
      <c r="M105" s="2"/>
      <c r="N105" s="2"/>
      <c r="O105" s="2"/>
      <c r="P105" s="2"/>
      <c r="Q105" s="2"/>
      <c r="R105" s="2"/>
      <c r="S105" s="2"/>
      <c r="T105" s="2"/>
      <c r="U105" s="2"/>
    </row>
    <row r="106" spans="1:21" ht="15.75" customHeight="1" x14ac:dyDescent="0.25">
      <c r="A106" s="2"/>
      <c r="B106" s="2"/>
      <c r="C106" s="2"/>
      <c r="D106" s="2"/>
      <c r="E106" s="2"/>
      <c r="F106" s="2"/>
      <c r="G106" s="2"/>
      <c r="H106" s="2"/>
      <c r="I106" s="2"/>
      <c r="J106" s="2"/>
      <c r="K106" s="2"/>
      <c r="L106" s="2"/>
      <c r="M106" s="2"/>
      <c r="N106" s="2"/>
      <c r="O106" s="2"/>
      <c r="P106" s="2"/>
      <c r="Q106" s="2"/>
      <c r="R106" s="2"/>
      <c r="S106" s="2"/>
      <c r="T106" s="2"/>
      <c r="U106" s="2"/>
    </row>
    <row r="107" spans="1:21" ht="15.75" customHeight="1" x14ac:dyDescent="0.25">
      <c r="A107" s="2"/>
      <c r="B107" s="2"/>
      <c r="C107" s="2"/>
      <c r="D107" s="2"/>
      <c r="E107" s="2"/>
      <c r="F107" s="2"/>
      <c r="G107" s="2"/>
      <c r="H107" s="2"/>
      <c r="I107" s="2"/>
      <c r="J107" s="2"/>
      <c r="K107" s="2"/>
      <c r="L107" s="2"/>
      <c r="M107" s="2"/>
      <c r="N107" s="2"/>
      <c r="O107" s="2"/>
      <c r="P107" s="2"/>
      <c r="Q107" s="2"/>
      <c r="R107" s="2"/>
      <c r="S107" s="2"/>
      <c r="T107" s="2"/>
      <c r="U107" s="2"/>
    </row>
    <row r="108" spans="1:21" ht="15.75" customHeight="1" x14ac:dyDescent="0.25">
      <c r="A108" s="2"/>
      <c r="B108" s="2"/>
      <c r="C108" s="2"/>
      <c r="D108" s="2"/>
      <c r="E108" s="2"/>
      <c r="F108" s="2"/>
      <c r="G108" s="2"/>
      <c r="H108" s="2"/>
      <c r="I108" s="2"/>
      <c r="J108" s="2"/>
      <c r="K108" s="2"/>
      <c r="L108" s="2"/>
      <c r="M108" s="2"/>
      <c r="N108" s="2"/>
      <c r="O108" s="2"/>
      <c r="P108" s="2"/>
      <c r="Q108" s="2"/>
      <c r="R108" s="2"/>
      <c r="S108" s="2"/>
      <c r="T108" s="2"/>
      <c r="U108" s="2"/>
    </row>
    <row r="109" spans="1:21" ht="15.75" customHeight="1" x14ac:dyDescent="0.25">
      <c r="A109" s="2"/>
      <c r="B109" s="2"/>
      <c r="C109" s="2"/>
      <c r="D109" s="2"/>
      <c r="E109" s="2"/>
      <c r="F109" s="2"/>
      <c r="G109" s="2"/>
      <c r="H109" s="2"/>
      <c r="I109" s="2"/>
      <c r="J109" s="2"/>
      <c r="K109" s="2"/>
      <c r="L109" s="2"/>
      <c r="M109" s="2"/>
      <c r="N109" s="2"/>
      <c r="O109" s="2"/>
      <c r="P109" s="2"/>
      <c r="Q109" s="2"/>
      <c r="R109" s="2"/>
      <c r="S109" s="2"/>
      <c r="T109" s="2"/>
      <c r="U109" s="2"/>
    </row>
    <row r="110" spans="1:21" ht="15.75" customHeight="1" x14ac:dyDescent="0.25">
      <c r="A110" s="2"/>
      <c r="B110" s="2"/>
      <c r="C110" s="2"/>
      <c r="D110" s="2"/>
      <c r="E110" s="2"/>
      <c r="F110" s="2"/>
      <c r="G110" s="2"/>
      <c r="H110" s="2"/>
      <c r="I110" s="2"/>
      <c r="J110" s="2"/>
      <c r="K110" s="2"/>
      <c r="L110" s="2"/>
      <c r="M110" s="2"/>
      <c r="N110" s="2"/>
      <c r="O110" s="2"/>
      <c r="P110" s="2"/>
      <c r="Q110" s="2"/>
      <c r="R110" s="2"/>
      <c r="S110" s="2"/>
      <c r="T110" s="2"/>
      <c r="U110" s="2"/>
    </row>
    <row r="111" spans="1:21" ht="15.75" customHeight="1" x14ac:dyDescent="0.25">
      <c r="A111" s="2"/>
      <c r="B111" s="2"/>
      <c r="C111" s="2"/>
      <c r="D111" s="2"/>
      <c r="E111" s="2"/>
      <c r="F111" s="2"/>
      <c r="G111" s="2"/>
      <c r="H111" s="2"/>
      <c r="I111" s="2"/>
      <c r="J111" s="2"/>
      <c r="K111" s="2"/>
      <c r="L111" s="2"/>
      <c r="M111" s="2"/>
      <c r="N111" s="2"/>
      <c r="O111" s="2"/>
      <c r="P111" s="2"/>
      <c r="Q111" s="2"/>
      <c r="R111" s="2"/>
      <c r="S111" s="2"/>
      <c r="T111" s="2"/>
      <c r="U111" s="2"/>
    </row>
    <row r="112" spans="1:21" ht="15.75" customHeight="1" x14ac:dyDescent="0.25">
      <c r="A112" s="2"/>
      <c r="B112" s="2"/>
      <c r="C112" s="2"/>
      <c r="D112" s="2"/>
      <c r="E112" s="2"/>
      <c r="F112" s="2"/>
      <c r="G112" s="2"/>
      <c r="H112" s="2"/>
      <c r="I112" s="2"/>
      <c r="J112" s="2"/>
      <c r="K112" s="2"/>
      <c r="L112" s="2"/>
      <c r="M112" s="2"/>
      <c r="N112" s="2"/>
      <c r="O112" s="2"/>
      <c r="P112" s="2"/>
      <c r="Q112" s="2"/>
      <c r="R112" s="2"/>
      <c r="S112" s="2"/>
      <c r="T112" s="2"/>
      <c r="U112" s="2"/>
    </row>
    <row r="113" spans="1:21" ht="15.75" customHeight="1" x14ac:dyDescent="0.25">
      <c r="A113" s="2"/>
      <c r="B113" s="2"/>
      <c r="C113" s="2"/>
      <c r="D113" s="2"/>
      <c r="E113" s="2"/>
      <c r="F113" s="2"/>
      <c r="G113" s="2"/>
      <c r="H113" s="2"/>
      <c r="I113" s="2"/>
      <c r="J113" s="2"/>
      <c r="K113" s="2"/>
      <c r="L113" s="2"/>
      <c r="M113" s="2"/>
      <c r="N113" s="2"/>
      <c r="O113" s="2"/>
      <c r="P113" s="2"/>
      <c r="Q113" s="2"/>
      <c r="R113" s="2"/>
      <c r="S113" s="2"/>
      <c r="T113" s="2"/>
      <c r="U113" s="2"/>
    </row>
    <row r="114" spans="1:21" ht="15.75" customHeight="1" x14ac:dyDescent="0.25">
      <c r="A114" s="2"/>
      <c r="B114" s="2"/>
      <c r="C114" s="2"/>
      <c r="D114" s="2"/>
      <c r="E114" s="2"/>
      <c r="F114" s="2"/>
      <c r="G114" s="2"/>
      <c r="H114" s="2"/>
      <c r="I114" s="2"/>
      <c r="J114" s="2"/>
      <c r="K114" s="2"/>
      <c r="L114" s="2"/>
      <c r="M114" s="2"/>
      <c r="N114" s="2"/>
      <c r="O114" s="2"/>
      <c r="P114" s="2"/>
      <c r="Q114" s="2"/>
      <c r="R114" s="2"/>
      <c r="S114" s="2"/>
      <c r="T114" s="2"/>
      <c r="U114" s="2"/>
    </row>
    <row r="115" spans="1:21" ht="15.75" customHeight="1" x14ac:dyDescent="0.25">
      <c r="A115" s="2"/>
      <c r="B115" s="2"/>
      <c r="C115" s="2"/>
      <c r="D115" s="2"/>
      <c r="E115" s="2"/>
      <c r="F115" s="2"/>
      <c r="G115" s="2"/>
      <c r="H115" s="2"/>
      <c r="I115" s="2"/>
      <c r="J115" s="2"/>
      <c r="K115" s="2"/>
      <c r="L115" s="2"/>
      <c r="M115" s="2"/>
      <c r="N115" s="2"/>
      <c r="O115" s="2"/>
      <c r="P115" s="2"/>
      <c r="Q115" s="2"/>
      <c r="R115" s="2"/>
      <c r="S115" s="2"/>
      <c r="T115" s="2"/>
      <c r="U115" s="2"/>
    </row>
    <row r="116" spans="1:21" ht="15.75" customHeight="1" x14ac:dyDescent="0.25">
      <c r="A116" s="2"/>
      <c r="B116" s="2"/>
      <c r="C116" s="2"/>
      <c r="D116" s="2"/>
      <c r="E116" s="2"/>
      <c r="F116" s="2"/>
      <c r="G116" s="2"/>
      <c r="H116" s="2"/>
      <c r="I116" s="2"/>
      <c r="J116" s="2"/>
      <c r="K116" s="2"/>
      <c r="L116" s="2"/>
      <c r="M116" s="2"/>
      <c r="N116" s="2"/>
      <c r="O116" s="2"/>
      <c r="P116" s="2"/>
      <c r="Q116" s="2"/>
      <c r="R116" s="2"/>
      <c r="S116" s="2"/>
      <c r="T116" s="2"/>
      <c r="U116" s="2"/>
    </row>
    <row r="117" spans="1:21" ht="15.75" customHeight="1" x14ac:dyDescent="0.25">
      <c r="A117" s="2"/>
      <c r="B117" s="2"/>
      <c r="C117" s="2"/>
      <c r="D117" s="2"/>
      <c r="E117" s="2"/>
      <c r="F117" s="2"/>
      <c r="G117" s="2"/>
      <c r="H117" s="2"/>
      <c r="I117" s="2"/>
      <c r="J117" s="2"/>
      <c r="K117" s="2"/>
      <c r="L117" s="2"/>
      <c r="M117" s="2"/>
      <c r="N117" s="2"/>
      <c r="O117" s="2"/>
      <c r="P117" s="2"/>
      <c r="Q117" s="2"/>
      <c r="R117" s="2"/>
      <c r="S117" s="2"/>
      <c r="T117" s="2"/>
      <c r="U117" s="2"/>
    </row>
    <row r="118" spans="1:21" ht="15.75" customHeight="1" x14ac:dyDescent="0.25">
      <c r="A118" s="2"/>
      <c r="B118" s="2"/>
      <c r="C118" s="2"/>
      <c r="D118" s="2"/>
      <c r="E118" s="2"/>
      <c r="F118" s="2"/>
      <c r="G118" s="2"/>
      <c r="H118" s="2"/>
      <c r="I118" s="2"/>
      <c r="J118" s="2"/>
      <c r="K118" s="2"/>
      <c r="L118" s="2"/>
      <c r="M118" s="2"/>
      <c r="N118" s="2"/>
      <c r="O118" s="2"/>
      <c r="P118" s="2"/>
      <c r="Q118" s="2"/>
      <c r="R118" s="2"/>
      <c r="S118" s="2"/>
      <c r="T118" s="2"/>
      <c r="U118" s="2"/>
    </row>
    <row r="119" spans="1:21" ht="15.75" customHeight="1" x14ac:dyDescent="0.25">
      <c r="A119" s="2"/>
      <c r="B119" s="2"/>
      <c r="C119" s="2"/>
      <c r="D119" s="2"/>
      <c r="E119" s="2"/>
      <c r="F119" s="2"/>
      <c r="G119" s="2"/>
      <c r="H119" s="2"/>
      <c r="I119" s="2"/>
      <c r="J119" s="2"/>
      <c r="K119" s="2"/>
      <c r="L119" s="2"/>
      <c r="M119" s="2"/>
      <c r="N119" s="2"/>
      <c r="O119" s="2"/>
      <c r="P119" s="2"/>
      <c r="Q119" s="2"/>
      <c r="R119" s="2"/>
      <c r="S119" s="2"/>
      <c r="T119" s="2"/>
      <c r="U119" s="2"/>
    </row>
    <row r="120" spans="1:21" ht="15.75" customHeight="1" x14ac:dyDescent="0.25">
      <c r="A120" s="2"/>
      <c r="B120" s="2"/>
      <c r="C120" s="2"/>
      <c r="D120" s="2"/>
      <c r="E120" s="2"/>
      <c r="F120" s="2"/>
      <c r="G120" s="2"/>
      <c r="H120" s="2"/>
      <c r="I120" s="2"/>
      <c r="J120" s="2"/>
      <c r="K120" s="2"/>
      <c r="L120" s="2"/>
      <c r="M120" s="2"/>
      <c r="N120" s="2"/>
      <c r="O120" s="2"/>
      <c r="P120" s="2"/>
      <c r="Q120" s="2"/>
      <c r="R120" s="2"/>
      <c r="S120" s="2"/>
      <c r="T120" s="2"/>
      <c r="U120" s="2"/>
    </row>
    <row r="121" spans="1:21" ht="15.75" customHeight="1" x14ac:dyDescent="0.25">
      <c r="A121" s="2"/>
      <c r="B121" s="2"/>
      <c r="C121" s="2"/>
      <c r="D121" s="2"/>
      <c r="E121" s="2"/>
      <c r="F121" s="2"/>
      <c r="G121" s="2"/>
      <c r="H121" s="2"/>
      <c r="I121" s="2"/>
      <c r="J121" s="2"/>
      <c r="K121" s="2"/>
      <c r="L121" s="2"/>
      <c r="M121" s="2"/>
      <c r="N121" s="2"/>
      <c r="O121" s="2"/>
      <c r="P121" s="2"/>
      <c r="Q121" s="2"/>
      <c r="R121" s="2"/>
      <c r="S121" s="2"/>
      <c r="T121" s="2"/>
      <c r="U121" s="2"/>
    </row>
    <row r="122" spans="1:21" ht="15.75" customHeight="1" x14ac:dyDescent="0.25">
      <c r="A122" s="2"/>
      <c r="B122" s="2"/>
      <c r="C122" s="2"/>
      <c r="D122" s="2"/>
      <c r="E122" s="2"/>
      <c r="F122" s="2"/>
      <c r="G122" s="2"/>
      <c r="H122" s="2"/>
      <c r="I122" s="2"/>
      <c r="J122" s="2"/>
      <c r="K122" s="2"/>
      <c r="L122" s="2"/>
      <c r="M122" s="2"/>
      <c r="N122" s="2"/>
      <c r="O122" s="2"/>
      <c r="P122" s="2"/>
      <c r="Q122" s="2"/>
      <c r="R122" s="2"/>
      <c r="S122" s="2"/>
      <c r="T122" s="2"/>
      <c r="U122" s="2"/>
    </row>
    <row r="123" spans="1:21" ht="15.75" customHeight="1" x14ac:dyDescent="0.25">
      <c r="A123" s="2"/>
      <c r="B123" s="2"/>
      <c r="C123" s="2"/>
      <c r="D123" s="2"/>
      <c r="E123" s="2"/>
      <c r="F123" s="2"/>
      <c r="G123" s="2"/>
      <c r="H123" s="2"/>
      <c r="I123" s="2"/>
      <c r="J123" s="2"/>
      <c r="K123" s="2"/>
      <c r="L123" s="2"/>
      <c r="M123" s="2"/>
      <c r="N123" s="2"/>
      <c r="O123" s="2"/>
      <c r="P123" s="2"/>
      <c r="Q123" s="2"/>
      <c r="R123" s="2"/>
      <c r="S123" s="2"/>
      <c r="T123" s="2"/>
      <c r="U123" s="2"/>
    </row>
    <row r="124" spans="1:21" ht="15.75" customHeight="1" x14ac:dyDescent="0.25">
      <c r="A124" s="2"/>
      <c r="B124" s="2"/>
      <c r="C124" s="2"/>
      <c r="D124" s="2"/>
      <c r="E124" s="2"/>
      <c r="F124" s="2"/>
      <c r="G124" s="2"/>
      <c r="H124" s="2"/>
      <c r="I124" s="2"/>
      <c r="J124" s="2"/>
      <c r="K124" s="2"/>
      <c r="L124" s="2"/>
      <c r="M124" s="2"/>
      <c r="N124" s="2"/>
      <c r="O124" s="2"/>
      <c r="P124" s="2"/>
      <c r="Q124" s="2"/>
      <c r="R124" s="2"/>
      <c r="S124" s="2"/>
      <c r="T124" s="2"/>
      <c r="U124" s="2"/>
    </row>
    <row r="125" spans="1:21" ht="15.75" customHeight="1" x14ac:dyDescent="0.25">
      <c r="A125" s="2"/>
      <c r="B125" s="2"/>
      <c r="C125" s="2"/>
      <c r="D125" s="2"/>
      <c r="E125" s="2"/>
      <c r="F125" s="2"/>
      <c r="G125" s="2"/>
      <c r="H125" s="2"/>
      <c r="I125" s="2"/>
      <c r="J125" s="2"/>
      <c r="K125" s="2"/>
      <c r="L125" s="2"/>
      <c r="M125" s="2"/>
      <c r="N125" s="2"/>
      <c r="O125" s="2"/>
      <c r="P125" s="2"/>
      <c r="Q125" s="2"/>
      <c r="R125" s="2"/>
      <c r="S125" s="2"/>
      <c r="T125" s="2"/>
      <c r="U125" s="2"/>
    </row>
    <row r="126" spans="1:21" ht="15.75" customHeight="1" x14ac:dyDescent="0.25">
      <c r="A126" s="2"/>
      <c r="B126" s="2"/>
      <c r="C126" s="2"/>
      <c r="D126" s="2"/>
      <c r="E126" s="2"/>
      <c r="F126" s="2"/>
      <c r="G126" s="2"/>
      <c r="H126" s="2"/>
      <c r="I126" s="2"/>
      <c r="J126" s="2"/>
      <c r="K126" s="2"/>
      <c r="L126" s="2"/>
      <c r="M126" s="2"/>
      <c r="N126" s="2"/>
      <c r="O126" s="2"/>
      <c r="P126" s="2"/>
      <c r="Q126" s="2"/>
      <c r="R126" s="2"/>
      <c r="S126" s="2"/>
      <c r="T126" s="2"/>
      <c r="U126" s="2"/>
    </row>
    <row r="127" spans="1:21" ht="15.75" customHeight="1" x14ac:dyDescent="0.25">
      <c r="A127" s="2"/>
      <c r="B127" s="2"/>
      <c r="C127" s="2"/>
      <c r="D127" s="2"/>
      <c r="E127" s="2"/>
      <c r="F127" s="2"/>
      <c r="G127" s="2"/>
      <c r="H127" s="2"/>
      <c r="I127" s="2"/>
      <c r="J127" s="2"/>
      <c r="K127" s="2"/>
      <c r="L127" s="2"/>
      <c r="M127" s="2"/>
      <c r="N127" s="2"/>
      <c r="O127" s="2"/>
      <c r="P127" s="2"/>
      <c r="Q127" s="2"/>
      <c r="R127" s="2"/>
      <c r="S127" s="2"/>
      <c r="T127" s="2"/>
      <c r="U127" s="2"/>
    </row>
    <row r="128" spans="1:21" ht="15.75" customHeight="1" x14ac:dyDescent="0.25">
      <c r="A128" s="2"/>
      <c r="B128" s="2"/>
      <c r="C128" s="2"/>
      <c r="D128" s="2"/>
      <c r="E128" s="2"/>
      <c r="F128" s="2"/>
      <c r="G128" s="2"/>
      <c r="H128" s="2"/>
      <c r="I128" s="2"/>
      <c r="J128" s="2"/>
      <c r="K128" s="2"/>
      <c r="L128" s="2"/>
      <c r="M128" s="2"/>
      <c r="N128" s="2"/>
      <c r="O128" s="2"/>
      <c r="P128" s="2"/>
      <c r="Q128" s="2"/>
      <c r="R128" s="2"/>
      <c r="S128" s="2"/>
      <c r="T128" s="2"/>
      <c r="U128" s="2"/>
    </row>
    <row r="129" spans="1:21" ht="15.75" customHeight="1" x14ac:dyDescent="0.25">
      <c r="A129" s="2"/>
      <c r="B129" s="2"/>
      <c r="C129" s="2"/>
      <c r="D129" s="2"/>
      <c r="E129" s="2"/>
      <c r="F129" s="2"/>
      <c r="G129" s="2"/>
      <c r="H129" s="2"/>
      <c r="I129" s="2"/>
      <c r="J129" s="2"/>
      <c r="K129" s="2"/>
      <c r="L129" s="2"/>
      <c r="M129" s="2"/>
      <c r="N129" s="2"/>
      <c r="O129" s="2"/>
      <c r="P129" s="2"/>
      <c r="Q129" s="2"/>
      <c r="R129" s="2"/>
      <c r="S129" s="2"/>
      <c r="T129" s="2"/>
      <c r="U129" s="2"/>
    </row>
    <row r="130" spans="1:21" ht="15.75" customHeight="1" x14ac:dyDescent="0.25">
      <c r="A130" s="2"/>
      <c r="B130" s="2"/>
      <c r="C130" s="2"/>
      <c r="D130" s="2"/>
      <c r="E130" s="2"/>
      <c r="F130" s="2"/>
      <c r="G130" s="2"/>
      <c r="H130" s="2"/>
      <c r="I130" s="2"/>
      <c r="J130" s="2"/>
      <c r="K130" s="2"/>
      <c r="L130" s="2"/>
      <c r="M130" s="2"/>
      <c r="N130" s="2"/>
      <c r="O130" s="2"/>
      <c r="P130" s="2"/>
      <c r="Q130" s="2"/>
      <c r="R130" s="2"/>
      <c r="S130" s="2"/>
      <c r="T130" s="2"/>
      <c r="U130" s="2"/>
    </row>
    <row r="131" spans="1:21" ht="15.75" customHeight="1" x14ac:dyDescent="0.25">
      <c r="A131" s="2"/>
      <c r="B131" s="2"/>
      <c r="C131" s="2"/>
      <c r="D131" s="2"/>
      <c r="E131" s="2"/>
      <c r="F131" s="2"/>
      <c r="G131" s="2"/>
      <c r="H131" s="2"/>
      <c r="I131" s="2"/>
      <c r="J131" s="2"/>
      <c r="K131" s="2"/>
      <c r="L131" s="2"/>
      <c r="M131" s="2"/>
      <c r="N131" s="2"/>
      <c r="O131" s="2"/>
      <c r="P131" s="2"/>
      <c r="Q131" s="2"/>
      <c r="R131" s="2"/>
      <c r="S131" s="2"/>
      <c r="T131" s="2"/>
      <c r="U131" s="2"/>
    </row>
    <row r="132" spans="1:21" ht="15.75" customHeight="1" x14ac:dyDescent="0.25">
      <c r="A132" s="2"/>
      <c r="B132" s="2"/>
      <c r="C132" s="2"/>
      <c r="D132" s="2"/>
      <c r="E132" s="2"/>
      <c r="F132" s="2"/>
      <c r="G132" s="2"/>
      <c r="H132" s="2"/>
      <c r="I132" s="2"/>
      <c r="J132" s="2"/>
      <c r="K132" s="2"/>
      <c r="L132" s="2"/>
      <c r="M132" s="2"/>
      <c r="N132" s="2"/>
      <c r="O132" s="2"/>
      <c r="P132" s="2"/>
      <c r="Q132" s="2"/>
      <c r="R132" s="2"/>
      <c r="S132" s="2"/>
      <c r="T132" s="2"/>
      <c r="U132" s="2"/>
    </row>
    <row r="133" spans="1:21" ht="15.75" customHeight="1" x14ac:dyDescent="0.25">
      <c r="A133" s="2"/>
      <c r="B133" s="2"/>
      <c r="C133" s="2"/>
      <c r="D133" s="2"/>
      <c r="E133" s="2"/>
      <c r="F133" s="2"/>
      <c r="G133" s="2"/>
      <c r="H133" s="2"/>
      <c r="I133" s="2"/>
      <c r="J133" s="2"/>
      <c r="K133" s="2"/>
      <c r="L133" s="2"/>
      <c r="M133" s="2"/>
      <c r="N133" s="2"/>
      <c r="O133" s="2"/>
      <c r="P133" s="2"/>
      <c r="Q133" s="2"/>
      <c r="R133" s="2"/>
      <c r="S133" s="2"/>
      <c r="T133" s="2"/>
      <c r="U133" s="2"/>
    </row>
    <row r="134" spans="1:21" ht="15.75" customHeight="1" x14ac:dyDescent="0.25">
      <c r="A134" s="2"/>
      <c r="B134" s="2"/>
      <c r="C134" s="2"/>
      <c r="D134" s="2"/>
      <c r="E134" s="2"/>
      <c r="F134" s="2"/>
      <c r="G134" s="2"/>
      <c r="H134" s="2"/>
      <c r="I134" s="2"/>
      <c r="J134" s="2"/>
      <c r="K134" s="2"/>
      <c r="L134" s="2"/>
      <c r="M134" s="2"/>
      <c r="N134" s="2"/>
      <c r="O134" s="2"/>
      <c r="P134" s="2"/>
      <c r="Q134" s="2"/>
      <c r="R134" s="2"/>
      <c r="S134" s="2"/>
      <c r="T134" s="2"/>
      <c r="U134" s="2"/>
    </row>
    <row r="135" spans="1:21" ht="15.75" customHeight="1" x14ac:dyDescent="0.25">
      <c r="A135" s="2"/>
      <c r="B135" s="2"/>
      <c r="C135" s="2"/>
      <c r="D135" s="2"/>
      <c r="E135" s="2"/>
      <c r="F135" s="2"/>
      <c r="G135" s="2"/>
      <c r="H135" s="2"/>
      <c r="I135" s="2"/>
      <c r="J135" s="2"/>
      <c r="K135" s="2"/>
      <c r="L135" s="2"/>
      <c r="M135" s="2"/>
      <c r="N135" s="2"/>
      <c r="O135" s="2"/>
      <c r="P135" s="2"/>
      <c r="Q135" s="2"/>
      <c r="R135" s="2"/>
      <c r="S135" s="2"/>
      <c r="T135" s="2"/>
      <c r="U135" s="2"/>
    </row>
    <row r="136" spans="1:21" ht="15.75" customHeight="1" x14ac:dyDescent="0.25">
      <c r="A136" s="2"/>
      <c r="B136" s="2"/>
      <c r="C136" s="2"/>
      <c r="D136" s="2"/>
      <c r="E136" s="2"/>
      <c r="F136" s="2"/>
      <c r="G136" s="2"/>
      <c r="H136" s="2"/>
      <c r="I136" s="2"/>
      <c r="J136" s="2"/>
      <c r="K136" s="2"/>
      <c r="L136" s="2"/>
      <c r="M136" s="2"/>
      <c r="N136" s="2"/>
      <c r="O136" s="2"/>
      <c r="P136" s="2"/>
      <c r="Q136" s="2"/>
      <c r="R136" s="2"/>
      <c r="S136" s="2"/>
      <c r="T136" s="2"/>
      <c r="U136" s="2"/>
    </row>
    <row r="137" spans="1:21" ht="15.75" customHeight="1" x14ac:dyDescent="0.25">
      <c r="A137" s="2"/>
      <c r="B137" s="2"/>
      <c r="C137" s="2"/>
      <c r="D137" s="2"/>
      <c r="E137" s="2"/>
      <c r="F137" s="2"/>
      <c r="G137" s="2"/>
      <c r="H137" s="2"/>
      <c r="I137" s="2"/>
      <c r="J137" s="2"/>
      <c r="K137" s="2"/>
      <c r="L137" s="2"/>
      <c r="M137" s="2"/>
      <c r="N137" s="2"/>
      <c r="O137" s="2"/>
      <c r="P137" s="2"/>
      <c r="Q137" s="2"/>
      <c r="R137" s="2"/>
      <c r="S137" s="2"/>
      <c r="T137" s="2"/>
      <c r="U137" s="2"/>
    </row>
    <row r="138" spans="1:21" ht="15.75" customHeight="1" x14ac:dyDescent="0.25">
      <c r="A138" s="2"/>
      <c r="B138" s="2"/>
      <c r="C138" s="2"/>
      <c r="D138" s="2"/>
      <c r="E138" s="2"/>
      <c r="F138" s="2"/>
      <c r="G138" s="2"/>
      <c r="H138" s="2"/>
      <c r="I138" s="2"/>
      <c r="J138" s="2"/>
      <c r="K138" s="2"/>
      <c r="L138" s="2"/>
      <c r="M138" s="2"/>
      <c r="N138" s="2"/>
      <c r="O138" s="2"/>
      <c r="P138" s="2"/>
      <c r="Q138" s="2"/>
      <c r="R138" s="2"/>
      <c r="S138" s="2"/>
      <c r="T138" s="2"/>
      <c r="U138" s="2"/>
    </row>
    <row r="139" spans="1:21" ht="15.75" customHeight="1" x14ac:dyDescent="0.25">
      <c r="A139" s="2"/>
      <c r="B139" s="2"/>
      <c r="C139" s="2"/>
      <c r="D139" s="2"/>
      <c r="E139" s="2"/>
      <c r="F139" s="2"/>
      <c r="G139" s="2"/>
      <c r="H139" s="2"/>
      <c r="I139" s="2"/>
      <c r="J139" s="2"/>
      <c r="K139" s="2"/>
      <c r="L139" s="2"/>
      <c r="M139" s="2"/>
      <c r="N139" s="2"/>
      <c r="O139" s="2"/>
      <c r="P139" s="2"/>
      <c r="Q139" s="2"/>
      <c r="R139" s="2"/>
      <c r="S139" s="2"/>
      <c r="T139" s="2"/>
      <c r="U139" s="2"/>
    </row>
    <row r="140" spans="1:21" ht="15.75" customHeight="1" x14ac:dyDescent="0.25">
      <c r="A140" s="2"/>
      <c r="B140" s="2"/>
      <c r="C140" s="2"/>
      <c r="D140" s="2"/>
      <c r="E140" s="2"/>
      <c r="F140" s="2"/>
      <c r="G140" s="2"/>
      <c r="H140" s="2"/>
      <c r="I140" s="2"/>
      <c r="J140" s="2"/>
      <c r="K140" s="2"/>
      <c r="L140" s="2"/>
      <c r="M140" s="2"/>
      <c r="N140" s="2"/>
      <c r="O140" s="2"/>
      <c r="P140" s="2"/>
      <c r="Q140" s="2"/>
      <c r="R140" s="2"/>
      <c r="S140" s="2"/>
      <c r="T140" s="2"/>
      <c r="U140" s="2"/>
    </row>
    <row r="141" spans="1:21" ht="15.75" customHeight="1" x14ac:dyDescent="0.25">
      <c r="A141" s="2"/>
      <c r="B141" s="2"/>
      <c r="C141" s="2"/>
      <c r="D141" s="2"/>
      <c r="E141" s="2"/>
      <c r="F141" s="2"/>
      <c r="G141" s="2"/>
      <c r="H141" s="2"/>
      <c r="I141" s="2"/>
      <c r="J141" s="2"/>
      <c r="K141" s="2"/>
      <c r="L141" s="2"/>
      <c r="M141" s="2"/>
      <c r="N141" s="2"/>
      <c r="O141" s="2"/>
      <c r="P141" s="2"/>
      <c r="Q141" s="2"/>
      <c r="R141" s="2"/>
      <c r="S141" s="2"/>
      <c r="T141" s="2"/>
      <c r="U141" s="2"/>
    </row>
    <row r="142" spans="1:21" ht="15.75" customHeight="1" x14ac:dyDescent="0.25">
      <c r="A142" s="2"/>
      <c r="B142" s="2"/>
      <c r="C142" s="2"/>
      <c r="D142" s="2"/>
      <c r="E142" s="2"/>
      <c r="F142" s="2"/>
      <c r="G142" s="2"/>
      <c r="H142" s="2"/>
      <c r="I142" s="2"/>
      <c r="J142" s="2"/>
      <c r="K142" s="2"/>
      <c r="L142" s="2"/>
      <c r="M142" s="2"/>
      <c r="N142" s="2"/>
      <c r="O142" s="2"/>
      <c r="P142" s="2"/>
      <c r="Q142" s="2"/>
      <c r="R142" s="2"/>
      <c r="S142" s="2"/>
      <c r="T142" s="2"/>
      <c r="U142" s="2"/>
    </row>
    <row r="143" spans="1:21" ht="15.75" customHeight="1" x14ac:dyDescent="0.25">
      <c r="A143" s="2"/>
      <c r="B143" s="2"/>
      <c r="C143" s="2"/>
      <c r="D143" s="2"/>
      <c r="E143" s="2"/>
      <c r="F143" s="2"/>
      <c r="G143" s="2"/>
      <c r="H143" s="2"/>
      <c r="I143" s="2"/>
      <c r="J143" s="2"/>
      <c r="K143" s="2"/>
      <c r="L143" s="2"/>
      <c r="M143" s="2"/>
      <c r="N143" s="2"/>
      <c r="O143" s="2"/>
      <c r="P143" s="2"/>
      <c r="Q143" s="2"/>
      <c r="R143" s="2"/>
      <c r="S143" s="2"/>
      <c r="T143" s="2"/>
      <c r="U143" s="2"/>
    </row>
    <row r="144" spans="1:21" ht="15.75" customHeight="1" x14ac:dyDescent="0.25">
      <c r="A144" s="2"/>
      <c r="B144" s="2"/>
      <c r="C144" s="2"/>
      <c r="D144" s="2"/>
      <c r="E144" s="2"/>
      <c r="F144" s="2"/>
      <c r="G144" s="2"/>
      <c r="H144" s="2"/>
      <c r="I144" s="2"/>
      <c r="J144" s="2"/>
      <c r="K144" s="2"/>
      <c r="L144" s="2"/>
      <c r="M144" s="2"/>
      <c r="N144" s="2"/>
      <c r="O144" s="2"/>
      <c r="P144" s="2"/>
      <c r="Q144" s="2"/>
      <c r="R144" s="2"/>
      <c r="S144" s="2"/>
      <c r="T144" s="2"/>
      <c r="U144" s="2"/>
    </row>
    <row r="145" spans="1:21" ht="15.75" customHeight="1" x14ac:dyDescent="0.25">
      <c r="A145" s="2"/>
      <c r="B145" s="2"/>
      <c r="C145" s="2"/>
      <c r="D145" s="2"/>
      <c r="E145" s="2"/>
      <c r="F145" s="2"/>
      <c r="G145" s="2"/>
      <c r="H145" s="2"/>
      <c r="I145" s="2"/>
      <c r="J145" s="2"/>
      <c r="K145" s="2"/>
      <c r="L145" s="2"/>
      <c r="M145" s="2"/>
      <c r="N145" s="2"/>
      <c r="O145" s="2"/>
      <c r="P145" s="2"/>
      <c r="Q145" s="2"/>
      <c r="R145" s="2"/>
      <c r="S145" s="2"/>
      <c r="T145" s="2"/>
      <c r="U145" s="2"/>
    </row>
    <row r="146" spans="1:21" ht="15.75" customHeight="1" x14ac:dyDescent="0.25">
      <c r="A146" s="2"/>
      <c r="B146" s="2"/>
      <c r="C146" s="2"/>
      <c r="D146" s="2"/>
      <c r="E146" s="2"/>
      <c r="F146" s="2"/>
      <c r="G146" s="2"/>
      <c r="H146" s="2"/>
      <c r="I146" s="2"/>
      <c r="J146" s="2"/>
      <c r="K146" s="2"/>
      <c r="L146" s="2"/>
      <c r="M146" s="2"/>
      <c r="N146" s="2"/>
      <c r="O146" s="2"/>
      <c r="P146" s="2"/>
      <c r="Q146" s="2"/>
      <c r="R146" s="2"/>
      <c r="S146" s="2"/>
      <c r="T146" s="2"/>
      <c r="U146" s="2"/>
    </row>
    <row r="147" spans="1:21" ht="15.75" customHeight="1" x14ac:dyDescent="0.25">
      <c r="A147" s="2"/>
      <c r="B147" s="2"/>
      <c r="C147" s="2"/>
      <c r="D147" s="2"/>
      <c r="E147" s="2"/>
      <c r="F147" s="2"/>
      <c r="G147" s="2"/>
      <c r="H147" s="2"/>
      <c r="I147" s="2"/>
      <c r="J147" s="2"/>
      <c r="K147" s="2"/>
      <c r="L147" s="2"/>
      <c r="M147" s="2"/>
      <c r="N147" s="2"/>
      <c r="O147" s="2"/>
      <c r="P147" s="2"/>
      <c r="Q147" s="2"/>
      <c r="R147" s="2"/>
      <c r="S147" s="2"/>
      <c r="T147" s="2"/>
      <c r="U147" s="2"/>
    </row>
    <row r="148" spans="1:21" ht="15.75" customHeight="1" x14ac:dyDescent="0.25">
      <c r="A148" s="2"/>
      <c r="B148" s="2"/>
      <c r="C148" s="2"/>
      <c r="D148" s="2"/>
      <c r="E148" s="2"/>
      <c r="F148" s="2"/>
      <c r="G148" s="2"/>
      <c r="H148" s="2"/>
      <c r="I148" s="2"/>
      <c r="J148" s="2"/>
      <c r="K148" s="2"/>
      <c r="L148" s="2"/>
      <c r="M148" s="2"/>
      <c r="N148" s="2"/>
      <c r="O148" s="2"/>
      <c r="P148" s="2"/>
      <c r="Q148" s="2"/>
      <c r="R148" s="2"/>
      <c r="S148" s="2"/>
      <c r="T148" s="2"/>
      <c r="U148" s="2"/>
    </row>
    <row r="149" spans="1:21" ht="15.75" customHeight="1" x14ac:dyDescent="0.25">
      <c r="A149" s="2"/>
      <c r="B149" s="2"/>
      <c r="C149" s="2"/>
      <c r="D149" s="2"/>
      <c r="E149" s="2"/>
      <c r="F149" s="2"/>
      <c r="G149" s="2"/>
      <c r="H149" s="2"/>
      <c r="I149" s="2"/>
      <c r="J149" s="2"/>
      <c r="K149" s="2"/>
      <c r="L149" s="2"/>
      <c r="M149" s="2"/>
      <c r="N149" s="2"/>
      <c r="O149" s="2"/>
      <c r="P149" s="2"/>
      <c r="Q149" s="2"/>
      <c r="R149" s="2"/>
      <c r="S149" s="2"/>
      <c r="T149" s="2"/>
      <c r="U149" s="2"/>
    </row>
    <row r="150" spans="1:21" ht="15.75" customHeight="1" x14ac:dyDescent="0.25">
      <c r="A150" s="2"/>
      <c r="B150" s="2"/>
      <c r="C150" s="2"/>
      <c r="D150" s="2"/>
      <c r="E150" s="2"/>
      <c r="F150" s="2"/>
      <c r="G150" s="2"/>
      <c r="H150" s="2"/>
      <c r="I150" s="2"/>
      <c r="J150" s="2"/>
      <c r="K150" s="2"/>
      <c r="L150" s="2"/>
      <c r="M150" s="2"/>
      <c r="N150" s="2"/>
      <c r="O150" s="2"/>
      <c r="P150" s="2"/>
      <c r="Q150" s="2"/>
      <c r="R150" s="2"/>
      <c r="S150" s="2"/>
      <c r="T150" s="2"/>
      <c r="U150" s="2"/>
    </row>
    <row r="151" spans="1:21" ht="15.75" customHeight="1" x14ac:dyDescent="0.25">
      <c r="A151" s="2"/>
      <c r="B151" s="2"/>
      <c r="C151" s="2"/>
      <c r="D151" s="2"/>
      <c r="E151" s="2"/>
      <c r="F151" s="2"/>
      <c r="G151" s="2"/>
      <c r="H151" s="2"/>
      <c r="I151" s="2"/>
      <c r="J151" s="2"/>
      <c r="K151" s="2"/>
      <c r="L151" s="2"/>
      <c r="M151" s="2"/>
      <c r="N151" s="2"/>
      <c r="O151" s="2"/>
      <c r="P151" s="2"/>
      <c r="Q151" s="2"/>
      <c r="R151" s="2"/>
      <c r="S151" s="2"/>
      <c r="T151" s="2"/>
      <c r="U151" s="2"/>
    </row>
    <row r="152" spans="1:21" ht="15.75" customHeight="1" x14ac:dyDescent="0.25">
      <c r="A152" s="2"/>
      <c r="B152" s="2"/>
      <c r="C152" s="2"/>
      <c r="D152" s="2"/>
      <c r="E152" s="2"/>
      <c r="F152" s="2"/>
      <c r="G152" s="2"/>
      <c r="H152" s="2"/>
      <c r="I152" s="2"/>
      <c r="J152" s="2"/>
      <c r="K152" s="2"/>
      <c r="L152" s="2"/>
      <c r="M152" s="2"/>
      <c r="N152" s="2"/>
      <c r="O152" s="2"/>
      <c r="P152" s="2"/>
      <c r="Q152" s="2"/>
      <c r="R152" s="2"/>
      <c r="S152" s="2"/>
      <c r="T152" s="2"/>
      <c r="U152" s="2"/>
    </row>
    <row r="153" spans="1:21" ht="15.75" customHeight="1" x14ac:dyDescent="0.25">
      <c r="A153" s="2"/>
      <c r="B153" s="2"/>
      <c r="C153" s="2"/>
      <c r="D153" s="2"/>
      <c r="E153" s="2"/>
      <c r="F153" s="2"/>
      <c r="G153" s="2"/>
      <c r="H153" s="2"/>
      <c r="I153" s="2"/>
      <c r="J153" s="2"/>
      <c r="K153" s="2"/>
      <c r="L153" s="2"/>
      <c r="M153" s="2"/>
      <c r="N153" s="2"/>
      <c r="O153" s="2"/>
      <c r="P153" s="2"/>
      <c r="Q153" s="2"/>
      <c r="R153" s="2"/>
      <c r="S153" s="2"/>
      <c r="T153" s="2"/>
      <c r="U153" s="2"/>
    </row>
    <row r="154" spans="1:21" ht="15.75" customHeight="1" x14ac:dyDescent="0.25">
      <c r="A154" s="2"/>
      <c r="B154" s="2"/>
      <c r="C154" s="2"/>
      <c r="D154" s="2"/>
      <c r="E154" s="2"/>
      <c r="F154" s="2"/>
      <c r="G154" s="2"/>
      <c r="H154" s="2"/>
      <c r="I154" s="2"/>
      <c r="J154" s="2"/>
      <c r="K154" s="2"/>
      <c r="L154" s="2"/>
      <c r="M154" s="2"/>
      <c r="N154" s="2"/>
      <c r="O154" s="2"/>
      <c r="P154" s="2"/>
      <c r="Q154" s="2"/>
      <c r="R154" s="2"/>
      <c r="S154" s="2"/>
      <c r="T154" s="2"/>
      <c r="U154" s="2"/>
    </row>
    <row r="155" spans="1:21" ht="15.75" customHeight="1" x14ac:dyDescent="0.25">
      <c r="A155" s="2"/>
      <c r="B155" s="2"/>
      <c r="C155" s="2"/>
      <c r="D155" s="2"/>
      <c r="E155" s="2"/>
      <c r="F155" s="2"/>
      <c r="G155" s="2"/>
      <c r="H155" s="2"/>
      <c r="I155" s="2"/>
      <c r="J155" s="2"/>
      <c r="K155" s="2"/>
      <c r="L155" s="2"/>
      <c r="M155" s="2"/>
      <c r="N155" s="2"/>
      <c r="O155" s="2"/>
      <c r="P155" s="2"/>
      <c r="Q155" s="2"/>
      <c r="R155" s="2"/>
      <c r="S155" s="2"/>
      <c r="T155" s="2"/>
      <c r="U155" s="2"/>
    </row>
    <row r="156" spans="1:21" ht="15.75" customHeight="1" x14ac:dyDescent="0.25">
      <c r="A156" s="2"/>
      <c r="B156" s="2"/>
      <c r="C156" s="2"/>
      <c r="D156" s="2"/>
      <c r="E156" s="2"/>
      <c r="F156" s="2"/>
      <c r="G156" s="2"/>
      <c r="H156" s="2"/>
      <c r="I156" s="2"/>
      <c r="J156" s="2"/>
      <c r="K156" s="2"/>
      <c r="L156" s="2"/>
      <c r="M156" s="2"/>
      <c r="N156" s="2"/>
      <c r="O156" s="2"/>
      <c r="P156" s="2"/>
      <c r="Q156" s="2"/>
      <c r="R156" s="2"/>
      <c r="S156" s="2"/>
      <c r="T156" s="2"/>
      <c r="U156" s="2"/>
    </row>
    <row r="157" spans="1:21" ht="15.75" customHeight="1" x14ac:dyDescent="0.25">
      <c r="A157" s="2"/>
      <c r="B157" s="2"/>
      <c r="C157" s="2"/>
      <c r="D157" s="2"/>
      <c r="E157" s="2"/>
      <c r="F157" s="2"/>
      <c r="G157" s="2"/>
      <c r="H157" s="2"/>
      <c r="I157" s="2"/>
      <c r="J157" s="2"/>
      <c r="K157" s="2"/>
      <c r="L157" s="2"/>
      <c r="M157" s="2"/>
      <c r="N157" s="2"/>
      <c r="O157" s="2"/>
      <c r="P157" s="2"/>
      <c r="Q157" s="2"/>
      <c r="R157" s="2"/>
      <c r="S157" s="2"/>
      <c r="T157" s="2"/>
      <c r="U157" s="2"/>
    </row>
    <row r="158" spans="1:21" ht="15.75" customHeight="1" x14ac:dyDescent="0.25">
      <c r="A158" s="2"/>
      <c r="B158" s="2"/>
      <c r="C158" s="2"/>
      <c r="D158" s="2"/>
      <c r="E158" s="2"/>
      <c r="F158" s="2"/>
      <c r="G158" s="2"/>
      <c r="H158" s="2"/>
      <c r="I158" s="2"/>
      <c r="J158" s="2"/>
      <c r="K158" s="2"/>
      <c r="L158" s="2"/>
      <c r="M158" s="2"/>
      <c r="N158" s="2"/>
      <c r="O158" s="2"/>
      <c r="P158" s="2"/>
      <c r="Q158" s="2"/>
      <c r="R158" s="2"/>
      <c r="S158" s="2"/>
      <c r="T158" s="2"/>
      <c r="U158" s="2"/>
    </row>
    <row r="159" spans="1:21" ht="15.75" customHeight="1" x14ac:dyDescent="0.25">
      <c r="A159" s="2"/>
      <c r="B159" s="2"/>
      <c r="C159" s="2"/>
      <c r="D159" s="2"/>
      <c r="E159" s="2"/>
      <c r="F159" s="2"/>
      <c r="G159" s="2"/>
      <c r="H159" s="2"/>
      <c r="I159" s="2"/>
      <c r="J159" s="2"/>
      <c r="K159" s="2"/>
      <c r="L159" s="2"/>
      <c r="M159" s="2"/>
      <c r="N159" s="2"/>
      <c r="O159" s="2"/>
      <c r="P159" s="2"/>
      <c r="Q159" s="2"/>
      <c r="R159" s="2"/>
      <c r="S159" s="2"/>
      <c r="T159" s="2"/>
      <c r="U159" s="2"/>
    </row>
    <row r="160" spans="1:21" ht="15.75" customHeight="1" x14ac:dyDescent="0.25">
      <c r="A160" s="2"/>
      <c r="B160" s="2"/>
      <c r="C160" s="2"/>
      <c r="D160" s="2"/>
      <c r="E160" s="2"/>
      <c r="F160" s="2"/>
      <c r="G160" s="2"/>
      <c r="H160" s="2"/>
      <c r="I160" s="2"/>
      <c r="J160" s="2"/>
      <c r="K160" s="2"/>
      <c r="L160" s="2"/>
      <c r="M160" s="2"/>
      <c r="N160" s="2"/>
      <c r="O160" s="2"/>
      <c r="P160" s="2"/>
      <c r="Q160" s="2"/>
      <c r="R160" s="2"/>
      <c r="S160" s="2"/>
      <c r="T160" s="2"/>
      <c r="U160" s="2"/>
    </row>
    <row r="161" spans="1:21" ht="15.75" customHeight="1" x14ac:dyDescent="0.25">
      <c r="A161" s="2"/>
      <c r="B161" s="2"/>
      <c r="C161" s="2"/>
      <c r="D161" s="2"/>
      <c r="E161" s="2"/>
      <c r="F161" s="2"/>
      <c r="G161" s="2"/>
      <c r="H161" s="2"/>
      <c r="I161" s="2"/>
      <c r="J161" s="2"/>
      <c r="K161" s="2"/>
      <c r="L161" s="2"/>
      <c r="M161" s="2"/>
      <c r="N161" s="2"/>
      <c r="O161" s="2"/>
      <c r="P161" s="2"/>
      <c r="Q161" s="2"/>
      <c r="R161" s="2"/>
      <c r="S161" s="2"/>
      <c r="T161" s="2"/>
      <c r="U161" s="2"/>
    </row>
    <row r="162" spans="1:21" ht="15.75" customHeight="1" x14ac:dyDescent="0.25">
      <c r="A162" s="2"/>
      <c r="B162" s="2"/>
      <c r="C162" s="2"/>
      <c r="D162" s="2"/>
      <c r="E162" s="2"/>
      <c r="F162" s="2"/>
      <c r="G162" s="2"/>
      <c r="H162" s="2"/>
      <c r="I162" s="2"/>
      <c r="J162" s="2"/>
      <c r="K162" s="2"/>
      <c r="L162" s="2"/>
      <c r="M162" s="2"/>
      <c r="N162" s="2"/>
      <c r="O162" s="2"/>
      <c r="P162" s="2"/>
      <c r="Q162" s="2"/>
      <c r="R162" s="2"/>
      <c r="S162" s="2"/>
      <c r="T162" s="2"/>
      <c r="U162" s="2"/>
    </row>
    <row r="163" spans="1:21" ht="15.75" customHeight="1" x14ac:dyDescent="0.25">
      <c r="A163" s="2"/>
      <c r="B163" s="2"/>
      <c r="C163" s="2"/>
      <c r="D163" s="2"/>
      <c r="E163" s="2"/>
      <c r="F163" s="2"/>
      <c r="G163" s="2"/>
      <c r="H163" s="2"/>
      <c r="I163" s="2"/>
      <c r="J163" s="2"/>
      <c r="K163" s="2"/>
      <c r="L163" s="2"/>
      <c r="M163" s="2"/>
      <c r="N163" s="2"/>
      <c r="O163" s="2"/>
      <c r="P163" s="2"/>
      <c r="Q163" s="2"/>
      <c r="R163" s="2"/>
      <c r="S163" s="2"/>
      <c r="T163" s="2"/>
      <c r="U163" s="2"/>
    </row>
    <row r="164" spans="1:21" ht="15.75" customHeight="1" x14ac:dyDescent="0.25">
      <c r="A164" s="2"/>
      <c r="B164" s="2"/>
      <c r="C164" s="2"/>
      <c r="D164" s="2"/>
      <c r="E164" s="2"/>
      <c r="F164" s="2"/>
      <c r="G164" s="2"/>
      <c r="H164" s="2"/>
      <c r="I164" s="2"/>
      <c r="J164" s="2"/>
      <c r="K164" s="2"/>
      <c r="L164" s="2"/>
      <c r="M164" s="2"/>
      <c r="N164" s="2"/>
      <c r="O164" s="2"/>
      <c r="P164" s="2"/>
      <c r="Q164" s="2"/>
      <c r="R164" s="2"/>
      <c r="S164" s="2"/>
      <c r="T164" s="2"/>
      <c r="U164" s="2"/>
    </row>
    <row r="165" spans="1:21" ht="15.75" customHeight="1" x14ac:dyDescent="0.25">
      <c r="A165" s="2"/>
      <c r="B165" s="2"/>
      <c r="C165" s="2"/>
      <c r="D165" s="2"/>
      <c r="E165" s="2"/>
      <c r="F165" s="2"/>
      <c r="G165" s="2"/>
      <c r="H165" s="2"/>
      <c r="I165" s="2"/>
      <c r="J165" s="2"/>
      <c r="K165" s="2"/>
      <c r="L165" s="2"/>
      <c r="M165" s="2"/>
      <c r="N165" s="2"/>
      <c r="O165" s="2"/>
      <c r="P165" s="2"/>
      <c r="Q165" s="2"/>
      <c r="R165" s="2"/>
      <c r="S165" s="2"/>
      <c r="T165" s="2"/>
      <c r="U165" s="2"/>
    </row>
    <row r="166" spans="1:21" ht="15.75" customHeight="1" x14ac:dyDescent="0.25">
      <c r="A166" s="2"/>
      <c r="B166" s="2"/>
      <c r="C166" s="2"/>
      <c r="D166" s="2"/>
      <c r="E166" s="2"/>
      <c r="F166" s="2"/>
      <c r="G166" s="2"/>
      <c r="H166" s="2"/>
      <c r="I166" s="2"/>
      <c r="J166" s="2"/>
      <c r="K166" s="2"/>
      <c r="L166" s="2"/>
      <c r="M166" s="2"/>
      <c r="N166" s="2"/>
      <c r="O166" s="2"/>
      <c r="P166" s="2"/>
      <c r="Q166" s="2"/>
      <c r="R166" s="2"/>
      <c r="S166" s="2"/>
      <c r="T166" s="2"/>
      <c r="U166" s="2"/>
    </row>
    <row r="167" spans="1:21" ht="15.75" customHeight="1" x14ac:dyDescent="0.25">
      <c r="A167" s="2"/>
      <c r="B167" s="2"/>
      <c r="C167" s="2"/>
      <c r="D167" s="2"/>
      <c r="E167" s="2"/>
      <c r="F167" s="2"/>
      <c r="G167" s="2"/>
      <c r="H167" s="2"/>
      <c r="I167" s="2"/>
      <c r="J167" s="2"/>
      <c r="K167" s="2"/>
      <c r="L167" s="2"/>
      <c r="M167" s="2"/>
      <c r="N167" s="2"/>
      <c r="O167" s="2"/>
      <c r="P167" s="2"/>
      <c r="Q167" s="2"/>
      <c r="R167" s="2"/>
      <c r="S167" s="2"/>
      <c r="T167" s="2"/>
      <c r="U167" s="2"/>
    </row>
    <row r="168" spans="1:21" ht="15.75" customHeight="1" x14ac:dyDescent="0.25">
      <c r="A168" s="2"/>
      <c r="B168" s="2"/>
      <c r="C168" s="2"/>
      <c r="D168" s="2"/>
      <c r="E168" s="2"/>
      <c r="F168" s="2"/>
      <c r="G168" s="2"/>
      <c r="H168" s="2"/>
      <c r="I168" s="2"/>
      <c r="J168" s="2"/>
      <c r="K168" s="2"/>
      <c r="L168" s="2"/>
      <c r="M168" s="2"/>
      <c r="N168" s="2"/>
      <c r="O168" s="2"/>
      <c r="P168" s="2"/>
      <c r="Q168" s="2"/>
      <c r="R168" s="2"/>
      <c r="S168" s="2"/>
      <c r="T168" s="2"/>
      <c r="U168" s="2"/>
    </row>
    <row r="169" spans="1:21" ht="15.75" customHeight="1" x14ac:dyDescent="0.25">
      <c r="A169" s="2"/>
      <c r="B169" s="2"/>
      <c r="C169" s="2"/>
      <c r="D169" s="2"/>
      <c r="E169" s="2"/>
      <c r="F169" s="2"/>
      <c r="G169" s="2"/>
      <c r="H169" s="2"/>
      <c r="I169" s="2"/>
      <c r="J169" s="2"/>
      <c r="K169" s="2"/>
      <c r="L169" s="2"/>
      <c r="M169" s="2"/>
      <c r="N169" s="2"/>
      <c r="O169" s="2"/>
      <c r="P169" s="2"/>
      <c r="Q169" s="2"/>
      <c r="R169" s="2"/>
      <c r="S169" s="2"/>
      <c r="T169" s="2"/>
      <c r="U169" s="2"/>
    </row>
    <row r="170" spans="1:21" ht="15.75" customHeight="1" x14ac:dyDescent="0.25">
      <c r="A170" s="2"/>
      <c r="B170" s="2"/>
      <c r="C170" s="2"/>
      <c r="D170" s="2"/>
      <c r="E170" s="2"/>
      <c r="F170" s="2"/>
      <c r="G170" s="2"/>
      <c r="H170" s="2"/>
      <c r="I170" s="2"/>
      <c r="J170" s="2"/>
      <c r="K170" s="2"/>
      <c r="L170" s="2"/>
      <c r="M170" s="2"/>
      <c r="N170" s="2"/>
      <c r="O170" s="2"/>
      <c r="P170" s="2"/>
      <c r="Q170" s="2"/>
      <c r="R170" s="2"/>
      <c r="S170" s="2"/>
      <c r="T170" s="2"/>
      <c r="U170" s="2"/>
    </row>
    <row r="171" spans="1:21" ht="15.75" customHeight="1" x14ac:dyDescent="0.25">
      <c r="A171" s="2"/>
      <c r="B171" s="2"/>
      <c r="C171" s="2"/>
      <c r="D171" s="2"/>
      <c r="E171" s="2"/>
      <c r="F171" s="2"/>
      <c r="G171" s="2"/>
      <c r="H171" s="2"/>
      <c r="I171" s="2"/>
      <c r="J171" s="2"/>
      <c r="K171" s="2"/>
      <c r="L171" s="2"/>
      <c r="M171" s="2"/>
      <c r="N171" s="2"/>
      <c r="O171" s="2"/>
      <c r="P171" s="2"/>
      <c r="Q171" s="2"/>
      <c r="R171" s="2"/>
      <c r="S171" s="2"/>
      <c r="T171" s="2"/>
      <c r="U171" s="2"/>
    </row>
    <row r="172" spans="1:21" ht="15.75" customHeight="1" x14ac:dyDescent="0.25">
      <c r="A172" s="2"/>
      <c r="B172" s="2"/>
      <c r="C172" s="2"/>
      <c r="D172" s="2"/>
      <c r="E172" s="2"/>
      <c r="F172" s="2"/>
      <c r="G172" s="2"/>
      <c r="H172" s="2"/>
      <c r="I172" s="2"/>
      <c r="J172" s="2"/>
      <c r="K172" s="2"/>
      <c r="L172" s="2"/>
      <c r="M172" s="2"/>
      <c r="N172" s="2"/>
      <c r="O172" s="2"/>
      <c r="P172" s="2"/>
      <c r="Q172" s="2"/>
      <c r="R172" s="2"/>
      <c r="S172" s="2"/>
      <c r="T172" s="2"/>
      <c r="U172" s="2"/>
    </row>
    <row r="173" spans="1:21" ht="15.75" customHeight="1" x14ac:dyDescent="0.25">
      <c r="A173" s="2"/>
      <c r="B173" s="2"/>
      <c r="C173" s="2"/>
      <c r="D173" s="2"/>
      <c r="E173" s="2"/>
      <c r="F173" s="2"/>
      <c r="G173" s="2"/>
      <c r="H173" s="2"/>
      <c r="I173" s="2"/>
      <c r="J173" s="2"/>
      <c r="K173" s="2"/>
      <c r="L173" s="2"/>
      <c r="M173" s="2"/>
      <c r="N173" s="2"/>
      <c r="O173" s="2"/>
      <c r="P173" s="2"/>
      <c r="Q173" s="2"/>
      <c r="R173" s="2"/>
      <c r="S173" s="2"/>
      <c r="T173" s="2"/>
      <c r="U173" s="2"/>
    </row>
    <row r="174" spans="1:21" ht="15.75" customHeight="1" x14ac:dyDescent="0.25">
      <c r="A174" s="2"/>
      <c r="B174" s="2"/>
      <c r="C174" s="2"/>
      <c r="D174" s="2"/>
      <c r="E174" s="2"/>
      <c r="F174" s="2"/>
      <c r="G174" s="2"/>
      <c r="H174" s="2"/>
      <c r="I174" s="2"/>
      <c r="J174" s="2"/>
      <c r="K174" s="2"/>
      <c r="L174" s="2"/>
      <c r="M174" s="2"/>
      <c r="N174" s="2"/>
      <c r="O174" s="2"/>
      <c r="P174" s="2"/>
      <c r="Q174" s="2"/>
      <c r="R174" s="2"/>
      <c r="S174" s="2"/>
      <c r="T174" s="2"/>
      <c r="U174" s="2"/>
    </row>
    <row r="175" spans="1:21" ht="15.75" customHeight="1" x14ac:dyDescent="0.25">
      <c r="A175" s="2"/>
      <c r="B175" s="2"/>
      <c r="C175" s="2"/>
      <c r="D175" s="2"/>
      <c r="E175" s="2"/>
      <c r="F175" s="2"/>
      <c r="G175" s="2"/>
      <c r="H175" s="2"/>
      <c r="I175" s="2"/>
      <c r="J175" s="2"/>
      <c r="K175" s="2"/>
      <c r="L175" s="2"/>
      <c r="M175" s="2"/>
      <c r="N175" s="2"/>
      <c r="O175" s="2"/>
      <c r="P175" s="2"/>
      <c r="Q175" s="2"/>
      <c r="R175" s="2"/>
      <c r="S175" s="2"/>
      <c r="T175" s="2"/>
      <c r="U175" s="2"/>
    </row>
    <row r="176" spans="1:21" ht="15.75" customHeight="1" x14ac:dyDescent="0.25">
      <c r="A176" s="2"/>
      <c r="B176" s="2"/>
      <c r="C176" s="2"/>
      <c r="D176" s="2"/>
      <c r="E176" s="2"/>
      <c r="F176" s="2"/>
      <c r="G176" s="2"/>
      <c r="H176" s="2"/>
      <c r="I176" s="2"/>
      <c r="J176" s="2"/>
      <c r="K176" s="2"/>
      <c r="L176" s="2"/>
      <c r="M176" s="2"/>
      <c r="N176" s="2"/>
      <c r="O176" s="2"/>
      <c r="P176" s="2"/>
      <c r="Q176" s="2"/>
      <c r="R176" s="2"/>
      <c r="S176" s="2"/>
      <c r="T176" s="2"/>
      <c r="U176" s="2"/>
    </row>
    <row r="177" spans="1:21" ht="15.75" customHeight="1" x14ac:dyDescent="0.25">
      <c r="A177" s="2"/>
      <c r="B177" s="2"/>
      <c r="C177" s="2"/>
      <c r="D177" s="2"/>
      <c r="E177" s="2"/>
      <c r="F177" s="2"/>
      <c r="G177" s="2"/>
      <c r="H177" s="2"/>
      <c r="I177" s="2"/>
      <c r="J177" s="2"/>
      <c r="K177" s="2"/>
      <c r="L177" s="2"/>
      <c r="M177" s="2"/>
      <c r="N177" s="2"/>
      <c r="O177" s="2"/>
      <c r="P177" s="2"/>
      <c r="Q177" s="2"/>
      <c r="R177" s="2"/>
      <c r="S177" s="2"/>
      <c r="T177" s="2"/>
      <c r="U177" s="2"/>
    </row>
    <row r="178" spans="1:21" ht="15.75" customHeight="1" x14ac:dyDescent="0.25">
      <c r="A178" s="2"/>
      <c r="B178" s="2"/>
      <c r="C178" s="2"/>
      <c r="D178" s="2"/>
      <c r="E178" s="2"/>
      <c r="F178" s="2"/>
      <c r="G178" s="2"/>
      <c r="H178" s="2"/>
      <c r="I178" s="2"/>
      <c r="J178" s="2"/>
      <c r="K178" s="2"/>
      <c r="L178" s="2"/>
      <c r="M178" s="2"/>
      <c r="N178" s="2"/>
      <c r="O178" s="2"/>
      <c r="P178" s="2"/>
      <c r="Q178" s="2"/>
      <c r="R178" s="2"/>
      <c r="S178" s="2"/>
      <c r="T178" s="2"/>
      <c r="U178" s="2"/>
    </row>
    <row r="179" spans="1:21" ht="15.75" customHeight="1" x14ac:dyDescent="0.25">
      <c r="A179" s="2"/>
      <c r="B179" s="2"/>
      <c r="C179" s="2"/>
      <c r="D179" s="2"/>
      <c r="E179" s="2"/>
      <c r="F179" s="2"/>
      <c r="G179" s="2"/>
      <c r="H179" s="2"/>
      <c r="I179" s="2"/>
      <c r="J179" s="2"/>
      <c r="K179" s="2"/>
      <c r="L179" s="2"/>
      <c r="M179" s="2"/>
      <c r="N179" s="2"/>
      <c r="O179" s="2"/>
      <c r="P179" s="2"/>
      <c r="Q179" s="2"/>
      <c r="R179" s="2"/>
      <c r="S179" s="2"/>
      <c r="T179" s="2"/>
      <c r="U179" s="2"/>
    </row>
    <row r="180" spans="1:21" ht="15.75" customHeight="1" x14ac:dyDescent="0.25">
      <c r="A180" s="2"/>
      <c r="B180" s="2"/>
      <c r="C180" s="2"/>
      <c r="D180" s="2"/>
      <c r="E180" s="2"/>
      <c r="F180" s="2"/>
      <c r="G180" s="2"/>
      <c r="H180" s="2"/>
      <c r="I180" s="2"/>
      <c r="J180" s="2"/>
      <c r="K180" s="2"/>
      <c r="L180" s="2"/>
      <c r="M180" s="2"/>
      <c r="N180" s="2"/>
      <c r="O180" s="2"/>
      <c r="P180" s="2"/>
      <c r="Q180" s="2"/>
      <c r="R180" s="2"/>
      <c r="S180" s="2"/>
      <c r="T180" s="2"/>
      <c r="U180" s="2"/>
    </row>
    <row r="181" spans="1:21" ht="15.75" customHeight="1" x14ac:dyDescent="0.25">
      <c r="A181" s="2"/>
      <c r="B181" s="2"/>
      <c r="C181" s="2"/>
      <c r="D181" s="2"/>
      <c r="E181" s="2"/>
      <c r="F181" s="2"/>
      <c r="G181" s="2"/>
      <c r="H181" s="2"/>
      <c r="I181" s="2"/>
      <c r="J181" s="2"/>
      <c r="K181" s="2"/>
      <c r="L181" s="2"/>
      <c r="M181" s="2"/>
      <c r="N181" s="2"/>
      <c r="O181" s="2"/>
      <c r="P181" s="2"/>
      <c r="Q181" s="2"/>
      <c r="R181" s="2"/>
      <c r="S181" s="2"/>
      <c r="T181" s="2"/>
      <c r="U181" s="2"/>
    </row>
    <row r="182" spans="1:21" ht="15.75" customHeight="1" x14ac:dyDescent="0.25">
      <c r="A182" s="2"/>
      <c r="B182" s="2"/>
      <c r="C182" s="2"/>
      <c r="D182" s="2"/>
      <c r="E182" s="2"/>
      <c r="F182" s="2"/>
      <c r="G182" s="2"/>
      <c r="H182" s="2"/>
      <c r="I182" s="2"/>
      <c r="J182" s="2"/>
      <c r="K182" s="2"/>
      <c r="L182" s="2"/>
      <c r="M182" s="2"/>
      <c r="N182" s="2"/>
      <c r="O182" s="2"/>
      <c r="P182" s="2"/>
      <c r="Q182" s="2"/>
      <c r="R182" s="2"/>
      <c r="S182" s="2"/>
      <c r="T182" s="2"/>
      <c r="U182" s="2"/>
    </row>
    <row r="183" spans="1:21" ht="15.75" customHeight="1" x14ac:dyDescent="0.25">
      <c r="A183" s="2"/>
      <c r="B183" s="2"/>
      <c r="C183" s="2"/>
      <c r="D183" s="2"/>
      <c r="E183" s="2"/>
      <c r="F183" s="2"/>
      <c r="G183" s="2"/>
      <c r="H183" s="2"/>
      <c r="I183" s="2"/>
      <c r="J183" s="2"/>
      <c r="K183" s="2"/>
      <c r="L183" s="2"/>
      <c r="M183" s="2"/>
      <c r="N183" s="2"/>
      <c r="O183" s="2"/>
      <c r="P183" s="2"/>
      <c r="Q183" s="2"/>
      <c r="R183" s="2"/>
      <c r="S183" s="2"/>
      <c r="T183" s="2"/>
      <c r="U183" s="2"/>
    </row>
    <row r="184" spans="1:21" ht="15.75" customHeight="1" x14ac:dyDescent="0.25">
      <c r="A184" s="2"/>
      <c r="B184" s="2"/>
      <c r="C184" s="2"/>
      <c r="D184" s="2"/>
      <c r="E184" s="2"/>
      <c r="F184" s="2"/>
      <c r="G184" s="2"/>
      <c r="H184" s="2"/>
      <c r="I184" s="2"/>
      <c r="J184" s="2"/>
      <c r="K184" s="2"/>
      <c r="L184" s="2"/>
      <c r="M184" s="2"/>
      <c r="N184" s="2"/>
      <c r="O184" s="2"/>
      <c r="P184" s="2"/>
      <c r="Q184" s="2"/>
      <c r="R184" s="2"/>
      <c r="S184" s="2"/>
      <c r="T184" s="2"/>
      <c r="U184" s="2"/>
    </row>
    <row r="185" spans="1:21" ht="15.75" customHeight="1" x14ac:dyDescent="0.25">
      <c r="A185" s="2"/>
      <c r="B185" s="2"/>
      <c r="C185" s="2"/>
      <c r="D185" s="2"/>
      <c r="E185" s="2"/>
      <c r="F185" s="2"/>
      <c r="G185" s="2"/>
      <c r="H185" s="2"/>
      <c r="I185" s="2"/>
      <c r="J185" s="2"/>
      <c r="K185" s="2"/>
      <c r="L185" s="2"/>
      <c r="M185" s="2"/>
      <c r="N185" s="2"/>
      <c r="O185" s="2"/>
      <c r="P185" s="2"/>
      <c r="Q185" s="2"/>
      <c r="R185" s="2"/>
      <c r="S185" s="2"/>
      <c r="T185" s="2"/>
      <c r="U185" s="2"/>
    </row>
    <row r="186" spans="1:21" ht="15.75" customHeight="1" x14ac:dyDescent="0.25">
      <c r="A186" s="2"/>
      <c r="B186" s="2"/>
      <c r="C186" s="2"/>
      <c r="D186" s="2"/>
      <c r="E186" s="2"/>
      <c r="F186" s="2"/>
      <c r="G186" s="2"/>
      <c r="H186" s="2"/>
      <c r="I186" s="2"/>
      <c r="J186" s="2"/>
      <c r="K186" s="2"/>
      <c r="L186" s="2"/>
      <c r="M186" s="2"/>
      <c r="N186" s="2"/>
      <c r="O186" s="2"/>
      <c r="P186" s="2"/>
      <c r="Q186" s="2"/>
      <c r="R186" s="2"/>
      <c r="S186" s="2"/>
      <c r="T186" s="2"/>
      <c r="U186" s="2"/>
    </row>
    <row r="187" spans="1:21" ht="15.75" customHeight="1" x14ac:dyDescent="0.25">
      <c r="A187" s="2"/>
      <c r="B187" s="2"/>
      <c r="C187" s="2"/>
      <c r="D187" s="2"/>
      <c r="E187" s="2"/>
      <c r="F187" s="2"/>
      <c r="G187" s="2"/>
      <c r="H187" s="2"/>
      <c r="I187" s="2"/>
      <c r="J187" s="2"/>
      <c r="K187" s="2"/>
      <c r="L187" s="2"/>
      <c r="M187" s="2"/>
      <c r="N187" s="2"/>
      <c r="O187" s="2"/>
      <c r="P187" s="2"/>
      <c r="Q187" s="2"/>
      <c r="R187" s="2"/>
      <c r="S187" s="2"/>
      <c r="T187" s="2"/>
      <c r="U187" s="2"/>
    </row>
    <row r="188" spans="1:21" ht="15.75" customHeight="1" x14ac:dyDescent="0.25">
      <c r="A188" s="2"/>
      <c r="B188" s="2"/>
      <c r="C188" s="2"/>
      <c r="D188" s="2"/>
      <c r="E188" s="2"/>
      <c r="F188" s="2"/>
      <c r="G188" s="2"/>
      <c r="H188" s="2"/>
      <c r="I188" s="2"/>
      <c r="J188" s="2"/>
      <c r="K188" s="2"/>
      <c r="L188" s="2"/>
      <c r="M188" s="2"/>
      <c r="N188" s="2"/>
      <c r="O188" s="2"/>
      <c r="P188" s="2"/>
      <c r="Q188" s="2"/>
      <c r="R188" s="2"/>
      <c r="S188" s="2"/>
      <c r="T188" s="2"/>
      <c r="U188" s="2"/>
    </row>
    <row r="189" spans="1:21" ht="15.75" customHeight="1" x14ac:dyDescent="0.25">
      <c r="A189" s="2"/>
      <c r="B189" s="2"/>
      <c r="C189" s="2"/>
      <c r="D189" s="2"/>
      <c r="E189" s="2"/>
      <c r="F189" s="2"/>
      <c r="G189" s="2"/>
      <c r="H189" s="2"/>
      <c r="I189" s="2"/>
      <c r="J189" s="2"/>
      <c r="K189" s="2"/>
      <c r="L189" s="2"/>
      <c r="M189" s="2"/>
      <c r="N189" s="2"/>
      <c r="O189" s="2"/>
      <c r="P189" s="2"/>
      <c r="Q189" s="2"/>
      <c r="R189" s="2"/>
      <c r="S189" s="2"/>
      <c r="T189" s="2"/>
      <c r="U189" s="2"/>
    </row>
    <row r="190" spans="1:21" ht="15.75" customHeight="1" x14ac:dyDescent="0.25">
      <c r="A190" s="2"/>
      <c r="B190" s="2"/>
      <c r="C190" s="2"/>
      <c r="D190" s="2"/>
      <c r="E190" s="2"/>
      <c r="F190" s="2"/>
      <c r="G190" s="2"/>
      <c r="H190" s="2"/>
      <c r="I190" s="2"/>
      <c r="J190" s="2"/>
      <c r="K190" s="2"/>
      <c r="L190" s="2"/>
      <c r="M190" s="2"/>
      <c r="N190" s="2"/>
      <c r="O190" s="2"/>
      <c r="P190" s="2"/>
      <c r="Q190" s="2"/>
      <c r="R190" s="2"/>
      <c r="S190" s="2"/>
      <c r="T190" s="2"/>
      <c r="U190" s="2"/>
    </row>
    <row r="191" spans="1:21" ht="15.75" customHeight="1" x14ac:dyDescent="0.25">
      <c r="A191" s="2"/>
      <c r="B191" s="2"/>
      <c r="C191" s="2"/>
      <c r="D191" s="2"/>
      <c r="E191" s="2"/>
      <c r="F191" s="2"/>
      <c r="G191" s="2"/>
      <c r="H191" s="2"/>
      <c r="I191" s="2"/>
      <c r="J191" s="2"/>
      <c r="K191" s="2"/>
      <c r="L191" s="2"/>
      <c r="M191" s="2"/>
      <c r="N191" s="2"/>
      <c r="O191" s="2"/>
      <c r="P191" s="2"/>
      <c r="Q191" s="2"/>
      <c r="R191" s="2"/>
      <c r="S191" s="2"/>
      <c r="T191" s="2"/>
      <c r="U191" s="2"/>
    </row>
    <row r="192" spans="1:21" ht="15.75" customHeight="1" x14ac:dyDescent="0.25">
      <c r="A192" s="2"/>
      <c r="B192" s="2"/>
      <c r="C192" s="2"/>
      <c r="D192" s="2"/>
      <c r="E192" s="2"/>
      <c r="F192" s="2"/>
      <c r="G192" s="2"/>
      <c r="H192" s="2"/>
      <c r="I192" s="2"/>
      <c r="J192" s="2"/>
      <c r="K192" s="2"/>
      <c r="L192" s="2"/>
      <c r="M192" s="2"/>
      <c r="N192" s="2"/>
      <c r="O192" s="2"/>
      <c r="P192" s="2"/>
      <c r="Q192" s="2"/>
      <c r="R192" s="2"/>
      <c r="S192" s="2"/>
      <c r="T192" s="2"/>
      <c r="U192" s="2"/>
    </row>
    <row r="193" spans="1:21" ht="15.75" customHeight="1" x14ac:dyDescent="0.25">
      <c r="A193" s="2"/>
      <c r="B193" s="2"/>
      <c r="C193" s="2"/>
      <c r="D193" s="2"/>
      <c r="E193" s="2"/>
      <c r="F193" s="2"/>
      <c r="G193" s="2"/>
      <c r="H193" s="2"/>
      <c r="I193" s="2"/>
      <c r="J193" s="2"/>
      <c r="K193" s="2"/>
      <c r="L193" s="2"/>
      <c r="M193" s="2"/>
      <c r="N193" s="2"/>
      <c r="O193" s="2"/>
      <c r="P193" s="2"/>
      <c r="Q193" s="2"/>
      <c r="R193" s="2"/>
      <c r="S193" s="2"/>
      <c r="T193" s="2"/>
      <c r="U193" s="2"/>
    </row>
    <row r="194" spans="1:21" ht="15.75" customHeight="1" x14ac:dyDescent="0.25">
      <c r="A194" s="2"/>
      <c r="B194" s="2"/>
      <c r="C194" s="2"/>
      <c r="D194" s="2"/>
      <c r="E194" s="2"/>
      <c r="F194" s="2"/>
      <c r="G194" s="2"/>
      <c r="H194" s="2"/>
      <c r="I194" s="2"/>
      <c r="J194" s="2"/>
      <c r="K194" s="2"/>
      <c r="L194" s="2"/>
      <c r="M194" s="2"/>
      <c r="N194" s="2"/>
      <c r="O194" s="2"/>
      <c r="P194" s="2"/>
      <c r="Q194" s="2"/>
      <c r="R194" s="2"/>
      <c r="S194" s="2"/>
      <c r="T194" s="2"/>
      <c r="U194" s="2"/>
    </row>
    <row r="195" spans="1:21" ht="15.75" customHeight="1" x14ac:dyDescent="0.25">
      <c r="A195" s="2"/>
      <c r="B195" s="2"/>
      <c r="C195" s="2"/>
      <c r="D195" s="2"/>
      <c r="E195" s="2"/>
      <c r="F195" s="2"/>
      <c r="G195" s="2"/>
      <c r="H195" s="2"/>
      <c r="I195" s="2"/>
      <c r="J195" s="2"/>
      <c r="K195" s="2"/>
      <c r="L195" s="2"/>
      <c r="M195" s="2"/>
      <c r="N195" s="2"/>
      <c r="O195" s="2"/>
      <c r="P195" s="2"/>
      <c r="Q195" s="2"/>
      <c r="R195" s="2"/>
      <c r="S195" s="2"/>
      <c r="T195" s="2"/>
      <c r="U195" s="2"/>
    </row>
    <row r="196" spans="1:21" ht="15.75" customHeight="1" x14ac:dyDescent="0.25">
      <c r="A196" s="2"/>
      <c r="B196" s="2"/>
      <c r="C196" s="2"/>
      <c r="D196" s="2"/>
      <c r="E196" s="2"/>
      <c r="F196" s="2"/>
      <c r="G196" s="2"/>
      <c r="H196" s="2"/>
      <c r="I196" s="2"/>
      <c r="J196" s="2"/>
      <c r="K196" s="2"/>
      <c r="L196" s="2"/>
      <c r="M196" s="2"/>
      <c r="N196" s="2"/>
      <c r="O196" s="2"/>
      <c r="P196" s="2"/>
      <c r="Q196" s="2"/>
      <c r="R196" s="2"/>
      <c r="S196" s="2"/>
      <c r="T196" s="2"/>
      <c r="U196" s="2"/>
    </row>
    <row r="197" spans="1:21" ht="15.75" customHeight="1" x14ac:dyDescent="0.25">
      <c r="A197" s="2"/>
      <c r="B197" s="2"/>
      <c r="C197" s="2"/>
      <c r="D197" s="2"/>
      <c r="E197" s="2"/>
      <c r="F197" s="2"/>
      <c r="G197" s="2"/>
      <c r="H197" s="2"/>
      <c r="I197" s="2"/>
      <c r="J197" s="2"/>
      <c r="K197" s="2"/>
      <c r="L197" s="2"/>
      <c r="M197" s="2"/>
      <c r="N197" s="2"/>
      <c r="O197" s="2"/>
      <c r="P197" s="2"/>
      <c r="Q197" s="2"/>
      <c r="R197" s="2"/>
      <c r="S197" s="2"/>
      <c r="T197" s="2"/>
      <c r="U197" s="2"/>
    </row>
    <row r="198" spans="1:21" ht="15.75" customHeight="1" x14ac:dyDescent="0.25">
      <c r="A198" s="2"/>
      <c r="B198" s="2"/>
      <c r="C198" s="2"/>
      <c r="D198" s="2"/>
      <c r="E198" s="2"/>
      <c r="F198" s="2"/>
      <c r="G198" s="2"/>
      <c r="H198" s="2"/>
      <c r="I198" s="2"/>
      <c r="J198" s="2"/>
      <c r="K198" s="2"/>
      <c r="L198" s="2"/>
      <c r="M198" s="2"/>
      <c r="N198" s="2"/>
      <c r="O198" s="2"/>
      <c r="P198" s="2"/>
      <c r="Q198" s="2"/>
      <c r="R198" s="2"/>
      <c r="S198" s="2"/>
      <c r="T198" s="2"/>
      <c r="U198" s="2"/>
    </row>
    <row r="199" spans="1:21" ht="15.75" customHeight="1" x14ac:dyDescent="0.25">
      <c r="A199" s="2"/>
      <c r="B199" s="2"/>
      <c r="C199" s="2"/>
      <c r="D199" s="2"/>
      <c r="E199" s="2"/>
      <c r="F199" s="2"/>
      <c r="G199" s="2"/>
      <c r="H199" s="2"/>
      <c r="I199" s="2"/>
      <c r="J199" s="2"/>
      <c r="K199" s="2"/>
      <c r="L199" s="2"/>
      <c r="M199" s="2"/>
      <c r="N199" s="2"/>
      <c r="O199" s="2"/>
      <c r="P199" s="2"/>
      <c r="Q199" s="2"/>
      <c r="R199" s="2"/>
      <c r="S199" s="2"/>
      <c r="T199" s="2"/>
      <c r="U199" s="2"/>
    </row>
    <row r="200" spans="1:21" ht="15.75" customHeight="1" x14ac:dyDescent="0.25">
      <c r="A200" s="2"/>
      <c r="B200" s="2"/>
      <c r="C200" s="2"/>
      <c r="D200" s="2"/>
      <c r="E200" s="2"/>
      <c r="F200" s="2"/>
      <c r="G200" s="2"/>
      <c r="H200" s="2"/>
      <c r="I200" s="2"/>
      <c r="J200" s="2"/>
      <c r="K200" s="2"/>
      <c r="L200" s="2"/>
      <c r="M200" s="2"/>
      <c r="N200" s="2"/>
      <c r="O200" s="2"/>
      <c r="P200" s="2"/>
      <c r="Q200" s="2"/>
      <c r="R200" s="2"/>
      <c r="S200" s="2"/>
      <c r="T200" s="2"/>
      <c r="U200" s="2"/>
    </row>
    <row r="201" spans="1:21" ht="15.75" customHeight="1" x14ac:dyDescent="0.25">
      <c r="A201" s="2"/>
      <c r="B201" s="2"/>
      <c r="C201" s="2"/>
      <c r="D201" s="2"/>
      <c r="E201" s="2"/>
      <c r="F201" s="2"/>
      <c r="G201" s="2"/>
      <c r="H201" s="2"/>
      <c r="I201" s="2"/>
      <c r="J201" s="2"/>
      <c r="K201" s="2"/>
      <c r="L201" s="2"/>
      <c r="M201" s="2"/>
      <c r="N201" s="2"/>
      <c r="O201" s="2"/>
      <c r="P201" s="2"/>
      <c r="Q201" s="2"/>
      <c r="R201" s="2"/>
      <c r="S201" s="2"/>
      <c r="T201" s="2"/>
      <c r="U201" s="2"/>
    </row>
    <row r="202" spans="1:21" ht="15.75" customHeight="1" x14ac:dyDescent="0.25">
      <c r="A202" s="2"/>
      <c r="B202" s="2"/>
      <c r="C202" s="2"/>
      <c r="D202" s="2"/>
      <c r="E202" s="2"/>
      <c r="F202" s="2"/>
      <c r="G202" s="2"/>
      <c r="H202" s="2"/>
      <c r="I202" s="2"/>
      <c r="J202" s="2"/>
      <c r="K202" s="2"/>
      <c r="L202" s="2"/>
      <c r="M202" s="2"/>
      <c r="N202" s="2"/>
      <c r="O202" s="2"/>
      <c r="P202" s="2"/>
      <c r="Q202" s="2"/>
      <c r="R202" s="2"/>
      <c r="S202" s="2"/>
      <c r="T202" s="2"/>
      <c r="U202" s="2"/>
    </row>
    <row r="203" spans="1:21" ht="15.75" customHeight="1" x14ac:dyDescent="0.25">
      <c r="A203" s="2"/>
      <c r="B203" s="2"/>
      <c r="C203" s="2"/>
      <c r="D203" s="2"/>
      <c r="E203" s="2"/>
      <c r="F203" s="2"/>
      <c r="G203" s="2"/>
      <c r="H203" s="2"/>
      <c r="I203" s="2"/>
      <c r="J203" s="2"/>
      <c r="K203" s="2"/>
      <c r="L203" s="2"/>
      <c r="M203" s="2"/>
      <c r="N203" s="2"/>
      <c r="O203" s="2"/>
      <c r="P203" s="2"/>
      <c r="Q203" s="2"/>
      <c r="R203" s="2"/>
      <c r="S203" s="2"/>
      <c r="T203" s="2"/>
      <c r="U203" s="2"/>
    </row>
    <row r="204" spans="1:21" ht="15.75" customHeight="1" x14ac:dyDescent="0.25">
      <c r="A204" s="2"/>
      <c r="B204" s="2"/>
      <c r="C204" s="2"/>
      <c r="D204" s="2"/>
      <c r="E204" s="2"/>
      <c r="F204" s="2"/>
      <c r="G204" s="2"/>
      <c r="H204" s="2"/>
      <c r="I204" s="2"/>
      <c r="J204" s="2"/>
      <c r="K204" s="2"/>
      <c r="L204" s="2"/>
      <c r="M204" s="2"/>
      <c r="N204" s="2"/>
      <c r="O204" s="2"/>
      <c r="P204" s="2"/>
      <c r="Q204" s="2"/>
      <c r="R204" s="2"/>
      <c r="S204" s="2"/>
      <c r="T204" s="2"/>
      <c r="U204" s="2"/>
    </row>
    <row r="205" spans="1:21" ht="15.75" customHeight="1" x14ac:dyDescent="0.25">
      <c r="A205" s="2"/>
      <c r="B205" s="2"/>
      <c r="C205" s="2"/>
      <c r="D205" s="2"/>
      <c r="E205" s="2"/>
      <c r="F205" s="2"/>
      <c r="G205" s="2"/>
      <c r="H205" s="2"/>
      <c r="I205" s="2"/>
      <c r="J205" s="2"/>
      <c r="K205" s="2"/>
      <c r="L205" s="2"/>
      <c r="M205" s="2"/>
      <c r="N205" s="2"/>
      <c r="O205" s="2"/>
      <c r="P205" s="2"/>
      <c r="Q205" s="2"/>
      <c r="R205" s="2"/>
      <c r="S205" s="2"/>
      <c r="T205" s="2"/>
      <c r="U205" s="2"/>
    </row>
    <row r="206" spans="1:21" ht="15.75" customHeight="1" x14ac:dyDescent="0.25">
      <c r="A206" s="2"/>
      <c r="B206" s="2"/>
      <c r="C206" s="2"/>
      <c r="D206" s="2"/>
      <c r="E206" s="2"/>
      <c r="F206" s="2"/>
      <c r="G206" s="2"/>
      <c r="H206" s="2"/>
      <c r="I206" s="2"/>
      <c r="J206" s="2"/>
      <c r="K206" s="2"/>
      <c r="L206" s="2"/>
      <c r="M206" s="2"/>
      <c r="N206" s="2"/>
      <c r="O206" s="2"/>
      <c r="P206" s="2"/>
      <c r="Q206" s="2"/>
      <c r="R206" s="2"/>
      <c r="S206" s="2"/>
      <c r="T206" s="2"/>
      <c r="U206" s="2"/>
    </row>
    <row r="207" spans="1:21" ht="15.75" customHeight="1" x14ac:dyDescent="0.25">
      <c r="A207" s="2"/>
      <c r="B207" s="2"/>
      <c r="C207" s="2"/>
      <c r="D207" s="2"/>
      <c r="E207" s="2"/>
      <c r="F207" s="2"/>
      <c r="G207" s="2"/>
      <c r="H207" s="2"/>
      <c r="I207" s="2"/>
      <c r="J207" s="2"/>
      <c r="K207" s="2"/>
      <c r="L207" s="2"/>
      <c r="M207" s="2"/>
      <c r="N207" s="2"/>
      <c r="O207" s="2"/>
      <c r="P207" s="2"/>
      <c r="Q207" s="2"/>
      <c r="R207" s="2"/>
      <c r="S207" s="2"/>
      <c r="T207" s="2"/>
      <c r="U207" s="2"/>
    </row>
    <row r="208" spans="1:21" ht="15.75" customHeight="1" x14ac:dyDescent="0.25">
      <c r="A208" s="2"/>
      <c r="B208" s="2"/>
      <c r="C208" s="2"/>
      <c r="D208" s="2"/>
      <c r="E208" s="2"/>
      <c r="F208" s="2"/>
      <c r="G208" s="2"/>
      <c r="H208" s="2"/>
      <c r="I208" s="2"/>
      <c r="J208" s="2"/>
      <c r="K208" s="2"/>
      <c r="L208" s="2"/>
      <c r="M208" s="2"/>
      <c r="N208" s="2"/>
      <c r="O208" s="2"/>
      <c r="P208" s="2"/>
      <c r="Q208" s="2"/>
      <c r="R208" s="2"/>
      <c r="S208" s="2"/>
      <c r="T208" s="2"/>
      <c r="U208" s="2"/>
    </row>
    <row r="209" spans="1:21" ht="15.75" customHeight="1" x14ac:dyDescent="0.25">
      <c r="A209" s="2"/>
      <c r="B209" s="2"/>
      <c r="C209" s="2"/>
      <c r="D209" s="2"/>
      <c r="E209" s="2"/>
      <c r="F209" s="2"/>
      <c r="G209" s="2"/>
      <c r="H209" s="2"/>
      <c r="I209" s="2"/>
      <c r="J209" s="2"/>
      <c r="K209" s="2"/>
      <c r="L209" s="2"/>
      <c r="M209" s="2"/>
      <c r="N209" s="2"/>
      <c r="O209" s="2"/>
      <c r="P209" s="2"/>
      <c r="Q209" s="2"/>
      <c r="R209" s="2"/>
      <c r="S209" s="2"/>
      <c r="T209" s="2"/>
      <c r="U209" s="2"/>
    </row>
    <row r="210" spans="1:21" ht="15.75" customHeight="1" x14ac:dyDescent="0.25">
      <c r="A210" s="2"/>
      <c r="B210" s="2"/>
      <c r="C210" s="2"/>
      <c r="D210" s="2"/>
      <c r="E210" s="2"/>
      <c r="F210" s="2"/>
      <c r="G210" s="2"/>
      <c r="H210" s="2"/>
      <c r="I210" s="2"/>
      <c r="J210" s="2"/>
      <c r="K210" s="2"/>
      <c r="L210" s="2"/>
      <c r="M210" s="2"/>
      <c r="N210" s="2"/>
      <c r="O210" s="2"/>
      <c r="P210" s="2"/>
      <c r="Q210" s="2"/>
      <c r="R210" s="2"/>
      <c r="S210" s="2"/>
      <c r="T210" s="2"/>
      <c r="U210" s="2"/>
    </row>
    <row r="211" spans="1:21" ht="15.75" customHeight="1" x14ac:dyDescent="0.25">
      <c r="A211" s="2"/>
      <c r="B211" s="2"/>
      <c r="C211" s="2"/>
      <c r="D211" s="2"/>
      <c r="E211" s="2"/>
      <c r="F211" s="2"/>
      <c r="G211" s="2"/>
      <c r="H211" s="2"/>
      <c r="I211" s="2"/>
      <c r="J211" s="2"/>
      <c r="K211" s="2"/>
      <c r="L211" s="2"/>
      <c r="M211" s="2"/>
      <c r="N211" s="2"/>
      <c r="O211" s="2"/>
      <c r="P211" s="2"/>
      <c r="Q211" s="2"/>
      <c r="R211" s="2"/>
      <c r="S211" s="2"/>
      <c r="T211" s="2"/>
      <c r="U211" s="2"/>
    </row>
    <row r="212" spans="1:21" ht="15.75" customHeight="1" x14ac:dyDescent="0.25">
      <c r="A212" s="2"/>
      <c r="B212" s="2"/>
      <c r="C212" s="2"/>
      <c r="D212" s="2"/>
      <c r="E212" s="2"/>
      <c r="F212" s="2"/>
      <c r="G212" s="2"/>
      <c r="H212" s="2"/>
      <c r="I212" s="2"/>
      <c r="J212" s="2"/>
      <c r="K212" s="2"/>
      <c r="L212" s="2"/>
      <c r="M212" s="2"/>
      <c r="N212" s="2"/>
      <c r="O212" s="2"/>
      <c r="P212" s="2"/>
      <c r="Q212" s="2"/>
      <c r="R212" s="2"/>
      <c r="S212" s="2"/>
      <c r="T212" s="2"/>
      <c r="U212" s="2"/>
    </row>
    <row r="213" spans="1:21" ht="15.75" customHeight="1" x14ac:dyDescent="0.25">
      <c r="A213" s="2"/>
      <c r="B213" s="2"/>
      <c r="C213" s="2"/>
      <c r="D213" s="2"/>
      <c r="E213" s="2"/>
      <c r="F213" s="2"/>
      <c r="G213" s="2"/>
      <c r="H213" s="2"/>
      <c r="I213" s="2"/>
      <c r="J213" s="2"/>
      <c r="K213" s="2"/>
      <c r="L213" s="2"/>
      <c r="M213" s="2"/>
      <c r="N213" s="2"/>
      <c r="O213" s="2"/>
      <c r="P213" s="2"/>
      <c r="Q213" s="2"/>
      <c r="R213" s="2"/>
      <c r="S213" s="2"/>
      <c r="T213" s="2"/>
      <c r="U213" s="2"/>
    </row>
    <row r="214" spans="1:21" ht="15.75" customHeight="1" x14ac:dyDescent="0.25">
      <c r="A214" s="2"/>
      <c r="B214" s="2"/>
      <c r="C214" s="2"/>
      <c r="D214" s="2"/>
      <c r="E214" s="2"/>
      <c r="F214" s="2"/>
      <c r="G214" s="2"/>
      <c r="H214" s="2"/>
      <c r="I214" s="2"/>
      <c r="J214" s="2"/>
      <c r="K214" s="2"/>
      <c r="L214" s="2"/>
      <c r="M214" s="2"/>
      <c r="N214" s="2"/>
      <c r="O214" s="2"/>
      <c r="P214" s="2"/>
      <c r="Q214" s="2"/>
      <c r="R214" s="2"/>
      <c r="S214" s="2"/>
      <c r="T214" s="2"/>
      <c r="U214" s="2"/>
    </row>
    <row r="215" spans="1:21" ht="15.75" customHeight="1" x14ac:dyDescent="0.25">
      <c r="A215" s="2"/>
      <c r="B215" s="2"/>
      <c r="C215" s="2"/>
      <c r="D215" s="2"/>
      <c r="E215" s="2"/>
      <c r="F215" s="2"/>
      <c r="G215" s="2"/>
      <c r="H215" s="2"/>
      <c r="I215" s="2"/>
      <c r="J215" s="2"/>
      <c r="K215" s="2"/>
      <c r="L215" s="2"/>
      <c r="M215" s="2"/>
      <c r="N215" s="2"/>
      <c r="O215" s="2"/>
      <c r="P215" s="2"/>
      <c r="Q215" s="2"/>
      <c r="R215" s="2"/>
      <c r="S215" s="2"/>
      <c r="T215" s="2"/>
      <c r="U215" s="2"/>
    </row>
    <row r="216" spans="1:21" ht="15.75" customHeight="1" x14ac:dyDescent="0.25">
      <c r="A216" s="2"/>
      <c r="B216" s="2"/>
      <c r="C216" s="2"/>
      <c r="D216" s="2"/>
      <c r="E216" s="2"/>
      <c r="F216" s="2"/>
      <c r="G216" s="2"/>
      <c r="H216" s="2"/>
      <c r="I216" s="2"/>
      <c r="J216" s="2"/>
      <c r="K216" s="2"/>
      <c r="L216" s="2"/>
      <c r="M216" s="2"/>
      <c r="N216" s="2"/>
      <c r="O216" s="2"/>
      <c r="P216" s="2"/>
      <c r="Q216" s="2"/>
      <c r="R216" s="2"/>
      <c r="S216" s="2"/>
      <c r="T216" s="2"/>
      <c r="U216" s="2"/>
    </row>
    <row r="217" spans="1:21" ht="15.75" customHeight="1" x14ac:dyDescent="0.25">
      <c r="A217" s="2"/>
      <c r="B217" s="2"/>
      <c r="C217" s="2"/>
      <c r="D217" s="2"/>
      <c r="E217" s="2"/>
      <c r="F217" s="2"/>
      <c r="G217" s="2"/>
      <c r="H217" s="2"/>
      <c r="I217" s="2"/>
      <c r="J217" s="2"/>
      <c r="K217" s="2"/>
      <c r="L217" s="2"/>
      <c r="M217" s="2"/>
      <c r="N217" s="2"/>
      <c r="O217" s="2"/>
      <c r="P217" s="2"/>
      <c r="Q217" s="2"/>
      <c r="R217" s="2"/>
      <c r="S217" s="2"/>
      <c r="T217" s="2"/>
      <c r="U217" s="2"/>
    </row>
    <row r="218" spans="1:21" ht="15.75" customHeight="1" x14ac:dyDescent="0.25">
      <c r="A218" s="2"/>
      <c r="B218" s="2"/>
      <c r="C218" s="2"/>
      <c r="D218" s="2"/>
      <c r="E218" s="2"/>
      <c r="F218" s="2"/>
      <c r="G218" s="2"/>
      <c r="H218" s="2"/>
      <c r="I218" s="2"/>
      <c r="J218" s="2"/>
      <c r="K218" s="2"/>
      <c r="L218" s="2"/>
      <c r="M218" s="2"/>
      <c r="N218" s="2"/>
      <c r="O218" s="2"/>
      <c r="P218" s="2"/>
      <c r="Q218" s="2"/>
      <c r="R218" s="2"/>
      <c r="S218" s="2"/>
      <c r="T218" s="2"/>
      <c r="U218" s="2"/>
    </row>
    <row r="219" spans="1:21" ht="15.75" customHeight="1" x14ac:dyDescent="0.25">
      <c r="A219" s="2"/>
      <c r="B219" s="2"/>
      <c r="C219" s="2"/>
      <c r="D219" s="2"/>
      <c r="E219" s="2"/>
      <c r="F219" s="2"/>
      <c r="G219" s="2"/>
      <c r="H219" s="2"/>
      <c r="I219" s="2"/>
      <c r="J219" s="2"/>
      <c r="K219" s="2"/>
      <c r="L219" s="2"/>
      <c r="M219" s="2"/>
      <c r="N219" s="2"/>
      <c r="O219" s="2"/>
      <c r="P219" s="2"/>
      <c r="Q219" s="2"/>
      <c r="R219" s="2"/>
      <c r="S219" s="2"/>
      <c r="T219" s="2"/>
      <c r="U219" s="2"/>
    </row>
    <row r="220" spans="1:21" ht="15.75" customHeight="1" x14ac:dyDescent="0.2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3D547-A258-42DB-892F-D5209BC40B88}">
  <dimension ref="A2:D89"/>
  <sheetViews>
    <sheetView topLeftCell="A4" zoomScale="118" zoomScaleNormal="118" workbookViewId="0">
      <selection activeCell="A78" sqref="A78:XFD78"/>
    </sheetView>
  </sheetViews>
  <sheetFormatPr defaultRowHeight="15" x14ac:dyDescent="0.25"/>
  <cols>
    <col min="1" max="1" width="55.28515625" bestFit="1" customWidth="1"/>
    <col min="2" max="2" width="16.5703125" bestFit="1" customWidth="1"/>
    <col min="3" max="3" width="13.140625" bestFit="1" customWidth="1"/>
    <col min="4" max="4" width="16.5703125" bestFit="1" customWidth="1"/>
  </cols>
  <sheetData>
    <row r="2" spans="1:4" x14ac:dyDescent="0.25">
      <c r="A2" s="35" t="s">
        <v>4072</v>
      </c>
      <c r="B2" s="35" t="s">
        <v>4074</v>
      </c>
    </row>
    <row r="3" spans="1:4" x14ac:dyDescent="0.25">
      <c r="A3" s="35" t="s">
        <v>4065</v>
      </c>
      <c r="B3" t="s">
        <v>4075</v>
      </c>
      <c r="C3" t="s">
        <v>4076</v>
      </c>
      <c r="D3" t="s">
        <v>4064</v>
      </c>
    </row>
    <row r="4" spans="1:4" x14ac:dyDescent="0.25">
      <c r="A4" s="34" t="s">
        <v>27</v>
      </c>
      <c r="B4" s="40">
        <v>71</v>
      </c>
      <c r="C4" s="40">
        <v>757</v>
      </c>
      <c r="D4" s="40">
        <v>828</v>
      </c>
    </row>
    <row r="5" spans="1:4" x14ac:dyDescent="0.25">
      <c r="A5" s="34" t="s">
        <v>24</v>
      </c>
      <c r="B5" s="40">
        <v>187</v>
      </c>
      <c r="C5" s="40">
        <v>690</v>
      </c>
      <c r="D5" s="40">
        <v>877</v>
      </c>
    </row>
    <row r="6" spans="1:4" x14ac:dyDescent="0.25">
      <c r="A6" s="34" t="s">
        <v>30</v>
      </c>
      <c r="B6" s="40">
        <v>118</v>
      </c>
      <c r="C6" s="40">
        <v>1007</v>
      </c>
      <c r="D6" s="40">
        <v>1125</v>
      </c>
    </row>
    <row r="7" spans="1:4" x14ac:dyDescent="0.25">
      <c r="A7" s="34" t="s">
        <v>4064</v>
      </c>
      <c r="B7" s="40">
        <v>376</v>
      </c>
      <c r="C7" s="40">
        <v>2454</v>
      </c>
      <c r="D7" s="40">
        <v>2830</v>
      </c>
    </row>
    <row r="9" spans="1:4" x14ac:dyDescent="0.25">
      <c r="A9" s="35" t="s">
        <v>4065</v>
      </c>
      <c r="B9" t="s">
        <v>4077</v>
      </c>
    </row>
    <row r="10" spans="1:4" x14ac:dyDescent="0.25">
      <c r="A10" s="34" t="s">
        <v>4075</v>
      </c>
      <c r="B10" s="40">
        <v>376</v>
      </c>
    </row>
    <row r="11" spans="1:4" x14ac:dyDescent="0.25">
      <c r="A11" s="34" t="s">
        <v>4076</v>
      </c>
      <c r="B11" s="40">
        <v>2454</v>
      </c>
    </row>
    <row r="12" spans="1:4" x14ac:dyDescent="0.25">
      <c r="A12" s="34" t="s">
        <v>4064</v>
      </c>
      <c r="B12" s="40">
        <v>2830</v>
      </c>
    </row>
    <row r="13" spans="1:4" x14ac:dyDescent="0.25">
      <c r="A13" s="28"/>
      <c r="B13" s="28"/>
      <c r="C13" s="28"/>
    </row>
    <row r="15" spans="1:4" x14ac:dyDescent="0.25">
      <c r="A15" s="35" t="s">
        <v>4065</v>
      </c>
      <c r="B15" t="s">
        <v>4077</v>
      </c>
    </row>
    <row r="16" spans="1:4" x14ac:dyDescent="0.25">
      <c r="A16" s="34" t="s">
        <v>3997</v>
      </c>
      <c r="B16" s="40">
        <v>99</v>
      </c>
    </row>
    <row r="17" spans="1:2" x14ac:dyDescent="0.25">
      <c r="A17" s="36">
        <v>1</v>
      </c>
      <c r="B17" s="40">
        <v>99</v>
      </c>
    </row>
    <row r="18" spans="1:2" x14ac:dyDescent="0.25">
      <c r="A18" s="34" t="s">
        <v>4003</v>
      </c>
      <c r="B18" s="40">
        <v>206</v>
      </c>
    </row>
    <row r="19" spans="1:2" x14ac:dyDescent="0.25">
      <c r="A19" s="36">
        <v>7</v>
      </c>
      <c r="B19" s="40">
        <v>206</v>
      </c>
    </row>
    <row r="20" spans="1:2" x14ac:dyDescent="0.25">
      <c r="A20" s="34" t="s">
        <v>4001</v>
      </c>
      <c r="B20" s="40">
        <v>245</v>
      </c>
    </row>
    <row r="21" spans="1:2" x14ac:dyDescent="0.25">
      <c r="A21" s="36">
        <v>5</v>
      </c>
      <c r="B21" s="40">
        <v>245</v>
      </c>
    </row>
    <row r="22" spans="1:2" x14ac:dyDescent="0.25">
      <c r="A22" s="34" t="s">
        <v>3998</v>
      </c>
      <c r="B22" s="40">
        <v>101</v>
      </c>
    </row>
    <row r="23" spans="1:2" x14ac:dyDescent="0.25">
      <c r="A23" s="36">
        <v>2</v>
      </c>
      <c r="B23" s="40">
        <v>101</v>
      </c>
    </row>
    <row r="24" spans="1:2" x14ac:dyDescent="0.25">
      <c r="A24" s="34" t="s">
        <v>4002</v>
      </c>
      <c r="B24" s="40">
        <v>172</v>
      </c>
    </row>
    <row r="25" spans="1:2" x14ac:dyDescent="0.25">
      <c r="A25" s="36">
        <v>6</v>
      </c>
      <c r="B25" s="40">
        <v>172</v>
      </c>
    </row>
    <row r="26" spans="1:2" x14ac:dyDescent="0.25">
      <c r="A26" s="34" t="s">
        <v>4005</v>
      </c>
      <c r="B26" s="40">
        <v>10</v>
      </c>
    </row>
    <row r="27" spans="1:2" x14ac:dyDescent="0.25">
      <c r="A27" s="36">
        <v>9</v>
      </c>
      <c r="B27" s="40">
        <v>10</v>
      </c>
    </row>
    <row r="28" spans="1:2" x14ac:dyDescent="0.25">
      <c r="A28" s="34" t="s">
        <v>3999</v>
      </c>
      <c r="B28" s="40">
        <v>251</v>
      </c>
    </row>
    <row r="29" spans="1:2" x14ac:dyDescent="0.25">
      <c r="A29" s="36">
        <v>3</v>
      </c>
      <c r="B29" s="40">
        <v>251</v>
      </c>
    </row>
    <row r="30" spans="1:2" x14ac:dyDescent="0.25">
      <c r="A30" s="34" t="s">
        <v>4006</v>
      </c>
      <c r="B30" s="40">
        <v>5</v>
      </c>
    </row>
    <row r="31" spans="1:2" x14ac:dyDescent="0.25">
      <c r="A31" s="36">
        <v>10</v>
      </c>
      <c r="B31" s="40">
        <v>5</v>
      </c>
    </row>
    <row r="32" spans="1:2" x14ac:dyDescent="0.25">
      <c r="A32" s="34" t="s">
        <v>4009</v>
      </c>
      <c r="B32" s="40">
        <v>10</v>
      </c>
    </row>
    <row r="33" spans="1:4" x14ac:dyDescent="0.25">
      <c r="A33" s="36">
        <v>13</v>
      </c>
      <c r="B33" s="40">
        <v>10</v>
      </c>
    </row>
    <row r="34" spans="1:4" x14ac:dyDescent="0.25">
      <c r="A34" s="34" t="s">
        <v>4004</v>
      </c>
      <c r="B34" s="40">
        <v>1707</v>
      </c>
    </row>
    <row r="35" spans="1:4" x14ac:dyDescent="0.25">
      <c r="A35" s="36">
        <v>8</v>
      </c>
      <c r="B35" s="40">
        <v>1707</v>
      </c>
    </row>
    <row r="36" spans="1:4" x14ac:dyDescent="0.25">
      <c r="A36" s="34" t="s">
        <v>4000</v>
      </c>
      <c r="B36" s="40">
        <v>24</v>
      </c>
    </row>
    <row r="37" spans="1:4" x14ac:dyDescent="0.25">
      <c r="A37" s="36">
        <v>4</v>
      </c>
      <c r="B37" s="40">
        <v>24</v>
      </c>
    </row>
    <row r="38" spans="1:4" x14ac:dyDescent="0.25">
      <c r="A38" s="34" t="s">
        <v>4064</v>
      </c>
      <c r="B38" s="40">
        <v>2830</v>
      </c>
    </row>
    <row r="39" spans="1:4" x14ac:dyDescent="0.25">
      <c r="A39" s="34"/>
    </row>
    <row r="40" spans="1:4" x14ac:dyDescent="0.25">
      <c r="A40" s="34"/>
    </row>
    <row r="41" spans="1:4" x14ac:dyDescent="0.25">
      <c r="A41" s="34"/>
    </row>
    <row r="44" spans="1:4" x14ac:dyDescent="0.25">
      <c r="A44" s="35" t="s">
        <v>4065</v>
      </c>
      <c r="B44" t="s">
        <v>4077</v>
      </c>
    </row>
    <row r="45" spans="1:4" x14ac:dyDescent="0.25">
      <c r="A45" s="34">
        <v>1</v>
      </c>
      <c r="B45" s="40">
        <v>81</v>
      </c>
      <c r="C45" s="35" t="s">
        <v>4065</v>
      </c>
      <c r="D45" t="s">
        <v>4077</v>
      </c>
    </row>
    <row r="46" spans="1:4" x14ac:dyDescent="0.25">
      <c r="A46" s="36" t="s">
        <v>4014</v>
      </c>
      <c r="B46" s="40">
        <v>81</v>
      </c>
      <c r="C46" s="34">
        <v>1</v>
      </c>
      <c r="D46" s="40">
        <v>81</v>
      </c>
    </row>
    <row r="47" spans="1:4" x14ac:dyDescent="0.25">
      <c r="A47" s="34">
        <v>2</v>
      </c>
      <c r="B47" s="40">
        <v>18</v>
      </c>
      <c r="C47" s="34">
        <v>2</v>
      </c>
      <c r="D47" s="40">
        <v>18</v>
      </c>
    </row>
    <row r="48" spans="1:4" x14ac:dyDescent="0.25">
      <c r="A48" s="36" t="s">
        <v>4016</v>
      </c>
      <c r="B48" s="40">
        <v>18</v>
      </c>
      <c r="C48" s="34">
        <v>3</v>
      </c>
      <c r="D48" s="40">
        <v>5</v>
      </c>
    </row>
    <row r="49" spans="1:4" x14ac:dyDescent="0.25">
      <c r="A49" s="34">
        <v>3</v>
      </c>
      <c r="B49" s="40">
        <v>5</v>
      </c>
      <c r="C49" s="34">
        <v>6</v>
      </c>
      <c r="D49" s="40">
        <v>46</v>
      </c>
    </row>
    <row r="50" spans="1:4" x14ac:dyDescent="0.25">
      <c r="A50" s="36" t="s">
        <v>4017</v>
      </c>
      <c r="B50" s="40">
        <v>5</v>
      </c>
      <c r="C50" s="34">
        <v>15</v>
      </c>
      <c r="D50" s="40">
        <v>6</v>
      </c>
    </row>
    <row r="51" spans="1:4" x14ac:dyDescent="0.25">
      <c r="A51" s="34">
        <v>6</v>
      </c>
      <c r="B51" s="40">
        <v>46</v>
      </c>
      <c r="C51" s="34">
        <v>20</v>
      </c>
      <c r="D51" s="40">
        <v>58</v>
      </c>
    </row>
    <row r="52" spans="1:4" x14ac:dyDescent="0.25">
      <c r="A52" s="36" t="s">
        <v>4020</v>
      </c>
      <c r="B52" s="40">
        <v>46</v>
      </c>
      <c r="C52" s="34">
        <v>21</v>
      </c>
      <c r="D52" s="40">
        <v>3</v>
      </c>
    </row>
    <row r="53" spans="1:4" x14ac:dyDescent="0.25">
      <c r="A53" s="34">
        <v>15</v>
      </c>
      <c r="B53" s="40">
        <v>6</v>
      </c>
      <c r="C53" s="34">
        <v>22</v>
      </c>
      <c r="D53" s="40">
        <v>1</v>
      </c>
    </row>
    <row r="54" spans="1:4" x14ac:dyDescent="0.25">
      <c r="A54" s="36" t="s">
        <v>4029</v>
      </c>
      <c r="B54" s="40">
        <v>6</v>
      </c>
      <c r="C54" s="34">
        <v>25</v>
      </c>
      <c r="D54" s="40">
        <v>4</v>
      </c>
    </row>
    <row r="55" spans="1:4" x14ac:dyDescent="0.25">
      <c r="A55" s="34">
        <v>20</v>
      </c>
      <c r="B55" s="40">
        <v>58</v>
      </c>
      <c r="C55" s="34">
        <v>28</v>
      </c>
      <c r="D55" s="40">
        <v>9</v>
      </c>
    </row>
    <row r="56" spans="1:4" x14ac:dyDescent="0.25">
      <c r="A56" s="36" t="s">
        <v>4034</v>
      </c>
      <c r="B56" s="40">
        <v>58</v>
      </c>
      <c r="C56" s="34">
        <v>29</v>
      </c>
      <c r="D56" s="40">
        <v>15</v>
      </c>
    </row>
    <row r="57" spans="1:4" x14ac:dyDescent="0.25">
      <c r="A57" s="34">
        <v>21</v>
      </c>
      <c r="B57" s="40">
        <v>3</v>
      </c>
      <c r="C57" s="34">
        <v>30</v>
      </c>
      <c r="D57" s="40">
        <v>4</v>
      </c>
    </row>
    <row r="58" spans="1:4" x14ac:dyDescent="0.25">
      <c r="A58" s="36" t="s">
        <v>4035</v>
      </c>
      <c r="B58" s="40">
        <v>3</v>
      </c>
      <c r="C58" s="34">
        <v>33</v>
      </c>
      <c r="D58" s="40">
        <v>270</v>
      </c>
    </row>
    <row r="59" spans="1:4" x14ac:dyDescent="0.25">
      <c r="A59" s="34">
        <v>22</v>
      </c>
      <c r="B59" s="40">
        <v>1</v>
      </c>
      <c r="C59" s="34" t="s">
        <v>4070</v>
      </c>
      <c r="D59" s="40">
        <v>2310</v>
      </c>
    </row>
    <row r="60" spans="1:4" x14ac:dyDescent="0.25">
      <c r="A60" s="36" t="s">
        <v>4036</v>
      </c>
      <c r="B60" s="40">
        <v>1</v>
      </c>
      <c r="C60" s="34" t="s">
        <v>4064</v>
      </c>
      <c r="D60" s="40">
        <v>2830</v>
      </c>
    </row>
    <row r="61" spans="1:4" x14ac:dyDescent="0.25">
      <c r="A61" s="34">
        <v>25</v>
      </c>
      <c r="B61" s="40">
        <v>4</v>
      </c>
    </row>
    <row r="62" spans="1:4" x14ac:dyDescent="0.25">
      <c r="A62" s="36" t="s">
        <v>4039</v>
      </c>
      <c r="B62" s="40">
        <v>4</v>
      </c>
    </row>
    <row r="63" spans="1:4" x14ac:dyDescent="0.25">
      <c r="A63" s="34">
        <v>28</v>
      </c>
      <c r="B63" s="40">
        <v>9</v>
      </c>
    </row>
    <row r="64" spans="1:4" x14ac:dyDescent="0.25">
      <c r="A64" s="36" t="s">
        <v>4042</v>
      </c>
      <c r="B64" s="40">
        <v>9</v>
      </c>
    </row>
    <row r="65" spans="1:2" x14ac:dyDescent="0.25">
      <c r="A65" s="34">
        <v>29</v>
      </c>
      <c r="B65" s="40">
        <v>15</v>
      </c>
    </row>
    <row r="66" spans="1:2" x14ac:dyDescent="0.25">
      <c r="A66" s="36" t="s">
        <v>4043</v>
      </c>
      <c r="B66" s="40">
        <v>15</v>
      </c>
    </row>
    <row r="67" spans="1:2" x14ac:dyDescent="0.25">
      <c r="A67" s="34">
        <v>30</v>
      </c>
      <c r="B67" s="40">
        <v>4</v>
      </c>
    </row>
    <row r="68" spans="1:2" x14ac:dyDescent="0.25">
      <c r="A68" s="36" t="s">
        <v>4044</v>
      </c>
      <c r="B68" s="40">
        <v>4</v>
      </c>
    </row>
    <row r="69" spans="1:2" x14ac:dyDescent="0.25">
      <c r="A69" s="34">
        <v>33</v>
      </c>
      <c r="B69" s="40">
        <v>270</v>
      </c>
    </row>
    <row r="70" spans="1:2" x14ac:dyDescent="0.25">
      <c r="A70" s="36" t="s">
        <v>4047</v>
      </c>
      <c r="B70" s="40">
        <v>270</v>
      </c>
    </row>
    <row r="71" spans="1:2" x14ac:dyDescent="0.25">
      <c r="A71" s="34" t="s">
        <v>4070</v>
      </c>
      <c r="B71" s="40">
        <v>2310</v>
      </c>
    </row>
    <row r="72" spans="1:2" x14ac:dyDescent="0.25">
      <c r="A72" s="36" t="s">
        <v>4071</v>
      </c>
      <c r="B72" s="40">
        <v>2310</v>
      </c>
    </row>
    <row r="73" spans="1:2" x14ac:dyDescent="0.25">
      <c r="A73" s="34" t="s">
        <v>4064</v>
      </c>
      <c r="B73" s="40">
        <v>2830</v>
      </c>
    </row>
    <row r="78" spans="1:2" x14ac:dyDescent="0.25">
      <c r="A78" s="35" t="s">
        <v>4065</v>
      </c>
      <c r="B78" t="s">
        <v>4077</v>
      </c>
    </row>
    <row r="79" spans="1:2" x14ac:dyDescent="0.25">
      <c r="A79" s="34">
        <v>1</v>
      </c>
      <c r="B79" s="40">
        <v>200</v>
      </c>
    </row>
    <row r="80" spans="1:2" x14ac:dyDescent="0.25">
      <c r="A80" s="34">
        <v>2</v>
      </c>
      <c r="B80" s="40">
        <v>251</v>
      </c>
    </row>
    <row r="81" spans="1:2" x14ac:dyDescent="0.25">
      <c r="A81" s="34">
        <v>3</v>
      </c>
      <c r="B81" s="40">
        <v>24</v>
      </c>
    </row>
    <row r="82" spans="1:2" x14ac:dyDescent="0.25">
      <c r="A82" s="34">
        <v>4</v>
      </c>
      <c r="B82" s="40">
        <v>245</v>
      </c>
    </row>
    <row r="83" spans="1:2" x14ac:dyDescent="0.25">
      <c r="A83" s="34">
        <v>5</v>
      </c>
      <c r="B83" s="40">
        <v>172</v>
      </c>
    </row>
    <row r="84" spans="1:2" x14ac:dyDescent="0.25">
      <c r="A84" s="34">
        <v>6</v>
      </c>
      <c r="B84" s="40">
        <v>206</v>
      </c>
    </row>
    <row r="85" spans="1:2" x14ac:dyDescent="0.25">
      <c r="A85" s="34">
        <v>7</v>
      </c>
      <c r="B85" s="40">
        <v>1707</v>
      </c>
    </row>
    <row r="86" spans="1:2" x14ac:dyDescent="0.25">
      <c r="A86" s="34">
        <v>8</v>
      </c>
      <c r="B86" s="40">
        <v>10</v>
      </c>
    </row>
    <row r="87" spans="1:2" x14ac:dyDescent="0.25">
      <c r="A87" s="34">
        <v>9</v>
      </c>
      <c r="B87" s="40">
        <v>5</v>
      </c>
    </row>
    <row r="88" spans="1:2" x14ac:dyDescent="0.25">
      <c r="A88" s="34">
        <v>12</v>
      </c>
      <c r="B88" s="40">
        <v>10</v>
      </c>
    </row>
    <row r="89" spans="1:2" x14ac:dyDescent="0.25">
      <c r="A89" s="34" t="s">
        <v>4064</v>
      </c>
      <c r="B89" s="40">
        <v>2830</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EA101-28C4-4485-B60F-0EAECB195ED8}">
  <dimension ref="D4:Q7"/>
  <sheetViews>
    <sheetView tabSelected="1" topLeftCell="A7" zoomScale="60" zoomScaleNormal="60" workbookViewId="0">
      <selection activeCell="AJ28" sqref="AJ28"/>
    </sheetView>
  </sheetViews>
  <sheetFormatPr defaultRowHeight="15" x14ac:dyDescent="0.25"/>
  <cols>
    <col min="1" max="16384" width="9.140625" style="41"/>
  </cols>
  <sheetData>
    <row r="4" spans="4:17" ht="23.25" customHeight="1" x14ac:dyDescent="0.25">
      <c r="D4" s="42" t="s">
        <v>4078</v>
      </c>
      <c r="E4" s="42"/>
      <c r="F4" s="42"/>
      <c r="G4" s="42"/>
      <c r="H4" s="42"/>
      <c r="I4" s="42"/>
      <c r="J4" s="42"/>
      <c r="K4" s="42"/>
      <c r="L4" s="42"/>
      <c r="M4" s="42"/>
      <c r="N4" s="42"/>
      <c r="O4" s="42"/>
      <c r="P4" s="42"/>
      <c r="Q4" s="42"/>
    </row>
    <row r="5" spans="4:17" ht="15" customHeight="1" x14ac:dyDescent="0.25">
      <c r="D5" s="42"/>
      <c r="E5" s="42"/>
      <c r="F5" s="42"/>
      <c r="G5" s="42"/>
      <c r="H5" s="42"/>
      <c r="I5" s="42"/>
      <c r="J5" s="42"/>
      <c r="K5" s="42"/>
      <c r="L5" s="42"/>
      <c r="M5" s="42"/>
      <c r="N5" s="42"/>
      <c r="O5" s="42"/>
      <c r="P5" s="42"/>
      <c r="Q5" s="42"/>
    </row>
    <row r="6" spans="4:17" ht="15" customHeight="1" x14ac:dyDescent="0.25">
      <c r="D6" s="42"/>
      <c r="E6" s="42"/>
      <c r="F6" s="42"/>
      <c r="G6" s="42"/>
      <c r="H6" s="42"/>
      <c r="I6" s="42"/>
      <c r="J6" s="42"/>
      <c r="K6" s="42"/>
      <c r="L6" s="42"/>
      <c r="M6" s="42"/>
      <c r="N6" s="42"/>
      <c r="O6" s="42"/>
      <c r="P6" s="42"/>
      <c r="Q6" s="42"/>
    </row>
    <row r="7" spans="4:17" x14ac:dyDescent="0.25">
      <c r="D7" s="42"/>
      <c r="E7" s="42"/>
      <c r="F7" s="42"/>
      <c r="G7" s="42"/>
      <c r="H7" s="42"/>
      <c r="I7" s="42"/>
      <c r="J7" s="42"/>
      <c r="K7" s="42"/>
      <c r="L7" s="42"/>
      <c r="M7" s="42"/>
      <c r="N7" s="42"/>
      <c r="O7" s="42"/>
      <c r="P7" s="42"/>
      <c r="Q7" s="42"/>
    </row>
  </sheetData>
  <mergeCells count="1">
    <mergeCell ref="D4:Q7"/>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831"/>
  <sheetViews>
    <sheetView topLeftCell="E1" zoomScale="112" zoomScaleNormal="112" workbookViewId="0">
      <pane ySplit="1" topLeftCell="A2803" activePane="bottomLeft" state="frozen"/>
      <selection pane="bottomLeft" sqref="A1:O2831"/>
    </sheetView>
  </sheetViews>
  <sheetFormatPr defaultColWidth="14.42578125" defaultRowHeight="15" customHeight="1" x14ac:dyDescent="0.25"/>
  <cols>
    <col min="1" max="1" width="15.85546875" customWidth="1"/>
    <col min="2" max="2" width="12.140625" customWidth="1"/>
    <col min="3" max="3" width="14.42578125" customWidth="1"/>
    <col min="4" max="4" width="10.5703125" customWidth="1"/>
    <col min="5" max="5" width="30.85546875" customWidth="1"/>
    <col min="6" max="6" width="13.85546875" customWidth="1"/>
    <col min="7" max="7" width="10.28515625" customWidth="1"/>
    <col min="8" max="8" width="8.7109375" customWidth="1"/>
    <col min="9" max="9" width="19.85546875" customWidth="1"/>
    <col min="10" max="10" width="12.5703125" customWidth="1"/>
    <col min="11" max="11" width="54.140625" customWidth="1"/>
    <col min="12" max="12" width="22.7109375" customWidth="1"/>
    <col min="13" max="13" width="20.28515625" customWidth="1"/>
    <col min="14" max="14" width="21.5703125" customWidth="1"/>
  </cols>
  <sheetData>
    <row r="1" spans="1:15" x14ac:dyDescent="0.25">
      <c r="A1" s="8" t="s">
        <v>10</v>
      </c>
      <c r="B1" s="8" t="s">
        <v>11</v>
      </c>
      <c r="C1" s="8" t="s">
        <v>12</v>
      </c>
      <c r="D1" s="8" t="s">
        <v>13</v>
      </c>
      <c r="E1" s="8" t="s">
        <v>4053</v>
      </c>
      <c r="F1" s="8" t="s">
        <v>14</v>
      </c>
      <c r="G1" s="8" t="s">
        <v>15</v>
      </c>
      <c r="H1" s="8" t="s">
        <v>16</v>
      </c>
      <c r="I1" s="8" t="s">
        <v>17</v>
      </c>
      <c r="J1" s="8" t="s">
        <v>18</v>
      </c>
      <c r="K1" s="8" t="s">
        <v>4013</v>
      </c>
      <c r="L1" s="8" t="s">
        <v>19</v>
      </c>
      <c r="M1" s="8" t="s">
        <v>20</v>
      </c>
      <c r="N1" s="8" t="s">
        <v>21</v>
      </c>
      <c r="O1" s="38" t="s">
        <v>4073</v>
      </c>
    </row>
    <row r="2" spans="1:15" x14ac:dyDescent="0.25">
      <c r="A2" s="8" t="s">
        <v>22</v>
      </c>
      <c r="B2" s="8" t="s">
        <v>23</v>
      </c>
      <c r="C2" s="8" t="s">
        <v>24</v>
      </c>
      <c r="D2" s="8">
        <v>8</v>
      </c>
      <c r="E2" s="8" t="str">
        <f>VLOOKUP('Assigned Tasks'!D2,'Task Master'!$A$2:$B$16,2,FALSE)</f>
        <v>Relationship engagement call</v>
      </c>
      <c r="F2" s="8">
        <v>7</v>
      </c>
      <c r="H2" s="8">
        <v>1</v>
      </c>
      <c r="I2" s="9">
        <v>44911.354166666664</v>
      </c>
      <c r="K2" t="e">
        <f>VLOOKUP(J2,'Disposition Master'!$A$2:$B$39,2,FALSE)</f>
        <v>#N/A</v>
      </c>
      <c r="L2" s="9">
        <v>44911.875</v>
      </c>
      <c r="M2" s="9">
        <v>44911</v>
      </c>
      <c r="N2" s="9">
        <v>44911</v>
      </c>
      <c r="O2" s="39" t="str" cm="1">
        <f t="array" ref="O2">_xlfn.IFS($H2=1, "Pending", $H2=2, "Completed")</f>
        <v>Pending</v>
      </c>
    </row>
    <row r="3" spans="1:15" x14ac:dyDescent="0.25">
      <c r="A3" s="8" t="s">
        <v>25</v>
      </c>
      <c r="B3" s="8" t="s">
        <v>26</v>
      </c>
      <c r="C3" s="8" t="s">
        <v>27</v>
      </c>
      <c r="D3" s="8">
        <v>5</v>
      </c>
      <c r="E3" s="8" t="str">
        <f>VLOOKUP('Assigned Tasks'!D3,'Task Master'!$A$2:$B$16,2,FALSE)</f>
        <v>Book slot for doc FU call</v>
      </c>
      <c r="F3" s="8">
        <v>4</v>
      </c>
      <c r="H3" s="8">
        <v>1</v>
      </c>
      <c r="I3" s="9">
        <v>44911.4375</v>
      </c>
      <c r="K3" t="e">
        <f>VLOOKUP(J3,'Disposition Master'!$A$2:$B$39,2,FALSE)</f>
        <v>#N/A</v>
      </c>
      <c r="L3" s="9">
        <v>44911.604166666664</v>
      </c>
      <c r="M3" s="9">
        <v>44910.890802824077</v>
      </c>
      <c r="N3" s="9">
        <v>44910.890802824077</v>
      </c>
      <c r="O3" s="39" t="str" cm="1">
        <f t="array" ref="O3">_xlfn.IFS($H3=1, "Pending", $H3=2, "Completed")</f>
        <v>Pending</v>
      </c>
    </row>
    <row r="4" spans="1:15" x14ac:dyDescent="0.25">
      <c r="A4" s="8" t="s">
        <v>28</v>
      </c>
      <c r="B4" s="8" t="s">
        <v>29</v>
      </c>
      <c r="C4" s="8" t="s">
        <v>30</v>
      </c>
      <c r="D4" s="8">
        <v>4</v>
      </c>
      <c r="E4" s="8" t="str">
        <f>VLOOKUP('Assigned Tasks'!D4,'Task Master'!$A$2:$B$16,2,FALSE)</f>
        <v>Upsell Call</v>
      </c>
      <c r="F4" s="8">
        <v>3</v>
      </c>
      <c r="H4" s="8">
        <v>1</v>
      </c>
      <c r="I4" s="9">
        <v>44911.270833333336</v>
      </c>
      <c r="K4" t="e">
        <f>VLOOKUP(J4,'Disposition Master'!$A$2:$B$39,2,FALSE)</f>
        <v>#N/A</v>
      </c>
      <c r="L4" s="9">
        <v>44911.604166666664</v>
      </c>
      <c r="M4" s="9">
        <v>44911.099133912037</v>
      </c>
      <c r="N4" s="9">
        <v>44911.099133912037</v>
      </c>
      <c r="O4" s="39" t="str" cm="1">
        <f t="array" ref="O4">_xlfn.IFS($H4=1, "Pending", $H4=2, "Completed")</f>
        <v>Pending</v>
      </c>
    </row>
    <row r="5" spans="1:15" x14ac:dyDescent="0.25">
      <c r="A5" s="8" t="s">
        <v>31</v>
      </c>
      <c r="B5" s="8" t="s">
        <v>32</v>
      </c>
      <c r="C5" s="8" t="s">
        <v>30</v>
      </c>
      <c r="D5" s="8">
        <v>4</v>
      </c>
      <c r="E5" s="8" t="str">
        <f>VLOOKUP('Assigned Tasks'!D5,'Task Master'!$A$2:$B$16,2,FALSE)</f>
        <v>Upsell Call</v>
      </c>
      <c r="F5" s="8">
        <v>3</v>
      </c>
      <c r="H5" s="8">
        <v>1</v>
      </c>
      <c r="I5" s="9">
        <v>44911.270833333336</v>
      </c>
      <c r="K5" t="e">
        <f>VLOOKUP(J5,'Disposition Master'!$A$2:$B$39,2,FALSE)</f>
        <v>#N/A</v>
      </c>
      <c r="L5" s="9">
        <v>44911.604166666664</v>
      </c>
      <c r="M5" s="9">
        <v>44911.099138344907</v>
      </c>
      <c r="N5" s="9">
        <v>44911.099138344907</v>
      </c>
      <c r="O5" s="39" t="str" cm="1">
        <f t="array" ref="O5">_xlfn.IFS($H5=1, "Pending", $H5=2, "Completed")</f>
        <v>Pending</v>
      </c>
    </row>
    <row r="6" spans="1:15" x14ac:dyDescent="0.25">
      <c r="A6" s="8" t="s">
        <v>33</v>
      </c>
      <c r="B6" s="8" t="s">
        <v>34</v>
      </c>
      <c r="C6" s="8" t="s">
        <v>27</v>
      </c>
      <c r="D6" s="8">
        <v>5</v>
      </c>
      <c r="E6" s="8" t="str">
        <f>VLOOKUP('Assigned Tasks'!D6,'Task Master'!$A$2:$B$16,2,FALSE)</f>
        <v>Book slot for doc FU call</v>
      </c>
      <c r="F6" s="8">
        <v>4</v>
      </c>
      <c r="H6" s="8">
        <v>1</v>
      </c>
      <c r="I6" s="9">
        <v>44911.4375</v>
      </c>
      <c r="K6" t="e">
        <f>VLOOKUP(J6,'Disposition Master'!$A$2:$B$39,2,FALSE)</f>
        <v>#N/A</v>
      </c>
      <c r="L6" s="9">
        <v>44911.604166666664</v>
      </c>
      <c r="M6" s="9">
        <v>44911.109555844909</v>
      </c>
      <c r="N6" s="9">
        <v>44911.109555844909</v>
      </c>
      <c r="O6" s="39" t="str" cm="1">
        <f t="array" ref="O6">_xlfn.IFS($H6=1, "Pending", $H6=2, "Completed")</f>
        <v>Pending</v>
      </c>
    </row>
    <row r="7" spans="1:15" x14ac:dyDescent="0.25">
      <c r="A7" s="8" t="s">
        <v>35</v>
      </c>
      <c r="B7" s="8" t="s">
        <v>36</v>
      </c>
      <c r="C7" s="8" t="s">
        <v>27</v>
      </c>
      <c r="D7" s="8">
        <v>5</v>
      </c>
      <c r="E7" s="8" t="str">
        <f>VLOOKUP('Assigned Tasks'!D7,'Task Master'!$A$2:$B$16,2,FALSE)</f>
        <v>Book slot for doc FU call</v>
      </c>
      <c r="F7" s="8">
        <v>4</v>
      </c>
      <c r="H7" s="8">
        <v>1</v>
      </c>
      <c r="I7" s="9">
        <v>44911.4375</v>
      </c>
      <c r="K7" t="e">
        <f>VLOOKUP(J7,'Disposition Master'!$A$2:$B$39,2,FALSE)</f>
        <v>#N/A</v>
      </c>
      <c r="L7" s="9">
        <v>44911.604166666664</v>
      </c>
      <c r="M7" s="9">
        <v>44911.109561805555</v>
      </c>
      <c r="N7" s="9">
        <v>44911.109561805555</v>
      </c>
      <c r="O7" s="39" t="str" cm="1">
        <f t="array" ref="O7">_xlfn.IFS($H7=1, "Pending", $H7=2, "Completed")</f>
        <v>Pending</v>
      </c>
    </row>
    <row r="8" spans="1:15" x14ac:dyDescent="0.25">
      <c r="A8" s="8" t="s">
        <v>37</v>
      </c>
      <c r="B8" s="8" t="s">
        <v>38</v>
      </c>
      <c r="C8" s="8" t="s">
        <v>27</v>
      </c>
      <c r="D8" s="8">
        <v>5</v>
      </c>
      <c r="E8" s="8" t="str">
        <f>VLOOKUP('Assigned Tasks'!D8,'Task Master'!$A$2:$B$16,2,FALSE)</f>
        <v>Book slot for doc FU call</v>
      </c>
      <c r="F8" s="8">
        <v>4</v>
      </c>
      <c r="H8" s="8">
        <v>1</v>
      </c>
      <c r="I8" s="9">
        <v>44911.4375</v>
      </c>
      <c r="K8" t="e">
        <f>VLOOKUP(J8,'Disposition Master'!$A$2:$B$39,2,FALSE)</f>
        <v>#N/A</v>
      </c>
      <c r="L8" s="9">
        <v>44911.604166666664</v>
      </c>
      <c r="M8" s="9">
        <v>44911.109567916668</v>
      </c>
      <c r="N8" s="9">
        <v>44911.109567916668</v>
      </c>
      <c r="O8" s="39" t="str" cm="1">
        <f t="array" ref="O8">_xlfn.IFS($H8=1, "Pending", $H8=2, "Completed")</f>
        <v>Pending</v>
      </c>
    </row>
    <row r="9" spans="1:15" x14ac:dyDescent="0.25">
      <c r="A9" s="8" t="s">
        <v>39</v>
      </c>
      <c r="B9" s="8" t="s">
        <v>40</v>
      </c>
      <c r="C9" s="8" t="s">
        <v>27</v>
      </c>
      <c r="D9" s="8">
        <v>5</v>
      </c>
      <c r="E9" s="8" t="str">
        <f>VLOOKUP('Assigned Tasks'!D9,'Task Master'!$A$2:$B$16,2,FALSE)</f>
        <v>Book slot for doc FU call</v>
      </c>
      <c r="F9" s="8">
        <v>4</v>
      </c>
      <c r="H9" s="8">
        <v>1</v>
      </c>
      <c r="I9" s="9">
        <v>44911.4375</v>
      </c>
      <c r="K9" t="e">
        <f>VLOOKUP(J9,'Disposition Master'!$A$2:$B$39,2,FALSE)</f>
        <v>#N/A</v>
      </c>
      <c r="L9" s="9">
        <v>44911.604166666664</v>
      </c>
      <c r="M9" s="9">
        <v>44911.109572557871</v>
      </c>
      <c r="N9" s="9">
        <v>44911.109572557871</v>
      </c>
      <c r="O9" s="39" t="str" cm="1">
        <f t="array" ref="O9">_xlfn.IFS($H9=1, "Pending", $H9=2, "Completed")</f>
        <v>Pending</v>
      </c>
    </row>
    <row r="10" spans="1:15" x14ac:dyDescent="0.25">
      <c r="A10" s="8" t="s">
        <v>41</v>
      </c>
      <c r="B10" s="8" t="s">
        <v>42</v>
      </c>
      <c r="C10" s="8" t="s">
        <v>30</v>
      </c>
      <c r="D10" s="8">
        <v>5</v>
      </c>
      <c r="E10" s="8" t="str">
        <f>VLOOKUP('Assigned Tasks'!D10,'Task Master'!$A$2:$B$16,2,FALSE)</f>
        <v>Book slot for doc FU call</v>
      </c>
      <c r="F10" s="8">
        <v>4</v>
      </c>
      <c r="H10" s="8">
        <v>1</v>
      </c>
      <c r="I10" s="9">
        <v>44911.4375</v>
      </c>
      <c r="K10" t="e">
        <f>VLOOKUP(J10,'Disposition Master'!$A$2:$B$39,2,FALSE)</f>
        <v>#N/A</v>
      </c>
      <c r="L10" s="9">
        <v>44911.604166666664</v>
      </c>
      <c r="M10" s="9">
        <v>44911.109580185184</v>
      </c>
      <c r="N10" s="9">
        <v>44911.109580185184</v>
      </c>
      <c r="O10" s="39" t="str" cm="1">
        <f t="array" ref="O10">_xlfn.IFS($H10=1, "Pending", $H10=2, "Completed")</f>
        <v>Pending</v>
      </c>
    </row>
    <row r="11" spans="1:15" x14ac:dyDescent="0.25">
      <c r="A11" s="8" t="s">
        <v>43</v>
      </c>
      <c r="B11" s="8" t="s">
        <v>44</v>
      </c>
      <c r="C11" s="8" t="s">
        <v>27</v>
      </c>
      <c r="D11" s="8">
        <v>5</v>
      </c>
      <c r="E11" s="8" t="str">
        <f>VLOOKUP('Assigned Tasks'!D11,'Task Master'!$A$2:$B$16,2,FALSE)</f>
        <v>Book slot for doc FU call</v>
      </c>
      <c r="F11" s="8">
        <v>4</v>
      </c>
      <c r="H11" s="8">
        <v>1</v>
      </c>
      <c r="I11" s="9">
        <v>44911.4375</v>
      </c>
      <c r="K11" t="e">
        <f>VLOOKUP(J11,'Disposition Master'!$A$2:$B$39,2,FALSE)</f>
        <v>#N/A</v>
      </c>
      <c r="L11" s="9">
        <v>44911.604166666664</v>
      </c>
      <c r="M11" s="9">
        <v>44911.109590185188</v>
      </c>
      <c r="N11" s="9">
        <v>44911.109590185188</v>
      </c>
      <c r="O11" s="39" t="str" cm="1">
        <f t="array" ref="O11">_xlfn.IFS($H11=1, "Pending", $H11=2, "Completed")</f>
        <v>Pending</v>
      </c>
    </row>
    <row r="12" spans="1:15" x14ac:dyDescent="0.25">
      <c r="A12" s="8" t="s">
        <v>45</v>
      </c>
      <c r="B12" s="8" t="s">
        <v>46</v>
      </c>
      <c r="C12" s="8" t="s">
        <v>30</v>
      </c>
      <c r="D12" s="8">
        <v>5</v>
      </c>
      <c r="E12" s="8" t="str">
        <f>VLOOKUP('Assigned Tasks'!D12,'Task Master'!$A$2:$B$16,2,FALSE)</f>
        <v>Book slot for doc FU call</v>
      </c>
      <c r="F12" s="8">
        <v>4</v>
      </c>
      <c r="H12" s="8">
        <v>1</v>
      </c>
      <c r="I12" s="9">
        <v>44911.4375</v>
      </c>
      <c r="K12" t="e">
        <f>VLOOKUP(J12,'Disposition Master'!$A$2:$B$39,2,FALSE)</f>
        <v>#N/A</v>
      </c>
      <c r="L12" s="9">
        <v>44911.604166666664</v>
      </c>
      <c r="M12" s="9">
        <v>44911.109594502312</v>
      </c>
      <c r="N12" s="9">
        <v>44911.109594502312</v>
      </c>
      <c r="O12" s="39" t="str" cm="1">
        <f t="array" ref="O12">_xlfn.IFS($H12=1, "Pending", $H12=2, "Completed")</f>
        <v>Pending</v>
      </c>
    </row>
    <row r="13" spans="1:15" x14ac:dyDescent="0.25">
      <c r="A13" s="8" t="s">
        <v>47</v>
      </c>
      <c r="B13" s="8" t="s">
        <v>48</v>
      </c>
      <c r="C13" s="8" t="s">
        <v>27</v>
      </c>
      <c r="D13" s="8">
        <v>5</v>
      </c>
      <c r="E13" s="8" t="str">
        <f>VLOOKUP('Assigned Tasks'!D13,'Task Master'!$A$2:$B$16,2,FALSE)</f>
        <v>Book slot for doc FU call</v>
      </c>
      <c r="F13" s="8">
        <v>4</v>
      </c>
      <c r="G13" s="8" t="s">
        <v>49</v>
      </c>
      <c r="H13" s="8">
        <v>1</v>
      </c>
      <c r="I13" s="9">
        <v>44914.166801516207</v>
      </c>
      <c r="J13" s="8">
        <v>2</v>
      </c>
      <c r="K13" t="str">
        <f>VLOOKUP(J13,'Disposition Master'!$A$2:$B$39,2,FALSE)</f>
        <v xml:space="preserve">RNR_busy_2 </v>
      </c>
      <c r="L13" s="9">
        <v>44914.604301516207</v>
      </c>
      <c r="M13" s="9">
        <v>44911.119984618053</v>
      </c>
      <c r="N13" s="9">
        <v>44913.347357071762</v>
      </c>
      <c r="O13" s="39" t="str" cm="1">
        <f t="array" ref="O13">_xlfn.IFS($H13=1, "Pending", $H13=2, "Completed")</f>
        <v>Pending</v>
      </c>
    </row>
    <row r="14" spans="1:15" x14ac:dyDescent="0.25">
      <c r="A14" s="8" t="s">
        <v>50</v>
      </c>
      <c r="B14" s="8" t="s">
        <v>51</v>
      </c>
      <c r="C14" s="8" t="s">
        <v>27</v>
      </c>
      <c r="D14" s="8">
        <v>5</v>
      </c>
      <c r="E14" s="8" t="str">
        <f>VLOOKUP('Assigned Tasks'!D14,'Task Master'!$A$2:$B$16,2,FALSE)</f>
        <v>Book slot for doc FU call</v>
      </c>
      <c r="F14" s="8">
        <v>4</v>
      </c>
      <c r="H14" s="8">
        <v>1</v>
      </c>
      <c r="I14" s="9">
        <v>44911.4375</v>
      </c>
      <c r="K14" t="e">
        <f>VLOOKUP(J14,'Disposition Master'!$A$2:$B$39,2,FALSE)</f>
        <v>#N/A</v>
      </c>
      <c r="L14" s="9">
        <v>44911.604166666664</v>
      </c>
      <c r="M14" s="9">
        <v>44911.109607905091</v>
      </c>
      <c r="N14" s="9">
        <v>44911.109607905091</v>
      </c>
      <c r="O14" s="39" t="str" cm="1">
        <f t="array" ref="O14">_xlfn.IFS($H14=1, "Pending", $H14=2, "Completed")</f>
        <v>Pending</v>
      </c>
    </row>
    <row r="15" spans="1:15" x14ac:dyDescent="0.25">
      <c r="A15" s="8" t="s">
        <v>52</v>
      </c>
      <c r="B15" s="8" t="s">
        <v>53</v>
      </c>
      <c r="C15" s="8" t="s">
        <v>27</v>
      </c>
      <c r="D15" s="8">
        <v>6</v>
      </c>
      <c r="E15" s="8" t="str">
        <f>VLOOKUP('Assigned Tasks'!D15,'Task Master'!$A$2:$B$16,2,FALSE)</f>
        <v>Book slot for therapy call</v>
      </c>
      <c r="F15" s="8">
        <v>5</v>
      </c>
      <c r="H15" s="8">
        <v>1</v>
      </c>
      <c r="I15" s="9">
        <v>44911.395833333336</v>
      </c>
      <c r="K15" t="e">
        <f>VLOOKUP(J15,'Disposition Master'!$A$2:$B$39,2,FALSE)</f>
        <v>#N/A</v>
      </c>
      <c r="L15" s="9">
        <v>44911.604166666664</v>
      </c>
      <c r="M15" s="9">
        <v>44911.119960509262</v>
      </c>
      <c r="N15" s="9">
        <v>44911.119960509262</v>
      </c>
      <c r="O15" s="39" t="str" cm="1">
        <f t="array" ref="O15">_xlfn.IFS($H15=1, "Pending", $H15=2, "Completed")</f>
        <v>Pending</v>
      </c>
    </row>
    <row r="16" spans="1:15" x14ac:dyDescent="0.25">
      <c r="A16" s="8" t="s">
        <v>54</v>
      </c>
      <c r="B16" s="8" t="s">
        <v>55</v>
      </c>
      <c r="C16" s="8" t="s">
        <v>27</v>
      </c>
      <c r="D16" s="8">
        <v>6</v>
      </c>
      <c r="E16" s="8" t="str">
        <f>VLOOKUP('Assigned Tasks'!D16,'Task Master'!$A$2:$B$16,2,FALSE)</f>
        <v>Book slot for therapy call</v>
      </c>
      <c r="F16" s="8">
        <v>5</v>
      </c>
      <c r="H16" s="8">
        <v>1</v>
      </c>
      <c r="I16" s="9">
        <v>44911.395833333336</v>
      </c>
      <c r="K16" t="e">
        <f>VLOOKUP(J16,'Disposition Master'!$A$2:$B$39,2,FALSE)</f>
        <v>#N/A</v>
      </c>
      <c r="L16" s="9">
        <v>44911.604166666664</v>
      </c>
      <c r="M16" s="9">
        <v>44911.119965949074</v>
      </c>
      <c r="N16" s="9">
        <v>44911.119965949074</v>
      </c>
      <c r="O16" s="39" t="str" cm="1">
        <f t="array" ref="O16">_xlfn.IFS($H16=1, "Pending", $H16=2, "Completed")</f>
        <v>Pending</v>
      </c>
    </row>
    <row r="17" spans="1:15" x14ac:dyDescent="0.25">
      <c r="A17" s="8" t="s">
        <v>56</v>
      </c>
      <c r="B17" s="8" t="s">
        <v>57</v>
      </c>
      <c r="C17" s="8" t="s">
        <v>27</v>
      </c>
      <c r="D17" s="8">
        <v>6</v>
      </c>
      <c r="E17" s="8" t="str">
        <f>VLOOKUP('Assigned Tasks'!D17,'Task Master'!$A$2:$B$16,2,FALSE)</f>
        <v>Book slot for therapy call</v>
      </c>
      <c r="F17" s="8">
        <v>5</v>
      </c>
      <c r="H17" s="8">
        <v>1</v>
      </c>
      <c r="I17" s="9">
        <v>44911.395833333336</v>
      </c>
      <c r="K17" t="e">
        <f>VLOOKUP(J17,'Disposition Master'!$A$2:$B$39,2,FALSE)</f>
        <v>#N/A</v>
      </c>
      <c r="L17" s="9">
        <v>44911.604166666664</v>
      </c>
      <c r="M17" s="9">
        <v>44911.119972743058</v>
      </c>
      <c r="N17" s="9">
        <v>44911.119972743058</v>
      </c>
      <c r="O17" s="39" t="str" cm="1">
        <f t="array" ref="O17">_xlfn.IFS($H17=1, "Pending", $H17=2, "Completed")</f>
        <v>Pending</v>
      </c>
    </row>
    <row r="18" spans="1:15" x14ac:dyDescent="0.25">
      <c r="A18" s="8" t="s">
        <v>58</v>
      </c>
      <c r="B18" s="8" t="s">
        <v>59</v>
      </c>
      <c r="C18" s="8" t="s">
        <v>30</v>
      </c>
      <c r="D18" s="8">
        <v>5</v>
      </c>
      <c r="E18" s="8" t="str">
        <f>VLOOKUP('Assigned Tasks'!D18,'Task Master'!$A$2:$B$16,2,FALSE)</f>
        <v>Book slot for doc FU call</v>
      </c>
      <c r="F18" s="8">
        <v>4</v>
      </c>
      <c r="H18" s="8">
        <v>1</v>
      </c>
      <c r="I18" s="9">
        <v>44911.4375</v>
      </c>
      <c r="K18" t="e">
        <f>VLOOKUP(J18,'Disposition Master'!$A$2:$B$39,2,FALSE)</f>
        <v>#N/A</v>
      </c>
      <c r="L18" s="9">
        <v>44911.604166666664</v>
      </c>
      <c r="M18" s="9">
        <v>44911.119991099535</v>
      </c>
      <c r="N18" s="9">
        <v>44911.119991099535</v>
      </c>
      <c r="O18" s="39" t="str" cm="1">
        <f t="array" ref="O18">_xlfn.IFS($H18=1, "Pending", $H18=2, "Completed")</f>
        <v>Pending</v>
      </c>
    </row>
    <row r="19" spans="1:15" x14ac:dyDescent="0.25">
      <c r="A19" s="8" t="s">
        <v>60</v>
      </c>
      <c r="B19" s="8" t="s">
        <v>61</v>
      </c>
      <c r="C19" s="8" t="s">
        <v>30</v>
      </c>
      <c r="D19" s="8">
        <v>3</v>
      </c>
      <c r="E19" s="8" t="str">
        <f>VLOOKUP('Assigned Tasks'!D19,'Task Master'!$A$2:$B$16,2,FALSE)</f>
        <v>Doc 1st Subjective Feedback</v>
      </c>
      <c r="F19" s="8">
        <v>2</v>
      </c>
      <c r="H19" s="8">
        <v>1</v>
      </c>
      <c r="I19" s="9">
        <v>44913.389653055558</v>
      </c>
      <c r="K19" t="e">
        <f>VLOOKUP(J19,'Disposition Master'!$A$2:$B$39,2,FALSE)</f>
        <v>#N/A</v>
      </c>
      <c r="L19" s="9">
        <v>44913.604236388892</v>
      </c>
      <c r="M19" s="9">
        <v>44913.389653078702</v>
      </c>
      <c r="N19" s="9">
        <v>44913.389653078702</v>
      </c>
      <c r="O19" s="39" t="str" cm="1">
        <f t="array" ref="O19">_xlfn.IFS($H19=1, "Pending", $H19=2, "Completed")</f>
        <v>Pending</v>
      </c>
    </row>
    <row r="20" spans="1:15" x14ac:dyDescent="0.25">
      <c r="A20" s="8" t="s">
        <v>62</v>
      </c>
      <c r="B20" s="8" t="s">
        <v>63</v>
      </c>
      <c r="C20" s="8" t="s">
        <v>27</v>
      </c>
      <c r="D20" s="8">
        <v>6</v>
      </c>
      <c r="E20" s="8" t="str">
        <f>VLOOKUP('Assigned Tasks'!D20,'Task Master'!$A$2:$B$16,2,FALSE)</f>
        <v>Book slot for therapy call</v>
      </c>
      <c r="F20" s="8">
        <v>5</v>
      </c>
      <c r="H20" s="8">
        <v>1</v>
      </c>
      <c r="I20" s="9">
        <v>44911.395833333336</v>
      </c>
      <c r="K20" t="e">
        <f>VLOOKUP(J20,'Disposition Master'!$A$2:$B$39,2,FALSE)</f>
        <v>#N/A</v>
      </c>
      <c r="L20" s="9">
        <v>44911.604166666664</v>
      </c>
      <c r="M20" s="9">
        <v>44911.120013240739</v>
      </c>
      <c r="N20" s="9">
        <v>44911.120013240739</v>
      </c>
      <c r="O20" s="39" t="str" cm="1">
        <f t="array" ref="O20">_xlfn.IFS($H20=1, "Pending", $H20=2, "Completed")</f>
        <v>Pending</v>
      </c>
    </row>
    <row r="21" spans="1:15" ht="15.75" customHeight="1" x14ac:dyDescent="0.25">
      <c r="A21" s="8" t="s">
        <v>64</v>
      </c>
      <c r="B21" s="8" t="s">
        <v>65</v>
      </c>
      <c r="C21" s="8" t="s">
        <v>24</v>
      </c>
      <c r="D21" s="8">
        <v>6</v>
      </c>
      <c r="E21" s="8" t="str">
        <f>VLOOKUP('Assigned Tasks'!D21,'Task Master'!$A$2:$B$16,2,FALSE)</f>
        <v>Book slot for therapy call</v>
      </c>
      <c r="F21" s="8">
        <v>5</v>
      </c>
      <c r="H21" s="8">
        <v>1</v>
      </c>
      <c r="I21" s="9">
        <v>44911.395833333336</v>
      </c>
      <c r="K21" t="e">
        <f>VLOOKUP(J21,'Disposition Master'!$A$2:$B$39,2,FALSE)</f>
        <v>#N/A</v>
      </c>
      <c r="L21" s="9">
        <v>44911.604166666664</v>
      </c>
      <c r="M21" s="9">
        <v>44911.120019004629</v>
      </c>
      <c r="N21" s="9">
        <v>44911.120019004629</v>
      </c>
      <c r="O21" s="39" t="str" cm="1">
        <f t="array" ref="O21">_xlfn.IFS($H21=1, "Pending", $H21=2, "Completed")</f>
        <v>Pending</v>
      </c>
    </row>
    <row r="22" spans="1:15" ht="15.75" customHeight="1" x14ac:dyDescent="0.25">
      <c r="A22" s="8" t="s">
        <v>66</v>
      </c>
      <c r="B22" s="8" t="s">
        <v>67</v>
      </c>
      <c r="C22" s="8" t="s">
        <v>27</v>
      </c>
      <c r="D22" s="8">
        <v>6</v>
      </c>
      <c r="E22" s="8" t="str">
        <f>VLOOKUP('Assigned Tasks'!D22,'Task Master'!$A$2:$B$16,2,FALSE)</f>
        <v>Book slot for therapy call</v>
      </c>
      <c r="F22" s="8">
        <v>5</v>
      </c>
      <c r="H22" s="8">
        <v>1</v>
      </c>
      <c r="I22" s="9">
        <v>44911.395833333336</v>
      </c>
      <c r="K22" t="e">
        <f>VLOOKUP(J22,'Disposition Master'!$A$2:$B$39,2,FALSE)</f>
        <v>#N/A</v>
      </c>
      <c r="L22" s="9">
        <v>44911.604166666664</v>
      </c>
      <c r="M22" s="9">
        <v>44911.120032662038</v>
      </c>
      <c r="N22" s="9">
        <v>44911.120032662038</v>
      </c>
      <c r="O22" s="39" t="str" cm="1">
        <f t="array" ref="O22">_xlfn.IFS($H22=1, "Pending", $H22=2, "Completed")</f>
        <v>Pending</v>
      </c>
    </row>
    <row r="23" spans="1:15" ht="15.75" customHeight="1" x14ac:dyDescent="0.25">
      <c r="A23" s="8" t="s">
        <v>68</v>
      </c>
      <c r="B23" s="8" t="s">
        <v>69</v>
      </c>
      <c r="C23" s="8" t="s">
        <v>27</v>
      </c>
      <c r="D23" s="8">
        <v>6</v>
      </c>
      <c r="E23" s="8" t="str">
        <f>VLOOKUP('Assigned Tasks'!D23,'Task Master'!$A$2:$B$16,2,FALSE)</f>
        <v>Book slot for therapy call</v>
      </c>
      <c r="F23" s="8">
        <v>5</v>
      </c>
      <c r="H23" s="8">
        <v>1</v>
      </c>
      <c r="I23" s="9">
        <v>44911.395833333336</v>
      </c>
      <c r="K23" t="e">
        <f>VLOOKUP(J23,'Disposition Master'!$A$2:$B$39,2,FALSE)</f>
        <v>#N/A</v>
      </c>
      <c r="L23" s="9">
        <v>44911.604166666664</v>
      </c>
      <c r="M23" s="9">
        <v>44911.120037129629</v>
      </c>
      <c r="N23" s="9">
        <v>44911.120037129629</v>
      </c>
      <c r="O23" s="39" t="str" cm="1">
        <f t="array" ref="O23">_xlfn.IFS($H23=1, "Pending", $H23=2, "Completed")</f>
        <v>Pending</v>
      </c>
    </row>
    <row r="24" spans="1:15" ht="15.75" customHeight="1" x14ac:dyDescent="0.25">
      <c r="A24" s="8" t="s">
        <v>70</v>
      </c>
      <c r="B24" s="8" t="s">
        <v>71</v>
      </c>
      <c r="C24" s="8" t="s">
        <v>30</v>
      </c>
      <c r="D24" s="8">
        <v>5</v>
      </c>
      <c r="E24" s="8" t="str">
        <f>VLOOKUP('Assigned Tasks'!D24,'Task Master'!$A$2:$B$16,2,FALSE)</f>
        <v>Book slot for doc FU call</v>
      </c>
      <c r="F24" s="8">
        <v>4</v>
      </c>
      <c r="H24" s="8">
        <v>1</v>
      </c>
      <c r="I24" s="9">
        <v>44911.4375</v>
      </c>
      <c r="K24" t="e">
        <f>VLOOKUP(J24,'Disposition Master'!$A$2:$B$39,2,FALSE)</f>
        <v>#N/A</v>
      </c>
      <c r="L24" s="9">
        <v>44911.604166666664</v>
      </c>
      <c r="M24" s="9">
        <v>44911.120041562499</v>
      </c>
      <c r="N24" s="9">
        <v>44911.120041562499</v>
      </c>
      <c r="O24" s="39" t="str" cm="1">
        <f t="array" ref="O24">_xlfn.IFS($H24=1, "Pending", $H24=2, "Completed")</f>
        <v>Pending</v>
      </c>
    </row>
    <row r="25" spans="1:15" ht="15.75" customHeight="1" x14ac:dyDescent="0.25">
      <c r="A25" s="8" t="s">
        <v>72</v>
      </c>
      <c r="B25" s="8" t="s">
        <v>73</v>
      </c>
      <c r="C25" s="8" t="s">
        <v>24</v>
      </c>
      <c r="D25" s="8">
        <v>3</v>
      </c>
      <c r="E25" s="8" t="str">
        <f>VLOOKUP('Assigned Tasks'!D25,'Task Master'!$A$2:$B$16,2,FALSE)</f>
        <v>Doc 1st Subjective Feedback</v>
      </c>
      <c r="F25" s="8">
        <v>2</v>
      </c>
      <c r="H25" s="8">
        <v>1</v>
      </c>
      <c r="I25" s="9">
        <v>44913.518412465281</v>
      </c>
      <c r="K25" t="e">
        <f>VLOOKUP(J25,'Disposition Master'!$A$2:$B$39,2,FALSE)</f>
        <v>#N/A</v>
      </c>
      <c r="L25" s="9">
        <v>44913.604523576389</v>
      </c>
      <c r="M25" s="9">
        <v>44913.518412488425</v>
      </c>
      <c r="N25" s="9">
        <v>44913.518412488425</v>
      </c>
      <c r="O25" s="39" t="str" cm="1">
        <f t="array" ref="O25">_xlfn.IFS($H25=1, "Pending", $H25=2, "Completed")</f>
        <v>Pending</v>
      </c>
    </row>
    <row r="26" spans="1:15" ht="15.75" customHeight="1" x14ac:dyDescent="0.25">
      <c r="A26" s="8" t="s">
        <v>74</v>
      </c>
      <c r="B26" s="8" t="s">
        <v>75</v>
      </c>
      <c r="C26" s="8" t="s">
        <v>24</v>
      </c>
      <c r="D26" s="8">
        <v>5</v>
      </c>
      <c r="E26" s="8" t="str">
        <f>VLOOKUP('Assigned Tasks'!D26,'Task Master'!$A$2:$B$16,2,FALSE)</f>
        <v>Book slot for doc FU call</v>
      </c>
      <c r="F26" s="8">
        <v>4</v>
      </c>
      <c r="G26" s="8" t="s">
        <v>49</v>
      </c>
      <c r="H26" s="8">
        <v>2</v>
      </c>
      <c r="I26" s="9">
        <v>44911.4375</v>
      </c>
      <c r="J26" s="8">
        <v>33</v>
      </c>
      <c r="K26" t="str">
        <f>VLOOKUP(J26,'Disposition Master'!$A$2:$B$39,2,FALSE)</f>
        <v xml:space="preserve">Scheduled </v>
      </c>
      <c r="L26" s="9">
        <v>44911.604166666664</v>
      </c>
      <c r="M26" s="9">
        <v>44911.109540474536</v>
      </c>
      <c r="N26" s="9">
        <v>44911.509513067133</v>
      </c>
      <c r="O26" s="39" t="str" cm="1">
        <f t="array" ref="O26">_xlfn.IFS($H26=1, "Pending", $H26=2, "Completed")</f>
        <v>Completed</v>
      </c>
    </row>
    <row r="27" spans="1:15" ht="15.75" customHeight="1" x14ac:dyDescent="0.25">
      <c r="A27" s="8" t="s">
        <v>76</v>
      </c>
      <c r="B27" s="8" t="s">
        <v>77</v>
      </c>
      <c r="C27" s="8" t="s">
        <v>30</v>
      </c>
      <c r="D27" s="8">
        <v>8</v>
      </c>
      <c r="E27" s="8" t="str">
        <f>VLOOKUP('Assigned Tasks'!D27,'Task Master'!$A$2:$B$16,2,FALSE)</f>
        <v>Relationship engagement call</v>
      </c>
      <c r="F27" s="8">
        <v>7</v>
      </c>
      <c r="H27" s="8">
        <v>1</v>
      </c>
      <c r="I27" s="9">
        <v>44911.145833333336</v>
      </c>
      <c r="K27" t="e">
        <f>VLOOKUP(J27,'Disposition Master'!$A$2:$B$39,2,FALSE)</f>
        <v>#N/A</v>
      </c>
      <c r="L27" s="9">
        <v>44911.645833333336</v>
      </c>
      <c r="M27" s="9">
        <v>44911</v>
      </c>
      <c r="N27" s="9">
        <v>44911</v>
      </c>
      <c r="O27" s="39" t="str" cm="1">
        <f t="array" ref="O27">_xlfn.IFS($H27=1, "Pending", $H27=2, "Completed")</f>
        <v>Pending</v>
      </c>
    </row>
    <row r="28" spans="1:15" ht="15.75" customHeight="1" x14ac:dyDescent="0.25">
      <c r="A28" s="8" t="s">
        <v>78</v>
      </c>
      <c r="B28" s="8" t="s">
        <v>79</v>
      </c>
      <c r="C28" s="8" t="s">
        <v>24</v>
      </c>
      <c r="D28" s="8">
        <v>5</v>
      </c>
      <c r="E28" s="8" t="str">
        <f>VLOOKUP('Assigned Tasks'!D28,'Task Master'!$A$2:$B$16,2,FALSE)</f>
        <v>Book slot for doc FU call</v>
      </c>
      <c r="F28" s="8">
        <v>4</v>
      </c>
      <c r="G28" s="8" t="s">
        <v>49</v>
      </c>
      <c r="H28" s="8">
        <v>2</v>
      </c>
      <c r="I28" s="9">
        <v>44911.4375</v>
      </c>
      <c r="J28" s="8">
        <v>33</v>
      </c>
      <c r="K28" t="str">
        <f>VLOOKUP(J28,'Disposition Master'!$A$2:$B$39,2,FALSE)</f>
        <v xml:space="preserve">Scheduled </v>
      </c>
      <c r="L28" s="9">
        <v>44911.604166666664</v>
      </c>
      <c r="M28" s="9">
        <v>44911.109584548612</v>
      </c>
      <c r="N28" s="9">
        <v>44911.509897847223</v>
      </c>
      <c r="O28" s="39" t="str" cm="1">
        <f t="array" ref="O28">_xlfn.IFS($H28=1, "Pending", $H28=2, "Completed")</f>
        <v>Completed</v>
      </c>
    </row>
    <row r="29" spans="1:15" ht="15.75" customHeight="1" x14ac:dyDescent="0.25">
      <c r="A29" s="8" t="s">
        <v>80</v>
      </c>
      <c r="B29" s="8" t="s">
        <v>81</v>
      </c>
      <c r="C29" s="8" t="s">
        <v>30</v>
      </c>
      <c r="D29" s="8">
        <v>8</v>
      </c>
      <c r="E29" s="8" t="str">
        <f>VLOOKUP('Assigned Tasks'!D29,'Task Master'!$A$2:$B$16,2,FALSE)</f>
        <v>Relationship engagement call</v>
      </c>
      <c r="F29" s="8">
        <v>7</v>
      </c>
      <c r="H29" s="8">
        <v>1</v>
      </c>
      <c r="I29" s="9">
        <v>44911.145833333336</v>
      </c>
      <c r="K29" t="e">
        <f>VLOOKUP(J29,'Disposition Master'!$A$2:$B$39,2,FALSE)</f>
        <v>#N/A</v>
      </c>
      <c r="L29" s="9">
        <v>44911.645833333336</v>
      </c>
      <c r="M29" s="9">
        <v>44911</v>
      </c>
      <c r="N29" s="9">
        <v>44911</v>
      </c>
      <c r="O29" s="39" t="str" cm="1">
        <f t="array" ref="O29">_xlfn.IFS($H29=1, "Pending", $H29=2, "Completed")</f>
        <v>Pending</v>
      </c>
    </row>
    <row r="30" spans="1:15" ht="15.75" customHeight="1" x14ac:dyDescent="0.25">
      <c r="A30" s="8" t="s">
        <v>82</v>
      </c>
      <c r="B30" s="8" t="s">
        <v>83</v>
      </c>
      <c r="C30" s="8" t="s">
        <v>30</v>
      </c>
      <c r="D30" s="8">
        <v>8</v>
      </c>
      <c r="E30" s="8" t="str">
        <f>VLOOKUP('Assigned Tasks'!D30,'Task Master'!$A$2:$B$16,2,FALSE)</f>
        <v>Relationship engagement call</v>
      </c>
      <c r="F30" s="8">
        <v>7</v>
      </c>
      <c r="H30" s="8">
        <v>1</v>
      </c>
      <c r="I30" s="9">
        <v>44911.145833333336</v>
      </c>
      <c r="K30" t="e">
        <f>VLOOKUP(J30,'Disposition Master'!$A$2:$B$39,2,FALSE)</f>
        <v>#N/A</v>
      </c>
      <c r="L30" s="9">
        <v>44911.645833333336</v>
      </c>
      <c r="M30" s="9">
        <v>44911</v>
      </c>
      <c r="N30" s="9">
        <v>44911</v>
      </c>
      <c r="O30" s="39" t="str" cm="1">
        <f t="array" ref="O30">_xlfn.IFS($H30=1, "Pending", $H30=2, "Completed")</f>
        <v>Pending</v>
      </c>
    </row>
    <row r="31" spans="1:15" ht="15.75" customHeight="1" x14ac:dyDescent="0.25">
      <c r="A31" s="8" t="s">
        <v>84</v>
      </c>
      <c r="B31" s="8" t="s">
        <v>85</v>
      </c>
      <c r="C31" s="8" t="s">
        <v>30</v>
      </c>
      <c r="D31" s="8">
        <v>8</v>
      </c>
      <c r="E31" s="8" t="str">
        <f>VLOOKUP('Assigned Tasks'!D31,'Task Master'!$A$2:$B$16,2,FALSE)</f>
        <v>Relationship engagement call</v>
      </c>
      <c r="F31" s="8">
        <v>7</v>
      </c>
      <c r="H31" s="8">
        <v>1</v>
      </c>
      <c r="I31" s="9">
        <v>44911.145833333336</v>
      </c>
      <c r="K31" t="e">
        <f>VLOOKUP(J31,'Disposition Master'!$A$2:$B$39,2,FALSE)</f>
        <v>#N/A</v>
      </c>
      <c r="L31" s="9">
        <v>44911.645833333336</v>
      </c>
      <c r="M31" s="9">
        <v>44911</v>
      </c>
      <c r="N31" s="9">
        <v>44911</v>
      </c>
      <c r="O31" s="39" t="str" cm="1">
        <f t="array" ref="O31">_xlfn.IFS($H31=1, "Pending", $H31=2, "Completed")</f>
        <v>Pending</v>
      </c>
    </row>
    <row r="32" spans="1:15" ht="15.75" customHeight="1" x14ac:dyDescent="0.25">
      <c r="A32" s="8" t="s">
        <v>86</v>
      </c>
      <c r="B32" s="8" t="s">
        <v>87</v>
      </c>
      <c r="C32" s="8" t="s">
        <v>30</v>
      </c>
      <c r="D32" s="8">
        <v>8</v>
      </c>
      <c r="E32" s="8" t="str">
        <f>VLOOKUP('Assigned Tasks'!D32,'Task Master'!$A$2:$B$16,2,FALSE)</f>
        <v>Relationship engagement call</v>
      </c>
      <c r="F32" s="8">
        <v>7</v>
      </c>
      <c r="H32" s="8">
        <v>1</v>
      </c>
      <c r="I32" s="9">
        <v>44911.145833333336</v>
      </c>
      <c r="K32" t="e">
        <f>VLOOKUP(J32,'Disposition Master'!$A$2:$B$39,2,FALSE)</f>
        <v>#N/A</v>
      </c>
      <c r="L32" s="9">
        <v>44911.645833333336</v>
      </c>
      <c r="M32" s="9">
        <v>44911</v>
      </c>
      <c r="N32" s="9">
        <v>44911</v>
      </c>
      <c r="O32" s="39" t="str" cm="1">
        <f t="array" ref="O32">_xlfn.IFS($H32=1, "Pending", $H32=2, "Completed")</f>
        <v>Pending</v>
      </c>
    </row>
    <row r="33" spans="1:15" ht="15.75" customHeight="1" x14ac:dyDescent="0.25">
      <c r="A33" s="8" t="s">
        <v>88</v>
      </c>
      <c r="B33" s="8" t="s">
        <v>29</v>
      </c>
      <c r="C33" s="8" t="s">
        <v>30</v>
      </c>
      <c r="D33" s="8">
        <v>8</v>
      </c>
      <c r="E33" s="8" t="str">
        <f>VLOOKUP('Assigned Tasks'!D33,'Task Master'!$A$2:$B$16,2,FALSE)</f>
        <v>Relationship engagement call</v>
      </c>
      <c r="F33" s="8">
        <v>7</v>
      </c>
      <c r="H33" s="8">
        <v>1</v>
      </c>
      <c r="I33" s="9">
        <v>44911.145833333336</v>
      </c>
      <c r="K33" t="e">
        <f>VLOOKUP(J33,'Disposition Master'!$A$2:$B$39,2,FALSE)</f>
        <v>#N/A</v>
      </c>
      <c r="L33" s="9">
        <v>44911.645833333336</v>
      </c>
      <c r="M33" s="9">
        <v>44911</v>
      </c>
      <c r="N33" s="9">
        <v>44911</v>
      </c>
      <c r="O33" s="39" t="str" cm="1">
        <f t="array" ref="O33">_xlfn.IFS($H33=1, "Pending", $H33=2, "Completed")</f>
        <v>Pending</v>
      </c>
    </row>
    <row r="34" spans="1:15" ht="15.75" customHeight="1" x14ac:dyDescent="0.25">
      <c r="A34" s="8" t="s">
        <v>89</v>
      </c>
      <c r="B34" s="8" t="s">
        <v>90</v>
      </c>
      <c r="C34" s="8" t="s">
        <v>30</v>
      </c>
      <c r="D34" s="8">
        <v>8</v>
      </c>
      <c r="E34" s="8" t="str">
        <f>VLOOKUP('Assigned Tasks'!D34,'Task Master'!$A$2:$B$16,2,FALSE)</f>
        <v>Relationship engagement call</v>
      </c>
      <c r="F34" s="8">
        <v>7</v>
      </c>
      <c r="H34" s="8">
        <v>1</v>
      </c>
      <c r="I34" s="9">
        <v>44911.145833333336</v>
      </c>
      <c r="K34" t="e">
        <f>VLOOKUP(J34,'Disposition Master'!$A$2:$B$39,2,FALSE)</f>
        <v>#N/A</v>
      </c>
      <c r="L34" s="9">
        <v>44911.645833333336</v>
      </c>
      <c r="M34" s="9">
        <v>44911</v>
      </c>
      <c r="N34" s="9">
        <v>44911</v>
      </c>
      <c r="O34" s="39" t="str" cm="1">
        <f t="array" ref="O34">_xlfn.IFS($H34=1, "Pending", $H34=2, "Completed")</f>
        <v>Pending</v>
      </c>
    </row>
    <row r="35" spans="1:15" ht="15.75" customHeight="1" x14ac:dyDescent="0.25">
      <c r="A35" s="8" t="s">
        <v>91</v>
      </c>
      <c r="B35" s="8" t="s">
        <v>92</v>
      </c>
      <c r="C35" s="8" t="s">
        <v>24</v>
      </c>
      <c r="D35" s="8">
        <v>8</v>
      </c>
      <c r="E35" s="8" t="str">
        <f>VLOOKUP('Assigned Tasks'!D35,'Task Master'!$A$2:$B$16,2,FALSE)</f>
        <v>Relationship engagement call</v>
      </c>
      <c r="F35" s="8">
        <v>7</v>
      </c>
      <c r="H35" s="8">
        <v>1</v>
      </c>
      <c r="I35" s="9">
        <v>44911.145833333336</v>
      </c>
      <c r="K35" t="e">
        <f>VLOOKUP(J35,'Disposition Master'!$A$2:$B$39,2,FALSE)</f>
        <v>#N/A</v>
      </c>
      <c r="L35" s="9">
        <v>44911.645833333336</v>
      </c>
      <c r="M35" s="9">
        <v>44911</v>
      </c>
      <c r="N35" s="9">
        <v>44911</v>
      </c>
      <c r="O35" s="39" t="str" cm="1">
        <f t="array" ref="O35">_xlfn.IFS($H35=1, "Pending", $H35=2, "Completed")</f>
        <v>Pending</v>
      </c>
    </row>
    <row r="36" spans="1:15" ht="15.75" customHeight="1" x14ac:dyDescent="0.25">
      <c r="A36" s="8" t="s">
        <v>93</v>
      </c>
      <c r="B36" s="8" t="s">
        <v>94</v>
      </c>
      <c r="C36" s="8" t="s">
        <v>24</v>
      </c>
      <c r="D36" s="8">
        <v>8</v>
      </c>
      <c r="E36" s="8" t="str">
        <f>VLOOKUP('Assigned Tasks'!D36,'Task Master'!$A$2:$B$16,2,FALSE)</f>
        <v>Relationship engagement call</v>
      </c>
      <c r="F36" s="8">
        <v>7</v>
      </c>
      <c r="H36" s="8">
        <v>1</v>
      </c>
      <c r="I36" s="9">
        <v>44911.145833333336</v>
      </c>
      <c r="K36" t="e">
        <f>VLOOKUP(J36,'Disposition Master'!$A$2:$B$39,2,FALSE)</f>
        <v>#N/A</v>
      </c>
      <c r="L36" s="9">
        <v>44911.645833333336</v>
      </c>
      <c r="M36" s="9">
        <v>44911</v>
      </c>
      <c r="N36" s="9">
        <v>44911</v>
      </c>
      <c r="O36" s="39" t="str" cm="1">
        <f t="array" ref="O36">_xlfn.IFS($H36=1, "Pending", $H36=2, "Completed")</f>
        <v>Pending</v>
      </c>
    </row>
    <row r="37" spans="1:15" ht="15.75" customHeight="1" x14ac:dyDescent="0.25">
      <c r="A37" s="8" t="s">
        <v>95</v>
      </c>
      <c r="B37" s="8" t="s">
        <v>96</v>
      </c>
      <c r="C37" s="8" t="s">
        <v>24</v>
      </c>
      <c r="D37" s="8">
        <v>8</v>
      </c>
      <c r="E37" s="8" t="str">
        <f>VLOOKUP('Assigned Tasks'!D37,'Task Master'!$A$2:$B$16,2,FALSE)</f>
        <v>Relationship engagement call</v>
      </c>
      <c r="F37" s="8">
        <v>7</v>
      </c>
      <c r="H37" s="8">
        <v>1</v>
      </c>
      <c r="I37" s="9">
        <v>44911.145833333336</v>
      </c>
      <c r="K37" t="e">
        <f>VLOOKUP(J37,'Disposition Master'!$A$2:$B$39,2,FALSE)</f>
        <v>#N/A</v>
      </c>
      <c r="L37" s="9">
        <v>44911.645833333336</v>
      </c>
      <c r="M37" s="9">
        <v>44911</v>
      </c>
      <c r="N37" s="9">
        <v>44911</v>
      </c>
      <c r="O37" s="39" t="str" cm="1">
        <f t="array" ref="O37">_xlfn.IFS($H37=1, "Pending", $H37=2, "Completed")</f>
        <v>Pending</v>
      </c>
    </row>
    <row r="38" spans="1:15" ht="15.75" customHeight="1" x14ac:dyDescent="0.25">
      <c r="A38" s="8" t="s">
        <v>97</v>
      </c>
      <c r="B38" s="8" t="s">
        <v>98</v>
      </c>
      <c r="C38" s="8" t="s">
        <v>30</v>
      </c>
      <c r="D38" s="8">
        <v>8</v>
      </c>
      <c r="E38" s="8" t="str">
        <f>VLOOKUP('Assigned Tasks'!D38,'Task Master'!$A$2:$B$16,2,FALSE)</f>
        <v>Relationship engagement call</v>
      </c>
      <c r="F38" s="8">
        <v>7</v>
      </c>
      <c r="H38" s="8">
        <v>1</v>
      </c>
      <c r="I38" s="9">
        <v>44911.145833333336</v>
      </c>
      <c r="K38" t="e">
        <f>VLOOKUP(J38,'Disposition Master'!$A$2:$B$39,2,FALSE)</f>
        <v>#N/A</v>
      </c>
      <c r="L38" s="9">
        <v>44911.645833333336</v>
      </c>
      <c r="M38" s="9">
        <v>44911</v>
      </c>
      <c r="N38" s="9">
        <v>44911</v>
      </c>
      <c r="O38" s="39" t="str" cm="1">
        <f t="array" ref="O38">_xlfn.IFS($H38=1, "Pending", $H38=2, "Completed")</f>
        <v>Pending</v>
      </c>
    </row>
    <row r="39" spans="1:15" ht="15.75" customHeight="1" x14ac:dyDescent="0.25">
      <c r="A39" s="8" t="s">
        <v>99</v>
      </c>
      <c r="B39" s="8" t="s">
        <v>100</v>
      </c>
      <c r="C39" s="8" t="s">
        <v>24</v>
      </c>
      <c r="D39" s="8">
        <v>8</v>
      </c>
      <c r="E39" s="8" t="str">
        <f>VLOOKUP('Assigned Tasks'!D39,'Task Master'!$A$2:$B$16,2,FALSE)</f>
        <v>Relationship engagement call</v>
      </c>
      <c r="F39" s="8">
        <v>7</v>
      </c>
      <c r="H39" s="8">
        <v>1</v>
      </c>
      <c r="I39" s="9">
        <v>44911.145833333336</v>
      </c>
      <c r="K39" t="e">
        <f>VLOOKUP(J39,'Disposition Master'!$A$2:$B$39,2,FALSE)</f>
        <v>#N/A</v>
      </c>
      <c r="L39" s="9">
        <v>44911.645833333336</v>
      </c>
      <c r="M39" s="9">
        <v>44911</v>
      </c>
      <c r="N39" s="9">
        <v>44911</v>
      </c>
      <c r="O39" s="39" t="str" cm="1">
        <f t="array" ref="O39">_xlfn.IFS($H39=1, "Pending", $H39=2, "Completed")</f>
        <v>Pending</v>
      </c>
    </row>
    <row r="40" spans="1:15" ht="15.75" customHeight="1" x14ac:dyDescent="0.25">
      <c r="A40" s="8" t="s">
        <v>101</v>
      </c>
      <c r="B40" s="8" t="s">
        <v>102</v>
      </c>
      <c r="C40" s="8" t="s">
        <v>24</v>
      </c>
      <c r="D40" s="8">
        <v>8</v>
      </c>
      <c r="E40" s="8" t="str">
        <f>VLOOKUP('Assigned Tasks'!D40,'Task Master'!$A$2:$B$16,2,FALSE)</f>
        <v>Relationship engagement call</v>
      </c>
      <c r="F40" s="8">
        <v>7</v>
      </c>
      <c r="H40" s="8">
        <v>1</v>
      </c>
      <c r="I40" s="9">
        <v>44911.145833333336</v>
      </c>
      <c r="K40" t="e">
        <f>VLOOKUP(J40,'Disposition Master'!$A$2:$B$39,2,FALSE)</f>
        <v>#N/A</v>
      </c>
      <c r="L40" s="9">
        <v>44911.645833333336</v>
      </c>
      <c r="M40" s="9">
        <v>44911</v>
      </c>
      <c r="N40" s="9">
        <v>44911</v>
      </c>
      <c r="O40" s="39" t="str" cm="1">
        <f t="array" ref="O40">_xlfn.IFS($H40=1, "Pending", $H40=2, "Completed")</f>
        <v>Pending</v>
      </c>
    </row>
    <row r="41" spans="1:15" ht="15.75" customHeight="1" x14ac:dyDescent="0.25">
      <c r="A41" s="8" t="s">
        <v>103</v>
      </c>
      <c r="B41" s="8" t="s">
        <v>104</v>
      </c>
      <c r="C41" s="8" t="s">
        <v>30</v>
      </c>
      <c r="D41" s="8">
        <v>8</v>
      </c>
      <c r="E41" s="8" t="str">
        <f>VLOOKUP('Assigned Tasks'!D41,'Task Master'!$A$2:$B$16,2,FALSE)</f>
        <v>Relationship engagement call</v>
      </c>
      <c r="F41" s="8">
        <v>7</v>
      </c>
      <c r="H41" s="8">
        <v>1</v>
      </c>
      <c r="I41" s="9">
        <v>44911.145833333336</v>
      </c>
      <c r="K41" t="e">
        <f>VLOOKUP(J41,'Disposition Master'!$A$2:$B$39,2,FALSE)</f>
        <v>#N/A</v>
      </c>
      <c r="L41" s="9">
        <v>44911.645833333336</v>
      </c>
      <c r="M41" s="9">
        <v>44911</v>
      </c>
      <c r="N41" s="9">
        <v>44911</v>
      </c>
      <c r="O41" s="39" t="str" cm="1">
        <f t="array" ref="O41">_xlfn.IFS($H41=1, "Pending", $H41=2, "Completed")</f>
        <v>Pending</v>
      </c>
    </row>
    <row r="42" spans="1:15" ht="15.75" customHeight="1" x14ac:dyDescent="0.25">
      <c r="A42" s="8" t="s">
        <v>105</v>
      </c>
      <c r="B42" s="8" t="s">
        <v>106</v>
      </c>
      <c r="C42" s="8" t="s">
        <v>30</v>
      </c>
      <c r="D42" s="8">
        <v>8</v>
      </c>
      <c r="E42" s="8" t="str">
        <f>VLOOKUP('Assigned Tasks'!D42,'Task Master'!$A$2:$B$16,2,FALSE)</f>
        <v>Relationship engagement call</v>
      </c>
      <c r="F42" s="8">
        <v>7</v>
      </c>
      <c r="H42" s="8">
        <v>1</v>
      </c>
      <c r="I42" s="9">
        <v>44911.145833333336</v>
      </c>
      <c r="K42" t="e">
        <f>VLOOKUP(J42,'Disposition Master'!$A$2:$B$39,2,FALSE)</f>
        <v>#N/A</v>
      </c>
      <c r="L42" s="9">
        <v>44911.645833333336</v>
      </c>
      <c r="M42" s="9">
        <v>44911</v>
      </c>
      <c r="N42" s="9">
        <v>44911</v>
      </c>
      <c r="O42" s="39" t="str" cm="1">
        <f t="array" ref="O42">_xlfn.IFS($H42=1, "Pending", $H42=2, "Completed")</f>
        <v>Pending</v>
      </c>
    </row>
    <row r="43" spans="1:15" ht="15.75" customHeight="1" x14ac:dyDescent="0.25">
      <c r="A43" s="8" t="s">
        <v>107</v>
      </c>
      <c r="B43" s="8" t="s">
        <v>108</v>
      </c>
      <c r="C43" s="8" t="s">
        <v>30</v>
      </c>
      <c r="D43" s="8">
        <v>8</v>
      </c>
      <c r="E43" s="8" t="str">
        <f>VLOOKUP('Assigned Tasks'!D43,'Task Master'!$A$2:$B$16,2,FALSE)</f>
        <v>Relationship engagement call</v>
      </c>
      <c r="F43" s="8">
        <v>7</v>
      </c>
      <c r="H43" s="8">
        <v>1</v>
      </c>
      <c r="I43" s="9">
        <v>44911.145833333336</v>
      </c>
      <c r="K43" t="e">
        <f>VLOOKUP(J43,'Disposition Master'!$A$2:$B$39,2,FALSE)</f>
        <v>#N/A</v>
      </c>
      <c r="L43" s="9">
        <v>44911.645833333336</v>
      </c>
      <c r="M43" s="9">
        <v>44911</v>
      </c>
      <c r="N43" s="9">
        <v>44911</v>
      </c>
      <c r="O43" s="39" t="str" cm="1">
        <f t="array" ref="O43">_xlfn.IFS($H43=1, "Pending", $H43=2, "Completed")</f>
        <v>Pending</v>
      </c>
    </row>
    <row r="44" spans="1:15" ht="15.75" customHeight="1" x14ac:dyDescent="0.25">
      <c r="A44" s="8" t="s">
        <v>109</v>
      </c>
      <c r="B44" s="8" t="s">
        <v>110</v>
      </c>
      <c r="C44" s="8" t="s">
        <v>30</v>
      </c>
      <c r="D44" s="8">
        <v>8</v>
      </c>
      <c r="E44" s="8" t="str">
        <f>VLOOKUP('Assigned Tasks'!D44,'Task Master'!$A$2:$B$16,2,FALSE)</f>
        <v>Relationship engagement call</v>
      </c>
      <c r="F44" s="8">
        <v>7</v>
      </c>
      <c r="H44" s="8">
        <v>1</v>
      </c>
      <c r="I44" s="9">
        <v>44911.145833333336</v>
      </c>
      <c r="K44" t="e">
        <f>VLOOKUP(J44,'Disposition Master'!$A$2:$B$39,2,FALSE)</f>
        <v>#N/A</v>
      </c>
      <c r="L44" s="9">
        <v>44911.645833333336</v>
      </c>
      <c r="M44" s="9">
        <v>44911</v>
      </c>
      <c r="N44" s="9">
        <v>44911</v>
      </c>
      <c r="O44" s="39" t="str" cm="1">
        <f t="array" ref="O44">_xlfn.IFS($H44=1, "Pending", $H44=2, "Completed")</f>
        <v>Pending</v>
      </c>
    </row>
    <row r="45" spans="1:15" ht="15.75" customHeight="1" x14ac:dyDescent="0.25">
      <c r="A45" s="8" t="s">
        <v>111</v>
      </c>
      <c r="B45" s="8" t="s">
        <v>32</v>
      </c>
      <c r="C45" s="8" t="s">
        <v>30</v>
      </c>
      <c r="D45" s="8">
        <v>8</v>
      </c>
      <c r="E45" s="8" t="str">
        <f>VLOOKUP('Assigned Tasks'!D45,'Task Master'!$A$2:$B$16,2,FALSE)</f>
        <v>Relationship engagement call</v>
      </c>
      <c r="F45" s="8">
        <v>7</v>
      </c>
      <c r="H45" s="8">
        <v>1</v>
      </c>
      <c r="I45" s="9">
        <v>44911.145833333336</v>
      </c>
      <c r="K45" t="e">
        <f>VLOOKUP(J45,'Disposition Master'!$A$2:$B$39,2,FALSE)</f>
        <v>#N/A</v>
      </c>
      <c r="L45" s="9">
        <v>44911.645833333336</v>
      </c>
      <c r="M45" s="9">
        <v>44911</v>
      </c>
      <c r="N45" s="9">
        <v>44911</v>
      </c>
      <c r="O45" s="39" t="str" cm="1">
        <f t="array" ref="O45">_xlfn.IFS($H45=1, "Pending", $H45=2, "Completed")</f>
        <v>Pending</v>
      </c>
    </row>
    <row r="46" spans="1:15" ht="15.75" customHeight="1" x14ac:dyDescent="0.25">
      <c r="A46" s="8" t="s">
        <v>112</v>
      </c>
      <c r="B46" s="8" t="s">
        <v>113</v>
      </c>
      <c r="C46" s="8" t="s">
        <v>30</v>
      </c>
      <c r="D46" s="8">
        <v>8</v>
      </c>
      <c r="E46" s="8" t="str">
        <f>VLOOKUP('Assigned Tasks'!D46,'Task Master'!$A$2:$B$16,2,FALSE)</f>
        <v>Relationship engagement call</v>
      </c>
      <c r="F46" s="8">
        <v>7</v>
      </c>
      <c r="H46" s="8">
        <v>1</v>
      </c>
      <c r="I46" s="9">
        <v>44911.145833333336</v>
      </c>
      <c r="K46" t="e">
        <f>VLOOKUP(J46,'Disposition Master'!$A$2:$B$39,2,FALSE)</f>
        <v>#N/A</v>
      </c>
      <c r="L46" s="9">
        <v>44911.645833333336</v>
      </c>
      <c r="M46" s="9">
        <v>44911</v>
      </c>
      <c r="N46" s="9">
        <v>44911</v>
      </c>
      <c r="O46" s="39" t="str" cm="1">
        <f t="array" ref="O46">_xlfn.IFS($H46=1, "Pending", $H46=2, "Completed")</f>
        <v>Pending</v>
      </c>
    </row>
    <row r="47" spans="1:15" ht="15.75" customHeight="1" x14ac:dyDescent="0.25">
      <c r="A47" s="8" t="s">
        <v>114</v>
      </c>
      <c r="B47" s="8" t="s">
        <v>115</v>
      </c>
      <c r="C47" s="8" t="s">
        <v>27</v>
      </c>
      <c r="D47" s="8">
        <v>5</v>
      </c>
      <c r="E47" s="8" t="str">
        <f>VLOOKUP('Assigned Tasks'!D47,'Task Master'!$A$2:$B$16,2,FALSE)</f>
        <v>Book slot for doc FU call</v>
      </c>
      <c r="F47" s="8">
        <v>4</v>
      </c>
      <c r="G47" s="8" t="s">
        <v>49</v>
      </c>
      <c r="H47" s="8">
        <v>2</v>
      </c>
      <c r="I47" s="9">
        <v>44911.4375</v>
      </c>
      <c r="J47" s="8">
        <v>33</v>
      </c>
      <c r="K47" t="str">
        <f>VLOOKUP(J47,'Disposition Master'!$A$2:$B$39,2,FALSE)</f>
        <v xml:space="preserve">Scheduled </v>
      </c>
      <c r="L47" s="9">
        <v>44911.604166666664</v>
      </c>
      <c r="M47" s="9">
        <v>44911.109617233793</v>
      </c>
      <c r="N47" s="9">
        <v>44911.514535497685</v>
      </c>
      <c r="O47" s="39" t="str" cm="1">
        <f t="array" ref="O47">_xlfn.IFS($H47=1, "Pending", $H47=2, "Completed")</f>
        <v>Completed</v>
      </c>
    </row>
    <row r="48" spans="1:15" ht="15.75" customHeight="1" x14ac:dyDescent="0.25">
      <c r="A48" s="8" t="s">
        <v>116</v>
      </c>
      <c r="B48" s="8" t="s">
        <v>117</v>
      </c>
      <c r="C48" s="8" t="s">
        <v>24</v>
      </c>
      <c r="D48" s="8">
        <v>5</v>
      </c>
      <c r="E48" s="8" t="str">
        <f>VLOOKUP('Assigned Tasks'!D48,'Task Master'!$A$2:$B$16,2,FALSE)</f>
        <v>Book slot for doc FU call</v>
      </c>
      <c r="F48" s="8">
        <v>4</v>
      </c>
      <c r="G48" s="8" t="s">
        <v>118</v>
      </c>
      <c r="H48" s="8">
        <v>2</v>
      </c>
      <c r="I48" s="9">
        <v>44911.4375</v>
      </c>
      <c r="J48" s="8">
        <v>33</v>
      </c>
      <c r="K48" t="str">
        <f>VLOOKUP(J48,'Disposition Master'!$A$2:$B$39,2,FALSE)</f>
        <v xml:space="preserve">Scheduled </v>
      </c>
      <c r="L48" s="9">
        <v>44911.604166666664</v>
      </c>
      <c r="M48" s="9">
        <v>44911.120026875004</v>
      </c>
      <c r="N48" s="9">
        <v>44911.523101874998</v>
      </c>
      <c r="O48" s="39" t="str" cm="1">
        <f t="array" ref="O48">_xlfn.IFS($H48=1, "Pending", $H48=2, "Completed")</f>
        <v>Completed</v>
      </c>
    </row>
    <row r="49" spans="1:15" ht="15.75" customHeight="1" x14ac:dyDescent="0.25">
      <c r="A49" s="8" t="s">
        <v>119</v>
      </c>
      <c r="B49" s="8" t="s">
        <v>120</v>
      </c>
      <c r="C49" s="8" t="s">
        <v>27</v>
      </c>
      <c r="D49" s="8">
        <v>5</v>
      </c>
      <c r="E49" s="8" t="str">
        <f>VLOOKUP('Assigned Tasks'!D49,'Task Master'!$A$2:$B$16,2,FALSE)</f>
        <v>Book slot for doc FU call</v>
      </c>
      <c r="F49" s="8">
        <v>4</v>
      </c>
      <c r="G49" s="8" t="s">
        <v>49</v>
      </c>
      <c r="H49" s="8">
        <v>2</v>
      </c>
      <c r="I49" s="9">
        <v>44911.4375</v>
      </c>
      <c r="J49" s="8">
        <v>33</v>
      </c>
      <c r="K49" t="str">
        <f>VLOOKUP(J49,'Disposition Master'!$A$2:$B$39,2,FALSE)</f>
        <v xml:space="preserve">Scheduled </v>
      </c>
      <c r="L49" s="9">
        <v>44911.604166666664</v>
      </c>
      <c r="M49" s="9">
        <v>44911.119979027775</v>
      </c>
      <c r="N49" s="9">
        <v>44911.524908877313</v>
      </c>
      <c r="O49" s="39" t="str" cm="1">
        <f t="array" ref="O49">_xlfn.IFS($H49=1, "Pending", $H49=2, "Completed")</f>
        <v>Completed</v>
      </c>
    </row>
    <row r="50" spans="1:15" ht="15.75" customHeight="1" x14ac:dyDescent="0.25">
      <c r="A50" s="8" t="s">
        <v>121</v>
      </c>
      <c r="B50" s="8" t="s">
        <v>122</v>
      </c>
      <c r="C50" s="8" t="s">
        <v>27</v>
      </c>
      <c r="D50" s="8">
        <v>5</v>
      </c>
      <c r="E50" s="8" t="str">
        <f>VLOOKUP('Assigned Tasks'!D50,'Task Master'!$A$2:$B$16,2,FALSE)</f>
        <v>Book slot for doc FU call</v>
      </c>
      <c r="F50" s="8">
        <v>4</v>
      </c>
      <c r="G50" s="8" t="s">
        <v>49</v>
      </c>
      <c r="H50" s="8">
        <v>2</v>
      </c>
      <c r="I50" s="9">
        <v>44911.4375</v>
      </c>
      <c r="J50" s="8">
        <v>33</v>
      </c>
      <c r="K50" t="str">
        <f>VLOOKUP(J50,'Disposition Master'!$A$2:$B$39,2,FALSE)</f>
        <v xml:space="preserve">Scheduled </v>
      </c>
      <c r="L50" s="9">
        <v>44911.604166666664</v>
      </c>
      <c r="M50" s="9">
        <v>44911.120049444442</v>
      </c>
      <c r="N50" s="9">
        <v>44911.525635497688</v>
      </c>
      <c r="O50" s="39" t="str" cm="1">
        <f t="array" ref="O50">_xlfn.IFS($H50=1, "Pending", $H50=2, "Completed")</f>
        <v>Completed</v>
      </c>
    </row>
    <row r="51" spans="1:15" ht="15.75" customHeight="1" x14ac:dyDescent="0.25">
      <c r="A51" s="8" t="s">
        <v>123</v>
      </c>
      <c r="B51" s="8" t="s">
        <v>124</v>
      </c>
      <c r="C51" s="8" t="s">
        <v>30</v>
      </c>
      <c r="D51" s="8">
        <v>2</v>
      </c>
      <c r="E51" s="8" t="str">
        <f>VLOOKUP('Assigned Tasks'!D51,'Task Master'!$A$2:$B$16,2,FALSE)</f>
        <v>Book slot for only Consultation order</v>
      </c>
      <c r="F51" s="8">
        <v>1</v>
      </c>
      <c r="G51" s="8" t="s">
        <v>49</v>
      </c>
      <c r="H51" s="8">
        <v>2</v>
      </c>
      <c r="I51" s="9">
        <v>44913.187807465278</v>
      </c>
      <c r="J51" s="8">
        <v>33</v>
      </c>
      <c r="K51" t="str">
        <f>VLOOKUP(J51,'Disposition Master'!$A$2:$B$39,2,FALSE)</f>
        <v xml:space="preserve">Scheduled </v>
      </c>
      <c r="L51" s="9">
        <v>44913.271140798613</v>
      </c>
      <c r="M51" s="9">
        <v>44913.185724166666</v>
      </c>
      <c r="N51" s="9">
        <v>44913.420803263885</v>
      </c>
      <c r="O51" s="39" t="str" cm="1">
        <f t="array" ref="O51">_xlfn.IFS($H51=1, "Pending", $H51=2, "Completed")</f>
        <v>Completed</v>
      </c>
    </row>
    <row r="52" spans="1:15" ht="15.75" customHeight="1" x14ac:dyDescent="0.25">
      <c r="A52" s="8" t="s">
        <v>125</v>
      </c>
      <c r="B52" s="8" t="s">
        <v>126</v>
      </c>
      <c r="C52" s="8" t="s">
        <v>24</v>
      </c>
      <c r="D52" s="8">
        <v>13</v>
      </c>
      <c r="E52" s="8" t="str">
        <f>VLOOKUP('Assigned Tasks'!D52,'Task Master'!$A$2:$B$16,2,FALSE)</f>
        <v>Doc FU Negative Feedbacks</v>
      </c>
      <c r="F52" s="8">
        <v>12</v>
      </c>
      <c r="G52" s="8" t="s">
        <v>49</v>
      </c>
      <c r="H52" s="8">
        <v>2</v>
      </c>
      <c r="I52" s="9">
        <v>44913.188169050925</v>
      </c>
      <c r="J52" s="8">
        <v>15</v>
      </c>
      <c r="K52" t="str">
        <f>VLOOKUP(J52,'Disposition Master'!$A$2:$B$39,2,FALSE)</f>
        <v xml:space="preserve">Language_mismatch </v>
      </c>
      <c r="L52" s="9">
        <v>44913.60483571759</v>
      </c>
      <c r="M52" s="9">
        <v>44913.161780196759</v>
      </c>
      <c r="N52" s="9">
        <v>44913.42890658565</v>
      </c>
      <c r="O52" s="39" t="str" cm="1">
        <f t="array" ref="O52">_xlfn.IFS($H52=1, "Pending", $H52=2, "Completed")</f>
        <v>Completed</v>
      </c>
    </row>
    <row r="53" spans="1:15" ht="15.75" customHeight="1" x14ac:dyDescent="0.25">
      <c r="A53" s="8" t="s">
        <v>127</v>
      </c>
      <c r="B53" s="8" t="s">
        <v>128</v>
      </c>
      <c r="C53" s="8" t="s">
        <v>27</v>
      </c>
      <c r="D53" s="8">
        <v>5</v>
      </c>
      <c r="E53" s="8" t="str">
        <f>VLOOKUP('Assigned Tasks'!D53,'Task Master'!$A$2:$B$16,2,FALSE)</f>
        <v>Book slot for doc FU call</v>
      </c>
      <c r="F53" s="8">
        <v>4</v>
      </c>
      <c r="G53" s="8" t="s">
        <v>49</v>
      </c>
      <c r="H53" s="8">
        <v>2</v>
      </c>
      <c r="I53" s="9">
        <v>44913.520539988429</v>
      </c>
      <c r="J53" s="8">
        <v>33</v>
      </c>
      <c r="K53" t="str">
        <f>VLOOKUP(J53,'Disposition Master'!$A$2:$B$39,2,FALSE)</f>
        <v xml:space="preserve">Scheduled </v>
      </c>
      <c r="L53" s="9">
        <v>44913.604567766204</v>
      </c>
      <c r="M53" s="9">
        <v>44911.119999803239</v>
      </c>
      <c r="N53" s="9">
        <v>44913.431393738429</v>
      </c>
      <c r="O53" s="39" t="str" cm="1">
        <f t="array" ref="O53">_xlfn.IFS($H53=1, "Pending", $H53=2, "Completed")</f>
        <v>Completed</v>
      </c>
    </row>
    <row r="54" spans="1:15" ht="15.75" customHeight="1" x14ac:dyDescent="0.25">
      <c r="A54" s="8" t="s">
        <v>129</v>
      </c>
      <c r="B54" s="8" t="s">
        <v>130</v>
      </c>
      <c r="C54" s="8" t="s">
        <v>27</v>
      </c>
      <c r="D54" s="8">
        <v>8</v>
      </c>
      <c r="E54" s="8" t="str">
        <f>VLOOKUP('Assigned Tasks'!D54,'Task Master'!$A$2:$B$16,2,FALSE)</f>
        <v>Relationship engagement call</v>
      </c>
      <c r="F54" s="8">
        <v>7</v>
      </c>
      <c r="H54" s="8">
        <v>1</v>
      </c>
      <c r="I54" s="9">
        <v>44911.145833333336</v>
      </c>
      <c r="K54" t="e">
        <f>VLOOKUP(J54,'Disposition Master'!$A$2:$B$39,2,FALSE)</f>
        <v>#N/A</v>
      </c>
      <c r="L54" s="9">
        <v>44911.645833333336</v>
      </c>
      <c r="M54" s="9">
        <v>44911</v>
      </c>
      <c r="N54" s="9">
        <v>44911</v>
      </c>
      <c r="O54" s="39" t="str" cm="1">
        <f t="array" ref="O54">_xlfn.IFS($H54=1, "Pending", $H54=2, "Completed")</f>
        <v>Pending</v>
      </c>
    </row>
    <row r="55" spans="1:15" ht="15.75" customHeight="1" x14ac:dyDescent="0.25">
      <c r="A55" s="8" t="s">
        <v>131</v>
      </c>
      <c r="B55" s="8" t="s">
        <v>132</v>
      </c>
      <c r="C55" s="8" t="s">
        <v>27</v>
      </c>
      <c r="D55" s="8">
        <v>8</v>
      </c>
      <c r="E55" s="8" t="str">
        <f>VLOOKUP('Assigned Tasks'!D55,'Task Master'!$A$2:$B$16,2,FALSE)</f>
        <v>Relationship engagement call</v>
      </c>
      <c r="F55" s="8">
        <v>7</v>
      </c>
      <c r="H55" s="8">
        <v>1</v>
      </c>
      <c r="I55" s="9">
        <v>44911.145833333336</v>
      </c>
      <c r="K55" t="e">
        <f>VLOOKUP(J55,'Disposition Master'!$A$2:$B$39,2,FALSE)</f>
        <v>#N/A</v>
      </c>
      <c r="L55" s="9">
        <v>44911.645833333336</v>
      </c>
      <c r="M55" s="9">
        <v>44911</v>
      </c>
      <c r="N55" s="9">
        <v>44911</v>
      </c>
      <c r="O55" s="39" t="str" cm="1">
        <f t="array" ref="O55">_xlfn.IFS($H55=1, "Pending", $H55=2, "Completed")</f>
        <v>Pending</v>
      </c>
    </row>
    <row r="56" spans="1:15" ht="15.75" customHeight="1" x14ac:dyDescent="0.25">
      <c r="A56" s="8" t="s">
        <v>133</v>
      </c>
      <c r="B56" s="8" t="s">
        <v>134</v>
      </c>
      <c r="C56" s="8" t="s">
        <v>30</v>
      </c>
      <c r="D56" s="8">
        <v>8</v>
      </c>
      <c r="E56" s="8" t="str">
        <f>VLOOKUP('Assigned Tasks'!D56,'Task Master'!$A$2:$B$16,2,FALSE)</f>
        <v>Relationship engagement call</v>
      </c>
      <c r="F56" s="8">
        <v>7</v>
      </c>
      <c r="H56" s="8">
        <v>1</v>
      </c>
      <c r="I56" s="9">
        <v>44911.145833333336</v>
      </c>
      <c r="K56" t="e">
        <f>VLOOKUP(J56,'Disposition Master'!$A$2:$B$39,2,FALSE)</f>
        <v>#N/A</v>
      </c>
      <c r="L56" s="9">
        <v>44911.645833333336</v>
      </c>
      <c r="M56" s="9">
        <v>44911</v>
      </c>
      <c r="N56" s="9">
        <v>44911</v>
      </c>
      <c r="O56" s="39" t="str" cm="1">
        <f t="array" ref="O56">_xlfn.IFS($H56=1, "Pending", $H56=2, "Completed")</f>
        <v>Pending</v>
      </c>
    </row>
    <row r="57" spans="1:15" ht="15.75" customHeight="1" x14ac:dyDescent="0.25">
      <c r="A57" s="8" t="s">
        <v>135</v>
      </c>
      <c r="B57" s="8" t="s">
        <v>136</v>
      </c>
      <c r="C57" s="8" t="s">
        <v>24</v>
      </c>
      <c r="D57" s="8">
        <v>8</v>
      </c>
      <c r="E57" s="8" t="str">
        <f>VLOOKUP('Assigned Tasks'!D57,'Task Master'!$A$2:$B$16,2,FALSE)</f>
        <v>Relationship engagement call</v>
      </c>
      <c r="F57" s="8">
        <v>7</v>
      </c>
      <c r="H57" s="8">
        <v>1</v>
      </c>
      <c r="I57" s="9">
        <v>44911.145833333336</v>
      </c>
      <c r="K57" t="e">
        <f>VLOOKUP(J57,'Disposition Master'!$A$2:$B$39,2,FALSE)</f>
        <v>#N/A</v>
      </c>
      <c r="L57" s="9">
        <v>44911.645833333336</v>
      </c>
      <c r="M57" s="9">
        <v>44911</v>
      </c>
      <c r="N57" s="9">
        <v>44911</v>
      </c>
      <c r="O57" s="39" t="str" cm="1">
        <f t="array" ref="O57">_xlfn.IFS($H57=1, "Pending", $H57=2, "Completed")</f>
        <v>Pending</v>
      </c>
    </row>
    <row r="58" spans="1:15" ht="15.75" customHeight="1" x14ac:dyDescent="0.25">
      <c r="A58" s="8" t="s">
        <v>137</v>
      </c>
      <c r="B58" s="8" t="s">
        <v>138</v>
      </c>
      <c r="C58" s="8" t="s">
        <v>27</v>
      </c>
      <c r="D58" s="8">
        <v>8</v>
      </c>
      <c r="E58" s="8" t="str">
        <f>VLOOKUP('Assigned Tasks'!D58,'Task Master'!$A$2:$B$16,2,FALSE)</f>
        <v>Relationship engagement call</v>
      </c>
      <c r="F58" s="8">
        <v>7</v>
      </c>
      <c r="H58" s="8">
        <v>1</v>
      </c>
      <c r="I58" s="9">
        <v>44911.145833333336</v>
      </c>
      <c r="K58" t="e">
        <f>VLOOKUP(J58,'Disposition Master'!$A$2:$B$39,2,FALSE)</f>
        <v>#N/A</v>
      </c>
      <c r="L58" s="9">
        <v>44911.645833333336</v>
      </c>
      <c r="M58" s="9">
        <v>44911</v>
      </c>
      <c r="N58" s="9">
        <v>44911</v>
      </c>
      <c r="O58" s="39" t="str" cm="1">
        <f t="array" ref="O58">_xlfn.IFS($H58=1, "Pending", $H58=2, "Completed")</f>
        <v>Pending</v>
      </c>
    </row>
    <row r="59" spans="1:15" ht="15.75" customHeight="1" x14ac:dyDescent="0.25">
      <c r="A59" s="8" t="s">
        <v>139</v>
      </c>
      <c r="B59" s="8" t="s">
        <v>140</v>
      </c>
      <c r="C59" s="8" t="s">
        <v>30</v>
      </c>
      <c r="D59" s="8">
        <v>8</v>
      </c>
      <c r="E59" s="8" t="str">
        <f>VLOOKUP('Assigned Tasks'!D59,'Task Master'!$A$2:$B$16,2,FALSE)</f>
        <v>Relationship engagement call</v>
      </c>
      <c r="F59" s="8">
        <v>7</v>
      </c>
      <c r="H59" s="8">
        <v>1</v>
      </c>
      <c r="I59" s="9">
        <v>44911.145833333336</v>
      </c>
      <c r="K59" t="e">
        <f>VLOOKUP(J59,'Disposition Master'!$A$2:$B$39,2,FALSE)</f>
        <v>#N/A</v>
      </c>
      <c r="L59" s="9">
        <v>44911.645833333336</v>
      </c>
      <c r="M59" s="9">
        <v>44911</v>
      </c>
      <c r="N59" s="9">
        <v>44911</v>
      </c>
      <c r="O59" s="39" t="str" cm="1">
        <f t="array" ref="O59">_xlfn.IFS($H59=1, "Pending", $H59=2, "Completed")</f>
        <v>Pending</v>
      </c>
    </row>
    <row r="60" spans="1:15" ht="15.75" customHeight="1" x14ac:dyDescent="0.25">
      <c r="A60" s="8" t="s">
        <v>141</v>
      </c>
      <c r="B60" s="8" t="s">
        <v>142</v>
      </c>
      <c r="C60" s="8" t="s">
        <v>27</v>
      </c>
      <c r="D60" s="8">
        <v>8</v>
      </c>
      <c r="E60" s="8" t="str">
        <f>VLOOKUP('Assigned Tasks'!D60,'Task Master'!$A$2:$B$16,2,FALSE)</f>
        <v>Relationship engagement call</v>
      </c>
      <c r="F60" s="8">
        <v>7</v>
      </c>
      <c r="H60" s="8">
        <v>1</v>
      </c>
      <c r="I60" s="9">
        <v>44911.145833333336</v>
      </c>
      <c r="K60" t="e">
        <f>VLOOKUP(J60,'Disposition Master'!$A$2:$B$39,2,FALSE)</f>
        <v>#N/A</v>
      </c>
      <c r="L60" s="9">
        <v>44911.645833333336</v>
      </c>
      <c r="M60" s="9">
        <v>44911</v>
      </c>
      <c r="N60" s="9">
        <v>44911</v>
      </c>
      <c r="O60" s="39" t="str" cm="1">
        <f t="array" ref="O60">_xlfn.IFS($H60=1, "Pending", $H60=2, "Completed")</f>
        <v>Pending</v>
      </c>
    </row>
    <row r="61" spans="1:15" ht="15.75" customHeight="1" x14ac:dyDescent="0.25">
      <c r="A61" s="8" t="s">
        <v>143</v>
      </c>
      <c r="B61" s="8" t="s">
        <v>144</v>
      </c>
      <c r="C61" s="8" t="s">
        <v>30</v>
      </c>
      <c r="D61" s="8">
        <v>8</v>
      </c>
      <c r="E61" s="8" t="str">
        <f>VLOOKUP('Assigned Tasks'!D61,'Task Master'!$A$2:$B$16,2,FALSE)</f>
        <v>Relationship engagement call</v>
      </c>
      <c r="F61" s="8">
        <v>7</v>
      </c>
      <c r="H61" s="8">
        <v>1</v>
      </c>
      <c r="I61" s="9">
        <v>44911.145833333336</v>
      </c>
      <c r="K61" t="e">
        <f>VLOOKUP(J61,'Disposition Master'!$A$2:$B$39,2,FALSE)</f>
        <v>#N/A</v>
      </c>
      <c r="L61" s="9">
        <v>44911.645833333336</v>
      </c>
      <c r="M61" s="9">
        <v>44911</v>
      </c>
      <c r="N61" s="9">
        <v>44911</v>
      </c>
      <c r="O61" s="39" t="str" cm="1">
        <f t="array" ref="O61">_xlfn.IFS($H61=1, "Pending", $H61=2, "Completed")</f>
        <v>Pending</v>
      </c>
    </row>
    <row r="62" spans="1:15" ht="15.75" customHeight="1" x14ac:dyDescent="0.25">
      <c r="A62" s="8" t="s">
        <v>145</v>
      </c>
      <c r="B62" s="8" t="s">
        <v>146</v>
      </c>
      <c r="C62" s="8" t="s">
        <v>24</v>
      </c>
      <c r="D62" s="8">
        <v>8</v>
      </c>
      <c r="E62" s="8" t="str">
        <f>VLOOKUP('Assigned Tasks'!D62,'Task Master'!$A$2:$B$16,2,FALSE)</f>
        <v>Relationship engagement call</v>
      </c>
      <c r="F62" s="8">
        <v>7</v>
      </c>
      <c r="H62" s="8">
        <v>1</v>
      </c>
      <c r="I62" s="9">
        <v>44911.145833333336</v>
      </c>
      <c r="K62" t="e">
        <f>VLOOKUP(J62,'Disposition Master'!$A$2:$B$39,2,FALSE)</f>
        <v>#N/A</v>
      </c>
      <c r="L62" s="9">
        <v>44911.645833333336</v>
      </c>
      <c r="M62" s="9">
        <v>44911</v>
      </c>
      <c r="N62" s="9">
        <v>44911</v>
      </c>
      <c r="O62" s="39" t="str" cm="1">
        <f t="array" ref="O62">_xlfn.IFS($H62=1, "Pending", $H62=2, "Completed")</f>
        <v>Pending</v>
      </c>
    </row>
    <row r="63" spans="1:15" ht="15.75" customHeight="1" x14ac:dyDescent="0.25">
      <c r="A63" s="8" t="s">
        <v>147</v>
      </c>
      <c r="B63" s="8" t="s">
        <v>148</v>
      </c>
      <c r="C63" s="8" t="s">
        <v>30</v>
      </c>
      <c r="D63" s="8">
        <v>8</v>
      </c>
      <c r="E63" s="8" t="str">
        <f>VLOOKUP('Assigned Tasks'!D63,'Task Master'!$A$2:$B$16,2,FALSE)</f>
        <v>Relationship engagement call</v>
      </c>
      <c r="F63" s="8">
        <v>7</v>
      </c>
      <c r="H63" s="8">
        <v>1</v>
      </c>
      <c r="I63" s="9">
        <v>44911.145833333336</v>
      </c>
      <c r="K63" t="e">
        <f>VLOOKUP(J63,'Disposition Master'!$A$2:$B$39,2,FALSE)</f>
        <v>#N/A</v>
      </c>
      <c r="L63" s="9">
        <v>44911.645833333336</v>
      </c>
      <c r="M63" s="9">
        <v>44911</v>
      </c>
      <c r="N63" s="9">
        <v>44911</v>
      </c>
      <c r="O63" s="39" t="str" cm="1">
        <f t="array" ref="O63">_xlfn.IFS($H63=1, "Pending", $H63=2, "Completed")</f>
        <v>Pending</v>
      </c>
    </row>
    <row r="64" spans="1:15" ht="15.75" customHeight="1" x14ac:dyDescent="0.25">
      <c r="A64" s="8" t="s">
        <v>149</v>
      </c>
      <c r="B64" s="8" t="s">
        <v>150</v>
      </c>
      <c r="C64" s="8" t="s">
        <v>30</v>
      </c>
      <c r="D64" s="8">
        <v>8</v>
      </c>
      <c r="E64" s="8" t="str">
        <f>VLOOKUP('Assigned Tasks'!D64,'Task Master'!$A$2:$B$16,2,FALSE)</f>
        <v>Relationship engagement call</v>
      </c>
      <c r="F64" s="8">
        <v>7</v>
      </c>
      <c r="H64" s="8">
        <v>1</v>
      </c>
      <c r="I64" s="9">
        <v>44911.145833333336</v>
      </c>
      <c r="K64" t="e">
        <f>VLOOKUP(J64,'Disposition Master'!$A$2:$B$39,2,FALSE)</f>
        <v>#N/A</v>
      </c>
      <c r="L64" s="9">
        <v>44911.645833333336</v>
      </c>
      <c r="M64" s="9">
        <v>44911</v>
      </c>
      <c r="N64" s="9">
        <v>44911</v>
      </c>
      <c r="O64" s="39" t="str" cm="1">
        <f t="array" ref="O64">_xlfn.IFS($H64=1, "Pending", $H64=2, "Completed")</f>
        <v>Pending</v>
      </c>
    </row>
    <row r="65" spans="1:15" ht="15.75" customHeight="1" x14ac:dyDescent="0.25">
      <c r="A65" s="8" t="s">
        <v>151</v>
      </c>
      <c r="B65" s="8" t="s">
        <v>152</v>
      </c>
      <c r="C65" s="8" t="s">
        <v>30</v>
      </c>
      <c r="D65" s="8">
        <v>8</v>
      </c>
      <c r="E65" s="8" t="str">
        <f>VLOOKUP('Assigned Tasks'!D65,'Task Master'!$A$2:$B$16,2,FALSE)</f>
        <v>Relationship engagement call</v>
      </c>
      <c r="F65" s="8">
        <v>7</v>
      </c>
      <c r="H65" s="8">
        <v>1</v>
      </c>
      <c r="I65" s="9">
        <v>44911.145833333336</v>
      </c>
      <c r="K65" t="e">
        <f>VLOOKUP(J65,'Disposition Master'!$A$2:$B$39,2,FALSE)</f>
        <v>#N/A</v>
      </c>
      <c r="L65" s="9">
        <v>44911.645833333336</v>
      </c>
      <c r="M65" s="9">
        <v>44911</v>
      </c>
      <c r="N65" s="9">
        <v>44911</v>
      </c>
      <c r="O65" s="39" t="str" cm="1">
        <f t="array" ref="O65">_xlfn.IFS($H65=1, "Pending", $H65=2, "Completed")</f>
        <v>Pending</v>
      </c>
    </row>
    <row r="66" spans="1:15" ht="15.75" customHeight="1" x14ac:dyDescent="0.25">
      <c r="A66" s="8" t="s">
        <v>153</v>
      </c>
      <c r="B66" s="8" t="s">
        <v>154</v>
      </c>
      <c r="C66" s="8" t="s">
        <v>30</v>
      </c>
      <c r="D66" s="8">
        <v>8</v>
      </c>
      <c r="E66" s="8" t="str">
        <f>VLOOKUP('Assigned Tasks'!D66,'Task Master'!$A$2:$B$16,2,FALSE)</f>
        <v>Relationship engagement call</v>
      </c>
      <c r="F66" s="8">
        <v>7</v>
      </c>
      <c r="H66" s="8">
        <v>1</v>
      </c>
      <c r="I66" s="9">
        <v>44911.145833333336</v>
      </c>
      <c r="K66" t="e">
        <f>VLOOKUP(J66,'Disposition Master'!$A$2:$B$39,2,FALSE)</f>
        <v>#N/A</v>
      </c>
      <c r="L66" s="9">
        <v>44911.645833333336</v>
      </c>
      <c r="M66" s="9">
        <v>44911</v>
      </c>
      <c r="N66" s="9">
        <v>44911</v>
      </c>
      <c r="O66" s="39" t="str" cm="1">
        <f t="array" ref="O66">_xlfn.IFS($H66=1, "Pending", $H66=2, "Completed")</f>
        <v>Pending</v>
      </c>
    </row>
    <row r="67" spans="1:15" ht="15.75" customHeight="1" x14ac:dyDescent="0.25">
      <c r="A67" s="8" t="s">
        <v>155</v>
      </c>
      <c r="B67" s="8" t="s">
        <v>156</v>
      </c>
      <c r="C67" s="8" t="s">
        <v>30</v>
      </c>
      <c r="D67" s="8">
        <v>8</v>
      </c>
      <c r="E67" s="8" t="str">
        <f>VLOOKUP('Assigned Tasks'!D67,'Task Master'!$A$2:$B$16,2,FALSE)</f>
        <v>Relationship engagement call</v>
      </c>
      <c r="F67" s="8">
        <v>7</v>
      </c>
      <c r="H67" s="8">
        <v>1</v>
      </c>
      <c r="I67" s="9">
        <v>44911.145833333336</v>
      </c>
      <c r="K67" t="e">
        <f>VLOOKUP(J67,'Disposition Master'!$A$2:$B$39,2,FALSE)</f>
        <v>#N/A</v>
      </c>
      <c r="L67" s="9">
        <v>44911.645833333336</v>
      </c>
      <c r="M67" s="9">
        <v>44911</v>
      </c>
      <c r="N67" s="9">
        <v>44911</v>
      </c>
      <c r="O67" s="39" t="str" cm="1">
        <f t="array" ref="O67">_xlfn.IFS($H67=1, "Pending", $H67=2, "Completed")</f>
        <v>Pending</v>
      </c>
    </row>
    <row r="68" spans="1:15" ht="15.75" customHeight="1" x14ac:dyDescent="0.25">
      <c r="A68" s="8" t="s">
        <v>157</v>
      </c>
      <c r="B68" s="8" t="s">
        <v>158</v>
      </c>
      <c r="C68" s="8" t="s">
        <v>30</v>
      </c>
      <c r="D68" s="8">
        <v>8</v>
      </c>
      <c r="E68" s="8" t="str">
        <f>VLOOKUP('Assigned Tasks'!D68,'Task Master'!$A$2:$B$16,2,FALSE)</f>
        <v>Relationship engagement call</v>
      </c>
      <c r="F68" s="8">
        <v>7</v>
      </c>
      <c r="H68" s="8">
        <v>1</v>
      </c>
      <c r="I68" s="9">
        <v>44911.145833333336</v>
      </c>
      <c r="K68" t="e">
        <f>VLOOKUP(J68,'Disposition Master'!$A$2:$B$39,2,FALSE)</f>
        <v>#N/A</v>
      </c>
      <c r="L68" s="9">
        <v>44911.645833333336</v>
      </c>
      <c r="M68" s="9">
        <v>44911</v>
      </c>
      <c r="N68" s="9">
        <v>44911</v>
      </c>
      <c r="O68" s="39" t="str" cm="1">
        <f t="array" ref="O68">_xlfn.IFS($H68=1, "Pending", $H68=2, "Completed")</f>
        <v>Pending</v>
      </c>
    </row>
    <row r="69" spans="1:15" ht="15.75" customHeight="1" x14ac:dyDescent="0.25">
      <c r="A69" s="8" t="s">
        <v>159</v>
      </c>
      <c r="B69" s="8" t="s">
        <v>160</v>
      </c>
      <c r="C69" s="8" t="s">
        <v>24</v>
      </c>
      <c r="D69" s="8">
        <v>8</v>
      </c>
      <c r="E69" s="8" t="str">
        <f>VLOOKUP('Assigned Tasks'!D69,'Task Master'!$A$2:$B$16,2,FALSE)</f>
        <v>Relationship engagement call</v>
      </c>
      <c r="F69" s="8">
        <v>7</v>
      </c>
      <c r="H69" s="8">
        <v>1</v>
      </c>
      <c r="I69" s="9">
        <v>44911.145833333336</v>
      </c>
      <c r="K69" t="e">
        <f>VLOOKUP(J69,'Disposition Master'!$A$2:$B$39,2,FALSE)</f>
        <v>#N/A</v>
      </c>
      <c r="L69" s="9">
        <v>44911.645833333336</v>
      </c>
      <c r="M69" s="9">
        <v>44911</v>
      </c>
      <c r="N69" s="9">
        <v>44911</v>
      </c>
      <c r="O69" s="39" t="str" cm="1">
        <f t="array" ref="O69">_xlfn.IFS($H69=1, "Pending", $H69=2, "Completed")</f>
        <v>Pending</v>
      </c>
    </row>
    <row r="70" spans="1:15" ht="15.75" customHeight="1" x14ac:dyDescent="0.25">
      <c r="A70" s="8" t="s">
        <v>161</v>
      </c>
      <c r="B70" s="8" t="s">
        <v>26</v>
      </c>
      <c r="C70" s="8" t="s">
        <v>27</v>
      </c>
      <c r="D70" s="8">
        <v>5</v>
      </c>
      <c r="E70" s="8" t="str">
        <f>VLOOKUP('Assigned Tasks'!D70,'Task Master'!$A$2:$B$16,2,FALSE)</f>
        <v>Book slot for doc FU call</v>
      </c>
      <c r="F70" s="8">
        <v>4</v>
      </c>
      <c r="H70" s="8">
        <v>1</v>
      </c>
      <c r="I70" s="9">
        <v>44911.4375</v>
      </c>
      <c r="K70" t="e">
        <f>VLOOKUP(J70,'Disposition Master'!$A$2:$B$39,2,FALSE)</f>
        <v>#N/A</v>
      </c>
      <c r="L70" s="9">
        <v>44911.604166666664</v>
      </c>
      <c r="M70" s="9">
        <v>44910.88426097222</v>
      </c>
      <c r="N70" s="9">
        <v>44910.88426097222</v>
      </c>
      <c r="O70" s="39" t="str" cm="1">
        <f t="array" ref="O70">_xlfn.IFS($H70=1, "Pending", $H70=2, "Completed")</f>
        <v>Pending</v>
      </c>
    </row>
    <row r="71" spans="1:15" ht="15.75" customHeight="1" x14ac:dyDescent="0.25">
      <c r="A71" s="8" t="s">
        <v>162</v>
      </c>
      <c r="B71" s="8" t="s">
        <v>77</v>
      </c>
      <c r="C71" s="8" t="s">
        <v>30</v>
      </c>
      <c r="D71" s="8">
        <v>4</v>
      </c>
      <c r="E71" s="8" t="str">
        <f>VLOOKUP('Assigned Tasks'!D71,'Task Master'!$A$2:$B$16,2,FALSE)</f>
        <v>Upsell Call</v>
      </c>
      <c r="F71" s="8">
        <v>3</v>
      </c>
      <c r="H71" s="8">
        <v>1</v>
      </c>
      <c r="I71" s="9">
        <v>44911.270833333336</v>
      </c>
      <c r="K71" t="e">
        <f>VLOOKUP(J71,'Disposition Master'!$A$2:$B$39,2,FALSE)</f>
        <v>#N/A</v>
      </c>
      <c r="L71" s="9">
        <v>44911.604166666664</v>
      </c>
      <c r="M71" s="9">
        <v>44911.099131296294</v>
      </c>
      <c r="N71" s="9">
        <v>44911.099131296294</v>
      </c>
      <c r="O71" s="39" t="str" cm="1">
        <f t="array" ref="O71">_xlfn.IFS($H71=1, "Pending", $H71=2, "Completed")</f>
        <v>Pending</v>
      </c>
    </row>
    <row r="72" spans="1:15" ht="15.75" customHeight="1" x14ac:dyDescent="0.25">
      <c r="A72" s="8" t="s">
        <v>163</v>
      </c>
      <c r="B72" s="8" t="s">
        <v>81</v>
      </c>
      <c r="C72" s="8" t="s">
        <v>30</v>
      </c>
      <c r="D72" s="8">
        <v>4</v>
      </c>
      <c r="E72" s="8" t="str">
        <f>VLOOKUP('Assigned Tasks'!D72,'Task Master'!$A$2:$B$16,2,FALSE)</f>
        <v>Upsell Call</v>
      </c>
      <c r="F72" s="8">
        <v>3</v>
      </c>
      <c r="H72" s="8">
        <v>1</v>
      </c>
      <c r="I72" s="9">
        <v>44911.270833333336</v>
      </c>
      <c r="K72" t="e">
        <f>VLOOKUP(J72,'Disposition Master'!$A$2:$B$39,2,FALSE)</f>
        <v>#N/A</v>
      </c>
      <c r="L72" s="9">
        <v>44911.604166666664</v>
      </c>
      <c r="M72" s="9">
        <v>44911.099136956022</v>
      </c>
      <c r="N72" s="9">
        <v>44911.099136956022</v>
      </c>
      <c r="O72" s="39" t="str" cm="1">
        <f t="array" ref="O72">_xlfn.IFS($H72=1, "Pending", $H72=2, "Completed")</f>
        <v>Pending</v>
      </c>
    </row>
    <row r="73" spans="1:15" ht="15.75" customHeight="1" x14ac:dyDescent="0.25">
      <c r="A73" s="8" t="s">
        <v>164</v>
      </c>
      <c r="B73" s="8" t="s">
        <v>165</v>
      </c>
      <c r="C73" s="8" t="s">
        <v>30</v>
      </c>
      <c r="D73" s="8">
        <v>5</v>
      </c>
      <c r="E73" s="8" t="str">
        <f>VLOOKUP('Assigned Tasks'!D73,'Task Master'!$A$2:$B$16,2,FALSE)</f>
        <v>Book slot for doc FU call</v>
      </c>
      <c r="F73" s="8">
        <v>4</v>
      </c>
      <c r="H73" s="8">
        <v>1</v>
      </c>
      <c r="I73" s="9">
        <v>44911.4375</v>
      </c>
      <c r="K73" t="e">
        <f>VLOOKUP(J73,'Disposition Master'!$A$2:$B$39,2,FALSE)</f>
        <v>#N/A</v>
      </c>
      <c r="L73" s="9">
        <v>44911.604166666664</v>
      </c>
      <c r="M73" s="9">
        <v>44911.099154016207</v>
      </c>
      <c r="N73" s="9">
        <v>44911.099154016207</v>
      </c>
      <c r="O73" s="39" t="str" cm="1">
        <f t="array" ref="O73">_xlfn.IFS($H73=1, "Pending", $H73=2, "Completed")</f>
        <v>Pending</v>
      </c>
    </row>
    <row r="74" spans="1:15" ht="15.75" customHeight="1" x14ac:dyDescent="0.25">
      <c r="A74" s="8" t="s">
        <v>166</v>
      </c>
      <c r="B74" s="8" t="s">
        <v>167</v>
      </c>
      <c r="C74" s="8" t="s">
        <v>27</v>
      </c>
      <c r="D74" s="8">
        <v>5</v>
      </c>
      <c r="E74" s="8" t="str">
        <f>VLOOKUP('Assigned Tasks'!D74,'Task Master'!$A$2:$B$16,2,FALSE)</f>
        <v>Book slot for doc FU call</v>
      </c>
      <c r="F74" s="8">
        <v>4</v>
      </c>
      <c r="H74" s="8">
        <v>1</v>
      </c>
      <c r="I74" s="9">
        <v>44911.4375</v>
      </c>
      <c r="K74" t="e">
        <f>VLOOKUP(J74,'Disposition Master'!$A$2:$B$39,2,FALSE)</f>
        <v>#N/A</v>
      </c>
      <c r="L74" s="9">
        <v>44911.604166666664</v>
      </c>
      <c r="M74" s="9">
        <v>44911.109547361113</v>
      </c>
      <c r="N74" s="9">
        <v>44911.109547361113</v>
      </c>
      <c r="O74" s="39" t="str" cm="1">
        <f t="array" ref="O74">_xlfn.IFS($H74=1, "Pending", $H74=2, "Completed")</f>
        <v>Pending</v>
      </c>
    </row>
    <row r="75" spans="1:15" ht="15.75" customHeight="1" x14ac:dyDescent="0.25">
      <c r="A75" s="8" t="s">
        <v>168</v>
      </c>
      <c r="B75" s="8" t="s">
        <v>169</v>
      </c>
      <c r="C75" s="8" t="s">
        <v>30</v>
      </c>
      <c r="D75" s="8">
        <v>5</v>
      </c>
      <c r="E75" s="8" t="str">
        <f>VLOOKUP('Assigned Tasks'!D75,'Task Master'!$A$2:$B$16,2,FALSE)</f>
        <v>Book slot for doc FU call</v>
      </c>
      <c r="F75" s="8">
        <v>4</v>
      </c>
      <c r="H75" s="8">
        <v>1</v>
      </c>
      <c r="I75" s="9">
        <v>44911.4375</v>
      </c>
      <c r="K75" t="e">
        <f>VLOOKUP(J75,'Disposition Master'!$A$2:$B$39,2,FALSE)</f>
        <v>#N/A</v>
      </c>
      <c r="L75" s="9">
        <v>44911.604166666664</v>
      </c>
      <c r="M75" s="9">
        <v>44911.109553645831</v>
      </c>
      <c r="N75" s="9">
        <v>44911.109553645831</v>
      </c>
      <c r="O75" s="39" t="str" cm="1">
        <f t="array" ref="O75">_xlfn.IFS($H75=1, "Pending", $H75=2, "Completed")</f>
        <v>Pending</v>
      </c>
    </row>
    <row r="76" spans="1:15" ht="15.75" customHeight="1" x14ac:dyDescent="0.25">
      <c r="A76" s="8" t="s">
        <v>170</v>
      </c>
      <c r="B76" s="8" t="s">
        <v>171</v>
      </c>
      <c r="C76" s="8" t="s">
        <v>27</v>
      </c>
      <c r="D76" s="8">
        <v>5</v>
      </c>
      <c r="E76" s="8" t="str">
        <f>VLOOKUP('Assigned Tasks'!D76,'Task Master'!$A$2:$B$16,2,FALSE)</f>
        <v>Book slot for doc FU call</v>
      </c>
      <c r="F76" s="8">
        <v>4</v>
      </c>
      <c r="H76" s="8">
        <v>1</v>
      </c>
      <c r="I76" s="9">
        <v>44911.4375</v>
      </c>
      <c r="K76" t="e">
        <f>VLOOKUP(J76,'Disposition Master'!$A$2:$B$39,2,FALSE)</f>
        <v>#N/A</v>
      </c>
      <c r="L76" s="9">
        <v>44911.604166666664</v>
      </c>
      <c r="M76" s="9">
        <v>44911.109565625004</v>
      </c>
      <c r="N76" s="9">
        <v>44911.109565625004</v>
      </c>
      <c r="O76" s="39" t="str" cm="1">
        <f t="array" ref="O76">_xlfn.IFS($H76=1, "Pending", $H76=2, "Completed")</f>
        <v>Pending</v>
      </c>
    </row>
    <row r="77" spans="1:15" ht="15.75" customHeight="1" x14ac:dyDescent="0.25">
      <c r="A77" s="8" t="s">
        <v>172</v>
      </c>
      <c r="B77" s="8" t="s">
        <v>173</v>
      </c>
      <c r="C77" s="8" t="s">
        <v>27</v>
      </c>
      <c r="D77" s="8">
        <v>5</v>
      </c>
      <c r="E77" s="8" t="str">
        <f>VLOOKUP('Assigned Tasks'!D77,'Task Master'!$A$2:$B$16,2,FALSE)</f>
        <v>Book slot for doc FU call</v>
      </c>
      <c r="F77" s="8">
        <v>4</v>
      </c>
      <c r="H77" s="8">
        <v>1</v>
      </c>
      <c r="I77" s="9">
        <v>44911.4375</v>
      </c>
      <c r="K77" t="e">
        <f>VLOOKUP(J77,'Disposition Master'!$A$2:$B$39,2,FALSE)</f>
        <v>#N/A</v>
      </c>
      <c r="L77" s="9">
        <v>44911.604166666664</v>
      </c>
      <c r="M77" s="9">
        <v>44911.109570069442</v>
      </c>
      <c r="N77" s="9">
        <v>44911.109570069442</v>
      </c>
      <c r="O77" s="39" t="str" cm="1">
        <f t="array" ref="O77">_xlfn.IFS($H77=1, "Pending", $H77=2, "Completed")</f>
        <v>Pending</v>
      </c>
    </row>
    <row r="78" spans="1:15" ht="15.75" customHeight="1" x14ac:dyDescent="0.25">
      <c r="A78" s="8" t="s">
        <v>174</v>
      </c>
      <c r="B78" s="8" t="s">
        <v>175</v>
      </c>
      <c r="C78" s="8" t="s">
        <v>27</v>
      </c>
      <c r="D78" s="8">
        <v>5</v>
      </c>
      <c r="E78" s="8" t="str">
        <f>VLOOKUP('Assigned Tasks'!D78,'Task Master'!$A$2:$B$16,2,FALSE)</f>
        <v>Book slot for doc FU call</v>
      </c>
      <c r="F78" s="8">
        <v>4</v>
      </c>
      <c r="H78" s="8">
        <v>1</v>
      </c>
      <c r="I78" s="9">
        <v>44911.4375</v>
      </c>
      <c r="K78" t="e">
        <f>VLOOKUP(J78,'Disposition Master'!$A$2:$B$39,2,FALSE)</f>
        <v>#N/A</v>
      </c>
      <c r="L78" s="9">
        <v>44911.604166666664</v>
      </c>
      <c r="M78" s="9">
        <v>44911.109577951385</v>
      </c>
      <c r="N78" s="9">
        <v>44911.109577951385</v>
      </c>
      <c r="O78" s="39" t="str" cm="1">
        <f t="array" ref="O78">_xlfn.IFS($H78=1, "Pending", $H78=2, "Completed")</f>
        <v>Pending</v>
      </c>
    </row>
    <row r="79" spans="1:15" ht="15.75" customHeight="1" x14ac:dyDescent="0.25">
      <c r="A79" s="8" t="s">
        <v>176</v>
      </c>
      <c r="B79" s="8" t="s">
        <v>177</v>
      </c>
      <c r="C79" s="8" t="s">
        <v>27</v>
      </c>
      <c r="D79" s="8">
        <v>5</v>
      </c>
      <c r="E79" s="8" t="str">
        <f>VLOOKUP('Assigned Tasks'!D79,'Task Master'!$A$2:$B$16,2,FALSE)</f>
        <v>Book slot for doc FU call</v>
      </c>
      <c r="F79" s="8">
        <v>4</v>
      </c>
      <c r="H79" s="8">
        <v>1</v>
      </c>
      <c r="I79" s="9">
        <v>44911.4375</v>
      </c>
      <c r="K79" t="e">
        <f>VLOOKUP(J79,'Disposition Master'!$A$2:$B$39,2,FALSE)</f>
        <v>#N/A</v>
      </c>
      <c r="L79" s="9">
        <v>44911.604166666664</v>
      </c>
      <c r="M79" s="9">
        <v>44911.109592337962</v>
      </c>
      <c r="N79" s="9">
        <v>44911.109592337962</v>
      </c>
      <c r="O79" s="39" t="str" cm="1">
        <f t="array" ref="O79">_xlfn.IFS($H79=1, "Pending", $H79=2, "Completed")</f>
        <v>Pending</v>
      </c>
    </row>
    <row r="80" spans="1:15" ht="15.75" customHeight="1" x14ac:dyDescent="0.25">
      <c r="A80" s="8" t="s">
        <v>178</v>
      </c>
      <c r="B80" s="8" t="s">
        <v>179</v>
      </c>
      <c r="C80" s="8" t="s">
        <v>30</v>
      </c>
      <c r="D80" s="8">
        <v>5</v>
      </c>
      <c r="E80" s="8" t="str">
        <f>VLOOKUP('Assigned Tasks'!D80,'Task Master'!$A$2:$B$16,2,FALSE)</f>
        <v>Book slot for doc FU call</v>
      </c>
      <c r="F80" s="8">
        <v>4</v>
      </c>
      <c r="H80" s="8">
        <v>1</v>
      </c>
      <c r="I80" s="9">
        <v>44911.4375</v>
      </c>
      <c r="K80" t="e">
        <f>VLOOKUP(J80,'Disposition Master'!$A$2:$B$39,2,FALSE)</f>
        <v>#N/A</v>
      </c>
      <c r="L80" s="9">
        <v>44911.604166666664</v>
      </c>
      <c r="M80" s="9">
        <v>44911.109597488423</v>
      </c>
      <c r="N80" s="9">
        <v>44911.109597488423</v>
      </c>
      <c r="O80" s="39" t="str" cm="1">
        <f t="array" ref="O80">_xlfn.IFS($H80=1, "Pending", $H80=2, "Completed")</f>
        <v>Pending</v>
      </c>
    </row>
    <row r="81" spans="1:15" ht="15.75" customHeight="1" x14ac:dyDescent="0.25">
      <c r="A81" s="8" t="s">
        <v>180</v>
      </c>
      <c r="B81" s="8" t="s">
        <v>181</v>
      </c>
      <c r="C81" s="8" t="s">
        <v>27</v>
      </c>
      <c r="D81" s="8">
        <v>5</v>
      </c>
      <c r="E81" s="8" t="str">
        <f>VLOOKUP('Assigned Tasks'!D81,'Task Master'!$A$2:$B$16,2,FALSE)</f>
        <v>Book slot for doc FU call</v>
      </c>
      <c r="F81" s="8">
        <v>4</v>
      </c>
      <c r="H81" s="8">
        <v>1</v>
      </c>
      <c r="I81" s="9">
        <v>44911.4375</v>
      </c>
      <c r="K81" t="e">
        <f>VLOOKUP(J81,'Disposition Master'!$A$2:$B$39,2,FALSE)</f>
        <v>#N/A</v>
      </c>
      <c r="L81" s="9">
        <v>44911.604166666664</v>
      </c>
      <c r="M81" s="9">
        <v>44911.109620798612</v>
      </c>
      <c r="N81" s="9">
        <v>44911.109620798612</v>
      </c>
      <c r="O81" s="39" t="str" cm="1">
        <f t="array" ref="O81">_xlfn.IFS($H81=1, "Pending", $H81=2, "Completed")</f>
        <v>Pending</v>
      </c>
    </row>
    <row r="82" spans="1:15" ht="15.75" customHeight="1" x14ac:dyDescent="0.25">
      <c r="A82" s="8" t="s">
        <v>182</v>
      </c>
      <c r="B82" s="8" t="s">
        <v>183</v>
      </c>
      <c r="C82" s="8" t="s">
        <v>27</v>
      </c>
      <c r="D82" s="8">
        <v>6</v>
      </c>
      <c r="E82" s="8" t="str">
        <f>VLOOKUP('Assigned Tasks'!D82,'Task Master'!$A$2:$B$16,2,FALSE)</f>
        <v>Book slot for therapy call</v>
      </c>
      <c r="F82" s="8">
        <v>5</v>
      </c>
      <c r="H82" s="8">
        <v>1</v>
      </c>
      <c r="I82" s="9">
        <v>44911.395833333336</v>
      </c>
      <c r="K82" t="e">
        <f>VLOOKUP(J82,'Disposition Master'!$A$2:$B$39,2,FALSE)</f>
        <v>#N/A</v>
      </c>
      <c r="L82" s="9">
        <v>44911.604166666664</v>
      </c>
      <c r="M82" s="9">
        <v>44911.119963321762</v>
      </c>
      <c r="N82" s="9">
        <v>44911.119963321762</v>
      </c>
      <c r="O82" s="39" t="str" cm="1">
        <f t="array" ref="O82">_xlfn.IFS($H82=1, "Pending", $H82=2, "Completed")</f>
        <v>Pending</v>
      </c>
    </row>
    <row r="83" spans="1:15" ht="15.75" customHeight="1" x14ac:dyDescent="0.25">
      <c r="A83" s="8" t="s">
        <v>184</v>
      </c>
      <c r="B83" s="8" t="s">
        <v>185</v>
      </c>
      <c r="C83" s="8" t="s">
        <v>27</v>
      </c>
      <c r="D83" s="8">
        <v>6</v>
      </c>
      <c r="E83" s="8" t="str">
        <f>VLOOKUP('Assigned Tasks'!D83,'Task Master'!$A$2:$B$16,2,FALSE)</f>
        <v>Book slot for therapy call</v>
      </c>
      <c r="F83" s="8">
        <v>5</v>
      </c>
      <c r="H83" s="8">
        <v>1</v>
      </c>
      <c r="I83" s="9">
        <v>44911.395833333336</v>
      </c>
      <c r="K83" t="e">
        <f>VLOOKUP(J83,'Disposition Master'!$A$2:$B$39,2,FALSE)</f>
        <v>#N/A</v>
      </c>
      <c r="L83" s="9">
        <v>44911.604166666664</v>
      </c>
      <c r="M83" s="9">
        <v>44911.119968171297</v>
      </c>
      <c r="N83" s="9">
        <v>44911.119968171297</v>
      </c>
      <c r="O83" s="39" t="str" cm="1">
        <f t="array" ref="O83">_xlfn.IFS($H83=1, "Pending", $H83=2, "Completed")</f>
        <v>Pending</v>
      </c>
    </row>
    <row r="84" spans="1:15" ht="15.75" customHeight="1" x14ac:dyDescent="0.25">
      <c r="A84" s="8" t="s">
        <v>186</v>
      </c>
      <c r="B84" s="8" t="s">
        <v>187</v>
      </c>
      <c r="C84" s="8" t="s">
        <v>27</v>
      </c>
      <c r="D84" s="8">
        <v>6</v>
      </c>
      <c r="E84" s="8" t="str">
        <f>VLOOKUP('Assigned Tasks'!D84,'Task Master'!$A$2:$B$16,2,FALSE)</f>
        <v>Book slot for therapy call</v>
      </c>
      <c r="F84" s="8">
        <v>5</v>
      </c>
      <c r="H84" s="8">
        <v>1</v>
      </c>
      <c r="I84" s="9">
        <v>44911.395833333336</v>
      </c>
      <c r="K84" t="e">
        <f>VLOOKUP(J84,'Disposition Master'!$A$2:$B$39,2,FALSE)</f>
        <v>#N/A</v>
      </c>
      <c r="L84" s="9">
        <v>44911.604166666664</v>
      </c>
      <c r="M84" s="9">
        <v>44911.119976284725</v>
      </c>
      <c r="N84" s="9">
        <v>44911.119976284725</v>
      </c>
      <c r="O84" s="39" t="str" cm="1">
        <f t="array" ref="O84">_xlfn.IFS($H84=1, "Pending", $H84=2, "Completed")</f>
        <v>Pending</v>
      </c>
    </row>
    <row r="85" spans="1:15" ht="15.75" customHeight="1" x14ac:dyDescent="0.25">
      <c r="A85" s="8" t="s">
        <v>188</v>
      </c>
      <c r="B85" s="8" t="s">
        <v>189</v>
      </c>
      <c r="C85" s="8" t="s">
        <v>27</v>
      </c>
      <c r="D85" s="8">
        <v>6</v>
      </c>
      <c r="E85" s="8" t="str">
        <f>VLOOKUP('Assigned Tasks'!D85,'Task Master'!$A$2:$B$16,2,FALSE)</f>
        <v>Book slot for therapy call</v>
      </c>
      <c r="F85" s="8">
        <v>5</v>
      </c>
      <c r="H85" s="8">
        <v>1</v>
      </c>
      <c r="I85" s="9">
        <v>44911.395833333336</v>
      </c>
      <c r="K85" t="e">
        <f>VLOOKUP(J85,'Disposition Master'!$A$2:$B$39,2,FALSE)</f>
        <v>#N/A</v>
      </c>
      <c r="L85" s="9">
        <v>44911.604166666664</v>
      </c>
      <c r="M85" s="9">
        <v>44911.119982025462</v>
      </c>
      <c r="N85" s="9">
        <v>44911.119982025462</v>
      </c>
      <c r="O85" s="39" t="str" cm="1">
        <f t="array" ref="O85">_xlfn.IFS($H85=1, "Pending", $H85=2, "Completed")</f>
        <v>Pending</v>
      </c>
    </row>
    <row r="86" spans="1:15" ht="15.75" customHeight="1" x14ac:dyDescent="0.25">
      <c r="A86" s="8" t="s">
        <v>190</v>
      </c>
      <c r="B86" s="8" t="s">
        <v>191</v>
      </c>
      <c r="C86" s="8" t="s">
        <v>27</v>
      </c>
      <c r="D86" s="8">
        <v>6</v>
      </c>
      <c r="E86" s="8" t="str">
        <f>VLOOKUP('Assigned Tasks'!D86,'Task Master'!$A$2:$B$16,2,FALSE)</f>
        <v>Book slot for therapy call</v>
      </c>
      <c r="F86" s="8">
        <v>5</v>
      </c>
      <c r="H86" s="8">
        <v>1</v>
      </c>
      <c r="I86" s="9">
        <v>44911.395833333336</v>
      </c>
      <c r="K86" t="e">
        <f>VLOOKUP(J86,'Disposition Master'!$A$2:$B$39,2,FALSE)</f>
        <v>#N/A</v>
      </c>
      <c r="L86" s="9">
        <v>44911.604166666664</v>
      </c>
      <c r="M86" s="9">
        <v>44911.119986759259</v>
      </c>
      <c r="N86" s="9">
        <v>44911.119986759259</v>
      </c>
      <c r="O86" s="39" t="str" cm="1">
        <f t="array" ref="O86">_xlfn.IFS($H86=1, "Pending", $H86=2, "Completed")</f>
        <v>Pending</v>
      </c>
    </row>
    <row r="87" spans="1:15" ht="15.75" customHeight="1" x14ac:dyDescent="0.25">
      <c r="A87" s="8" t="s">
        <v>192</v>
      </c>
      <c r="B87" s="8" t="s">
        <v>193</v>
      </c>
      <c r="C87" s="8" t="s">
        <v>27</v>
      </c>
      <c r="D87" s="8">
        <v>6</v>
      </c>
      <c r="E87" s="8" t="str">
        <f>VLOOKUP('Assigned Tasks'!D87,'Task Master'!$A$2:$B$16,2,FALSE)</f>
        <v>Book slot for therapy call</v>
      </c>
      <c r="F87" s="8">
        <v>5</v>
      </c>
      <c r="H87" s="8">
        <v>1</v>
      </c>
      <c r="I87" s="9">
        <v>44911.395833333336</v>
      </c>
      <c r="K87" t="e">
        <f>VLOOKUP(J87,'Disposition Master'!$A$2:$B$39,2,FALSE)</f>
        <v>#N/A</v>
      </c>
      <c r="L87" s="9">
        <v>44911.604166666664</v>
      </c>
      <c r="M87" s="9">
        <v>44911.119993263892</v>
      </c>
      <c r="N87" s="9">
        <v>44911.119993263892</v>
      </c>
      <c r="O87" s="39" t="str" cm="1">
        <f t="array" ref="O87">_xlfn.IFS($H87=1, "Pending", $H87=2, "Completed")</f>
        <v>Pending</v>
      </c>
    </row>
    <row r="88" spans="1:15" ht="15.75" customHeight="1" x14ac:dyDescent="0.25">
      <c r="A88" s="8" t="s">
        <v>194</v>
      </c>
      <c r="B88" s="8" t="s">
        <v>195</v>
      </c>
      <c r="C88" s="8" t="s">
        <v>27</v>
      </c>
      <c r="D88" s="8">
        <v>6</v>
      </c>
      <c r="E88" s="8" t="str">
        <f>VLOOKUP('Assigned Tasks'!D88,'Task Master'!$A$2:$B$16,2,FALSE)</f>
        <v>Book slot for therapy call</v>
      </c>
      <c r="F88" s="8">
        <v>5</v>
      </c>
      <c r="H88" s="8">
        <v>1</v>
      </c>
      <c r="I88" s="9">
        <v>44911.395833333336</v>
      </c>
      <c r="K88" t="e">
        <f>VLOOKUP(J88,'Disposition Master'!$A$2:$B$39,2,FALSE)</f>
        <v>#N/A</v>
      </c>
      <c r="L88" s="9">
        <v>44911.604166666664</v>
      </c>
      <c r="M88" s="9">
        <v>44911.119997557871</v>
      </c>
      <c r="N88" s="9">
        <v>44911.119997557871</v>
      </c>
      <c r="O88" s="39" t="str" cm="1">
        <f t="array" ref="O88">_xlfn.IFS($H88=1, "Pending", $H88=2, "Completed")</f>
        <v>Pending</v>
      </c>
    </row>
    <row r="89" spans="1:15" ht="15.75" customHeight="1" x14ac:dyDescent="0.25">
      <c r="A89" s="8" t="s">
        <v>196</v>
      </c>
      <c r="B89" s="8" t="s">
        <v>197</v>
      </c>
      <c r="C89" s="8" t="s">
        <v>27</v>
      </c>
      <c r="D89" s="8">
        <v>5</v>
      </c>
      <c r="E89" s="8" t="str">
        <f>VLOOKUP('Assigned Tasks'!D89,'Task Master'!$A$2:$B$16,2,FALSE)</f>
        <v>Book slot for doc FU call</v>
      </c>
      <c r="F89" s="8">
        <v>4</v>
      </c>
      <c r="H89" s="8">
        <v>1</v>
      </c>
      <c r="I89" s="9">
        <v>44911.4375</v>
      </c>
      <c r="K89" t="e">
        <f>VLOOKUP(J89,'Disposition Master'!$A$2:$B$39,2,FALSE)</f>
        <v>#N/A</v>
      </c>
      <c r="L89" s="9">
        <v>44911.604166666664</v>
      </c>
      <c r="M89" s="9">
        <v>44911.12000278935</v>
      </c>
      <c r="N89" s="9">
        <v>44911.12000278935</v>
      </c>
      <c r="O89" s="39" t="str" cm="1">
        <f t="array" ref="O89">_xlfn.IFS($H89=1, "Pending", $H89=2, "Completed")</f>
        <v>Pending</v>
      </c>
    </row>
    <row r="90" spans="1:15" ht="15.75" customHeight="1" x14ac:dyDescent="0.25">
      <c r="A90" s="8" t="s">
        <v>198</v>
      </c>
      <c r="B90" s="8" t="s">
        <v>199</v>
      </c>
      <c r="C90" s="8" t="s">
        <v>24</v>
      </c>
      <c r="D90" s="8">
        <v>6</v>
      </c>
      <c r="E90" s="8" t="str">
        <f>VLOOKUP('Assigned Tasks'!D90,'Task Master'!$A$2:$B$16,2,FALSE)</f>
        <v>Book slot for therapy call</v>
      </c>
      <c r="F90" s="8">
        <v>5</v>
      </c>
      <c r="H90" s="8">
        <v>1</v>
      </c>
      <c r="I90" s="9">
        <v>44911.395833333336</v>
      </c>
      <c r="K90" t="e">
        <f>VLOOKUP(J90,'Disposition Master'!$A$2:$B$39,2,FALSE)</f>
        <v>#N/A</v>
      </c>
      <c r="L90" s="9">
        <v>44911.604166666664</v>
      </c>
      <c r="M90" s="9">
        <v>44911.120009456019</v>
      </c>
      <c r="N90" s="9">
        <v>44911.120009456019</v>
      </c>
      <c r="O90" s="39" t="str" cm="1">
        <f t="array" ref="O90">_xlfn.IFS($H90=1, "Pending", $H90=2, "Completed")</f>
        <v>Pending</v>
      </c>
    </row>
    <row r="91" spans="1:15" ht="15.75" customHeight="1" x14ac:dyDescent="0.25">
      <c r="A91" s="8" t="s">
        <v>200</v>
      </c>
      <c r="B91" s="8" t="s">
        <v>201</v>
      </c>
      <c r="C91" s="8" t="s">
        <v>24</v>
      </c>
      <c r="D91" s="8">
        <v>6</v>
      </c>
      <c r="E91" s="8" t="str">
        <f>VLOOKUP('Assigned Tasks'!D91,'Task Master'!$A$2:$B$16,2,FALSE)</f>
        <v>Book slot for therapy call</v>
      </c>
      <c r="F91" s="8">
        <v>5</v>
      </c>
      <c r="H91" s="8">
        <v>1</v>
      </c>
      <c r="I91" s="9">
        <v>44911.395833333336</v>
      </c>
      <c r="K91" t="e">
        <f>VLOOKUP(J91,'Disposition Master'!$A$2:$B$39,2,FALSE)</f>
        <v>#N/A</v>
      </c>
      <c r="L91" s="9">
        <v>44911.604166666664</v>
      </c>
      <c r="M91" s="9">
        <v>44911.120016863424</v>
      </c>
      <c r="N91" s="9">
        <v>44911.120016863424</v>
      </c>
      <c r="O91" s="39" t="str" cm="1">
        <f t="array" ref="O91">_xlfn.IFS($H91=1, "Pending", $H91=2, "Completed")</f>
        <v>Pending</v>
      </c>
    </row>
    <row r="92" spans="1:15" ht="15.75" customHeight="1" x14ac:dyDescent="0.25">
      <c r="A92" s="8" t="s">
        <v>202</v>
      </c>
      <c r="B92" s="8" t="s">
        <v>203</v>
      </c>
      <c r="C92" s="8" t="s">
        <v>27</v>
      </c>
      <c r="D92" s="8">
        <v>6</v>
      </c>
      <c r="E92" s="8" t="str">
        <f>VLOOKUP('Assigned Tasks'!D92,'Task Master'!$A$2:$B$16,2,FALSE)</f>
        <v>Book slot for therapy call</v>
      </c>
      <c r="F92" s="8">
        <v>5</v>
      </c>
      <c r="H92" s="8">
        <v>1</v>
      </c>
      <c r="I92" s="9">
        <v>44911.395833333336</v>
      </c>
      <c r="K92" t="e">
        <f>VLOOKUP(J92,'Disposition Master'!$A$2:$B$39,2,FALSE)</f>
        <v>#N/A</v>
      </c>
      <c r="L92" s="9">
        <v>44911.604166666664</v>
      </c>
      <c r="M92" s="9">
        <v>44911.120029826387</v>
      </c>
      <c r="N92" s="9">
        <v>44911.120029826387</v>
      </c>
      <c r="O92" s="39" t="str" cm="1">
        <f t="array" ref="O92">_xlfn.IFS($H92=1, "Pending", $H92=2, "Completed")</f>
        <v>Pending</v>
      </c>
    </row>
    <row r="93" spans="1:15" ht="15.75" customHeight="1" x14ac:dyDescent="0.25">
      <c r="A93" s="8" t="s">
        <v>204</v>
      </c>
      <c r="B93" s="8" t="s">
        <v>205</v>
      </c>
      <c r="C93" s="8" t="s">
        <v>27</v>
      </c>
      <c r="D93" s="8">
        <v>6</v>
      </c>
      <c r="E93" s="8" t="str">
        <f>VLOOKUP('Assigned Tasks'!D93,'Task Master'!$A$2:$B$16,2,FALSE)</f>
        <v>Book slot for therapy call</v>
      </c>
      <c r="F93" s="8">
        <v>5</v>
      </c>
      <c r="H93" s="8">
        <v>1</v>
      </c>
      <c r="I93" s="9">
        <v>44911.395833333336</v>
      </c>
      <c r="K93" t="e">
        <f>VLOOKUP(J93,'Disposition Master'!$A$2:$B$39,2,FALSE)</f>
        <v>#N/A</v>
      </c>
      <c r="L93" s="9">
        <v>44911.604166666664</v>
      </c>
      <c r="M93" s="9">
        <v>44911.120039363428</v>
      </c>
      <c r="N93" s="9">
        <v>44911.120039363428</v>
      </c>
      <c r="O93" s="39" t="str" cm="1">
        <f t="array" ref="O93">_xlfn.IFS($H93=1, "Pending", $H93=2, "Completed")</f>
        <v>Pending</v>
      </c>
    </row>
    <row r="94" spans="1:15" ht="15.75" customHeight="1" x14ac:dyDescent="0.25">
      <c r="A94" s="8" t="s">
        <v>206</v>
      </c>
      <c r="B94" s="8" t="s">
        <v>207</v>
      </c>
      <c r="C94" s="8" t="s">
        <v>30</v>
      </c>
      <c r="D94" s="8">
        <v>6</v>
      </c>
      <c r="E94" s="8" t="str">
        <f>VLOOKUP('Assigned Tasks'!D94,'Task Master'!$A$2:$B$16,2,FALSE)</f>
        <v>Book slot for therapy call</v>
      </c>
      <c r="F94" s="8">
        <v>5</v>
      </c>
      <c r="H94" s="8">
        <v>1</v>
      </c>
      <c r="I94" s="9">
        <v>44911.395833333336</v>
      </c>
      <c r="K94" t="e">
        <f>VLOOKUP(J94,'Disposition Master'!$A$2:$B$39,2,FALSE)</f>
        <v>#N/A</v>
      </c>
      <c r="L94" s="9">
        <v>44911.604166666664</v>
      </c>
      <c r="M94" s="9">
        <v>44911.120043796298</v>
      </c>
      <c r="N94" s="9">
        <v>44911.120043796298</v>
      </c>
      <c r="O94" s="39" t="str" cm="1">
        <f t="array" ref="O94">_xlfn.IFS($H94=1, "Pending", $H94=2, "Completed")</f>
        <v>Pending</v>
      </c>
    </row>
    <row r="95" spans="1:15" ht="15.75" customHeight="1" x14ac:dyDescent="0.25">
      <c r="A95" s="8" t="s">
        <v>208</v>
      </c>
      <c r="B95" s="8" t="s">
        <v>209</v>
      </c>
      <c r="C95" s="8" t="s">
        <v>30</v>
      </c>
      <c r="D95" s="8">
        <v>2</v>
      </c>
      <c r="E95" s="8" t="str">
        <f>VLOOKUP('Assigned Tasks'!D95,'Task Master'!$A$2:$B$16,2,FALSE)</f>
        <v>Book slot for only Consultation order</v>
      </c>
      <c r="F95" s="8">
        <v>1</v>
      </c>
      <c r="G95" s="8" t="s">
        <v>49</v>
      </c>
      <c r="H95" s="8">
        <v>2</v>
      </c>
      <c r="I95" s="9">
        <v>44913.204742615744</v>
      </c>
      <c r="J95" s="8">
        <v>33</v>
      </c>
      <c r="K95" t="str">
        <f>VLOOKUP(J95,'Disposition Master'!$A$2:$B$39,2,FALSE)</f>
        <v xml:space="preserve">Scheduled </v>
      </c>
      <c r="L95" s="9">
        <v>44913.288075949073</v>
      </c>
      <c r="M95" s="9">
        <v>44913.204742638889</v>
      </c>
      <c r="N95" s="9">
        <v>44913.377184178244</v>
      </c>
      <c r="O95" s="39" t="str" cm="1">
        <f t="array" ref="O95">_xlfn.IFS($H95=1, "Pending", $H95=2, "Completed")</f>
        <v>Completed</v>
      </c>
    </row>
    <row r="96" spans="1:15" ht="15.75" customHeight="1" x14ac:dyDescent="0.25">
      <c r="A96" s="8" t="s">
        <v>210</v>
      </c>
      <c r="B96" s="8" t="s">
        <v>211</v>
      </c>
      <c r="C96" s="8" t="s">
        <v>27</v>
      </c>
      <c r="D96" s="8">
        <v>6</v>
      </c>
      <c r="E96" s="8" t="str">
        <f>VLOOKUP('Assigned Tasks'!D96,'Task Master'!$A$2:$B$16,2,FALSE)</f>
        <v>Book slot for therapy call</v>
      </c>
      <c r="F96" s="8">
        <v>5</v>
      </c>
      <c r="H96" s="8">
        <v>1</v>
      </c>
      <c r="I96" s="9">
        <v>44911.395833333336</v>
      </c>
      <c r="K96" t="e">
        <f>VLOOKUP(J96,'Disposition Master'!$A$2:$B$39,2,FALSE)</f>
        <v>#N/A</v>
      </c>
      <c r="L96" s="9">
        <v>44911.604166666664</v>
      </c>
      <c r="M96" s="9">
        <v>44911.120091736113</v>
      </c>
      <c r="N96" s="9">
        <v>44911.120091736113</v>
      </c>
      <c r="O96" s="39" t="str" cm="1">
        <f t="array" ref="O96">_xlfn.IFS($H96=1, "Pending", $H96=2, "Completed")</f>
        <v>Pending</v>
      </c>
    </row>
    <row r="97" spans="1:15" ht="15.75" customHeight="1" x14ac:dyDescent="0.25">
      <c r="A97" s="8" t="s">
        <v>212</v>
      </c>
      <c r="B97" s="8" t="s">
        <v>213</v>
      </c>
      <c r="C97" s="8" t="s">
        <v>27</v>
      </c>
      <c r="D97" s="8">
        <v>5</v>
      </c>
      <c r="E97" s="8" t="str">
        <f>VLOOKUP('Assigned Tasks'!D97,'Task Master'!$A$2:$B$16,2,FALSE)</f>
        <v>Book slot for doc FU call</v>
      </c>
      <c r="F97" s="8">
        <v>4</v>
      </c>
      <c r="H97" s="8">
        <v>1</v>
      </c>
      <c r="I97" s="9">
        <v>44911.4375</v>
      </c>
      <c r="K97" t="e">
        <f>VLOOKUP(J97,'Disposition Master'!$A$2:$B$39,2,FALSE)</f>
        <v>#N/A</v>
      </c>
      <c r="L97" s="9">
        <v>44911.604166666664</v>
      </c>
      <c r="M97" s="9">
        <v>44911.120095995371</v>
      </c>
      <c r="N97" s="9">
        <v>44911.120095995371</v>
      </c>
      <c r="O97" s="39" t="str" cm="1">
        <f t="array" ref="O97">_xlfn.IFS($H97=1, "Pending", $H97=2, "Completed")</f>
        <v>Pending</v>
      </c>
    </row>
    <row r="98" spans="1:15" ht="15.75" customHeight="1" x14ac:dyDescent="0.25">
      <c r="A98" s="8" t="s">
        <v>214</v>
      </c>
      <c r="B98" s="8" t="s">
        <v>215</v>
      </c>
      <c r="C98" s="8" t="s">
        <v>24</v>
      </c>
      <c r="D98" s="8">
        <v>5</v>
      </c>
      <c r="E98" s="8" t="str">
        <f>VLOOKUP('Assigned Tasks'!D98,'Task Master'!$A$2:$B$16,2,FALSE)</f>
        <v>Book slot for doc FU call</v>
      </c>
      <c r="F98" s="8">
        <v>4</v>
      </c>
      <c r="G98" s="8" t="s">
        <v>49</v>
      </c>
      <c r="H98" s="8">
        <v>1</v>
      </c>
      <c r="I98" s="9">
        <v>44914.187857152778</v>
      </c>
      <c r="J98" s="8">
        <v>6</v>
      </c>
      <c r="K98" t="str">
        <f>VLOOKUP(J98,'Disposition Master'!$A$2:$B$39,2,FALSE)</f>
        <v xml:space="preserve">Available_beyond_slot_dates </v>
      </c>
      <c r="L98" s="9">
        <v>44914.604523819442</v>
      </c>
      <c r="M98" s="9">
        <v>44911.120098240739</v>
      </c>
      <c r="N98" s="9">
        <v>44911.52882939815</v>
      </c>
      <c r="O98" s="39" t="str" cm="1">
        <f t="array" ref="O98">_xlfn.IFS($H98=1, "Pending", $H98=2, "Completed")</f>
        <v>Pending</v>
      </c>
    </row>
    <row r="99" spans="1:15" ht="15.75" customHeight="1" x14ac:dyDescent="0.25">
      <c r="A99" s="8" t="s">
        <v>216</v>
      </c>
      <c r="B99" s="8" t="s">
        <v>217</v>
      </c>
      <c r="C99" s="8" t="s">
        <v>27</v>
      </c>
      <c r="D99" s="8">
        <v>5</v>
      </c>
      <c r="E99" s="8" t="str">
        <f>VLOOKUP('Assigned Tasks'!D99,'Task Master'!$A$2:$B$16,2,FALSE)</f>
        <v>Book slot for doc FU call</v>
      </c>
      <c r="F99" s="8">
        <v>4</v>
      </c>
      <c r="G99" s="8" t="s">
        <v>49</v>
      </c>
      <c r="H99" s="8">
        <v>2</v>
      </c>
      <c r="I99" s="9">
        <v>44912.167158854165</v>
      </c>
      <c r="J99" s="8">
        <v>3</v>
      </c>
      <c r="K99" t="str">
        <f>VLOOKUP(J99,'Disposition Master'!$A$2:$B$39,2,FALSE)</f>
        <v xml:space="preserve">RNR_busy_3 </v>
      </c>
      <c r="L99" s="9">
        <v>44912.604658854165</v>
      </c>
      <c r="M99" s="9">
        <v>44911.109587939813</v>
      </c>
      <c r="N99" s="9">
        <v>44914.398842754628</v>
      </c>
      <c r="O99" s="39" t="str" cm="1">
        <f t="array" ref="O99">_xlfn.IFS($H99=1, "Pending", $H99=2, "Completed")</f>
        <v>Completed</v>
      </c>
    </row>
    <row r="100" spans="1:15" ht="15.75" customHeight="1" x14ac:dyDescent="0.25">
      <c r="A100" s="8" t="s">
        <v>218</v>
      </c>
      <c r="B100" s="8" t="s">
        <v>219</v>
      </c>
      <c r="C100" s="8" t="s">
        <v>27</v>
      </c>
      <c r="D100" s="8">
        <v>5</v>
      </c>
      <c r="E100" s="8" t="str">
        <f>VLOOKUP('Assigned Tasks'!D100,'Task Master'!$A$2:$B$16,2,FALSE)</f>
        <v>Book slot for doc FU call</v>
      </c>
      <c r="F100" s="8">
        <v>4</v>
      </c>
      <c r="G100" s="8" t="s">
        <v>49</v>
      </c>
      <c r="H100" s="8">
        <v>1</v>
      </c>
      <c r="I100" s="9">
        <v>44914.533598553244</v>
      </c>
      <c r="J100" s="8">
        <v>1</v>
      </c>
      <c r="K100" t="str">
        <f>VLOOKUP(J100,'Disposition Master'!$A$2:$B$39,2,FALSE)</f>
        <v xml:space="preserve">RNR_busy_1 </v>
      </c>
      <c r="L100" s="9">
        <v>44914.604431886575</v>
      </c>
      <c r="M100" s="9">
        <v>44911.109582245372</v>
      </c>
      <c r="N100" s="9">
        <v>44914.408598553244</v>
      </c>
      <c r="O100" s="39" t="str" cm="1">
        <f t="array" ref="O100">_xlfn.IFS($H100=1, "Pending", $H100=2, "Completed")</f>
        <v>Pending</v>
      </c>
    </row>
    <row r="101" spans="1:15" ht="15.75" customHeight="1" x14ac:dyDescent="0.25">
      <c r="A101" s="8" t="s">
        <v>220</v>
      </c>
      <c r="B101" s="8" t="s">
        <v>221</v>
      </c>
      <c r="C101" s="8" t="s">
        <v>27</v>
      </c>
      <c r="D101" s="8">
        <v>5</v>
      </c>
      <c r="E101" s="8" t="str">
        <f>VLOOKUP('Assigned Tasks'!D101,'Task Master'!$A$2:$B$16,2,FALSE)</f>
        <v>Book slot for doc FU call</v>
      </c>
      <c r="F101" s="8">
        <v>4</v>
      </c>
      <c r="G101" s="8" t="s">
        <v>49</v>
      </c>
      <c r="H101" s="8">
        <v>2</v>
      </c>
      <c r="I101" s="9">
        <v>44911.4375</v>
      </c>
      <c r="J101" s="8">
        <v>33</v>
      </c>
      <c r="K101" t="str">
        <f>VLOOKUP(J101,'Disposition Master'!$A$2:$B$39,2,FALSE)</f>
        <v xml:space="preserve">Scheduled </v>
      </c>
      <c r="L101" s="9">
        <v>44911.604166666664</v>
      </c>
      <c r="M101" s="9">
        <v>44911.12003484954</v>
      </c>
      <c r="N101" s="9">
        <v>44911.582167870372</v>
      </c>
      <c r="O101" s="39" t="str" cm="1">
        <f t="array" ref="O101">_xlfn.IFS($H101=1, "Pending", $H101=2, "Completed")</f>
        <v>Completed</v>
      </c>
    </row>
    <row r="102" spans="1:15" ht="15.75" customHeight="1" x14ac:dyDescent="0.25">
      <c r="A102" s="8" t="s">
        <v>222</v>
      </c>
      <c r="B102" s="8" t="s">
        <v>223</v>
      </c>
      <c r="C102" s="8" t="s">
        <v>27</v>
      </c>
      <c r="D102" s="8">
        <v>5</v>
      </c>
      <c r="E102" s="8" t="str">
        <f>VLOOKUP('Assigned Tasks'!D102,'Task Master'!$A$2:$B$16,2,FALSE)</f>
        <v>Book slot for doc FU call</v>
      </c>
      <c r="F102" s="8">
        <v>4</v>
      </c>
      <c r="G102" s="8" t="s">
        <v>49</v>
      </c>
      <c r="H102" s="8">
        <v>2</v>
      </c>
      <c r="I102" s="9">
        <v>44911.4375</v>
      </c>
      <c r="J102" s="8">
        <v>33</v>
      </c>
      <c r="K102" t="str">
        <f>VLOOKUP(J102,'Disposition Master'!$A$2:$B$39,2,FALSE)</f>
        <v xml:space="preserve">Scheduled </v>
      </c>
      <c r="L102" s="9">
        <v>44911.604166666664</v>
      </c>
      <c r="M102" s="9">
        <v>44911.109605254627</v>
      </c>
      <c r="N102" s="9">
        <v>44913.404640891204</v>
      </c>
      <c r="O102" s="39" t="str" cm="1">
        <f t="array" ref="O102">_xlfn.IFS($H102=1, "Pending", $H102=2, "Completed")</f>
        <v>Completed</v>
      </c>
    </row>
    <row r="103" spans="1:15" ht="15.75" customHeight="1" x14ac:dyDescent="0.25">
      <c r="A103" s="8" t="s">
        <v>224</v>
      </c>
      <c r="B103" s="8" t="s">
        <v>225</v>
      </c>
      <c r="C103" s="8" t="s">
        <v>24</v>
      </c>
      <c r="D103" s="8">
        <v>2</v>
      </c>
      <c r="E103" s="8" t="str">
        <f>VLOOKUP('Assigned Tasks'!D103,'Task Master'!$A$2:$B$16,2,FALSE)</f>
        <v>Book slot for only Consultation order</v>
      </c>
      <c r="F103" s="8">
        <v>1</v>
      </c>
      <c r="G103" s="8" t="s">
        <v>49</v>
      </c>
      <c r="H103" s="8">
        <v>2</v>
      </c>
      <c r="I103" s="9">
        <v>44913.393401932874</v>
      </c>
      <c r="J103" s="8">
        <v>33</v>
      </c>
      <c r="K103" t="str">
        <f>VLOOKUP(J103,'Disposition Master'!$A$2:$B$39,2,FALSE)</f>
        <v xml:space="preserve">Scheduled </v>
      </c>
      <c r="L103" s="9">
        <v>44913.476735266202</v>
      </c>
      <c r="M103" s="9">
        <v>44913.393401956018</v>
      </c>
      <c r="N103" s="9">
        <v>44913.42627866898</v>
      </c>
      <c r="O103" s="39" t="str" cm="1">
        <f t="array" ref="O103">_xlfn.IFS($H103=1, "Pending", $H103=2, "Completed")</f>
        <v>Completed</v>
      </c>
    </row>
    <row r="104" spans="1:15" ht="15.75" customHeight="1" x14ac:dyDescent="0.25">
      <c r="A104" s="8" t="s">
        <v>226</v>
      </c>
      <c r="B104" s="8" t="s">
        <v>126</v>
      </c>
      <c r="C104" s="8" t="s">
        <v>24</v>
      </c>
      <c r="D104" s="8">
        <v>13</v>
      </c>
      <c r="E104" s="8" t="str">
        <f>VLOOKUP('Assigned Tasks'!D104,'Task Master'!$A$2:$B$16,2,FALSE)</f>
        <v>Doc FU Negative Feedbacks</v>
      </c>
      <c r="F104" s="8">
        <v>12</v>
      </c>
      <c r="G104" s="8" t="s">
        <v>49</v>
      </c>
      <c r="H104" s="8">
        <v>2</v>
      </c>
      <c r="I104" s="9">
        <v>44913.187656481481</v>
      </c>
      <c r="J104" s="8">
        <v>15</v>
      </c>
      <c r="K104" t="str">
        <f>VLOOKUP(J104,'Disposition Master'!$A$2:$B$39,2,FALSE)</f>
        <v xml:space="preserve">Language_mismatch </v>
      </c>
      <c r="L104" s="9">
        <v>44913.604323148145</v>
      </c>
      <c r="M104" s="9">
        <v>44913.161962071761</v>
      </c>
      <c r="N104" s="9">
        <v>44913.42884601852</v>
      </c>
      <c r="O104" s="39" t="str" cm="1">
        <f t="array" ref="O104">_xlfn.IFS($H104=1, "Pending", $H104=2, "Completed")</f>
        <v>Completed</v>
      </c>
    </row>
    <row r="105" spans="1:15" ht="15.75" customHeight="1" x14ac:dyDescent="0.25">
      <c r="A105" s="8" t="s">
        <v>227</v>
      </c>
      <c r="B105" s="8" t="s">
        <v>228</v>
      </c>
      <c r="C105" s="8" t="s">
        <v>30</v>
      </c>
      <c r="D105" s="8">
        <v>3</v>
      </c>
      <c r="E105" s="8" t="str">
        <f>VLOOKUP('Assigned Tasks'!D105,'Task Master'!$A$2:$B$16,2,FALSE)</f>
        <v>Doc 1st Subjective Feedback</v>
      </c>
      <c r="F105" s="8">
        <v>2</v>
      </c>
      <c r="H105" s="8">
        <v>1</v>
      </c>
      <c r="I105" s="9">
        <v>44913.522128275465</v>
      </c>
      <c r="K105" t="e">
        <f>VLOOKUP(J105,'Disposition Master'!$A$2:$B$39,2,FALSE)</f>
        <v>#N/A</v>
      </c>
      <c r="L105" s="9">
        <v>44913.604767164354</v>
      </c>
      <c r="M105" s="9">
        <v>44913.522128310186</v>
      </c>
      <c r="N105" s="9">
        <v>44913.522128310186</v>
      </c>
      <c r="O105" s="39" t="str" cm="1">
        <f t="array" ref="O105">_xlfn.IFS($H105=1, "Pending", $H105=2, "Completed")</f>
        <v>Pending</v>
      </c>
    </row>
    <row r="106" spans="1:15" ht="15.75" customHeight="1" x14ac:dyDescent="0.25">
      <c r="A106" s="8" t="s">
        <v>229</v>
      </c>
      <c r="B106" s="8" t="s">
        <v>230</v>
      </c>
      <c r="C106" s="8" t="s">
        <v>27</v>
      </c>
      <c r="D106" s="8">
        <v>6</v>
      </c>
      <c r="E106" s="8" t="str">
        <f>VLOOKUP('Assigned Tasks'!D106,'Task Master'!$A$2:$B$16,2,FALSE)</f>
        <v>Book slot for therapy call</v>
      </c>
      <c r="F106" s="8">
        <v>5</v>
      </c>
      <c r="H106" s="8">
        <v>1</v>
      </c>
      <c r="I106" s="9">
        <v>44911.395833333336</v>
      </c>
      <c r="K106" t="e">
        <f>VLOOKUP(J106,'Disposition Master'!$A$2:$B$39,2,FALSE)</f>
        <v>#N/A</v>
      </c>
      <c r="L106" s="9">
        <v>44911.604166666664</v>
      </c>
      <c r="M106" s="9">
        <v>44911.12010310185</v>
      </c>
      <c r="N106" s="9">
        <v>44911.120103113426</v>
      </c>
      <c r="O106" s="39" t="str" cm="1">
        <f t="array" ref="O106">_xlfn.IFS($H106=1, "Pending", $H106=2, "Completed")</f>
        <v>Pending</v>
      </c>
    </row>
    <row r="107" spans="1:15" ht="15.75" customHeight="1" x14ac:dyDescent="0.25">
      <c r="A107" s="8" t="s">
        <v>231</v>
      </c>
      <c r="B107" s="8" t="s">
        <v>232</v>
      </c>
      <c r="C107" s="8" t="s">
        <v>30</v>
      </c>
      <c r="D107" s="8">
        <v>6</v>
      </c>
      <c r="E107" s="8" t="str">
        <f>VLOOKUP('Assigned Tasks'!D107,'Task Master'!$A$2:$B$16,2,FALSE)</f>
        <v>Book slot for therapy call</v>
      </c>
      <c r="F107" s="8">
        <v>5</v>
      </c>
      <c r="H107" s="8">
        <v>1</v>
      </c>
      <c r="I107" s="9">
        <v>44911.395833333336</v>
      </c>
      <c r="K107" t="e">
        <f>VLOOKUP(J107,'Disposition Master'!$A$2:$B$39,2,FALSE)</f>
        <v>#N/A</v>
      </c>
      <c r="L107" s="9">
        <v>44911.604166666664</v>
      </c>
      <c r="M107" s="9">
        <v>44911.120107488423</v>
      </c>
      <c r="N107" s="9">
        <v>44911.120107488423</v>
      </c>
      <c r="O107" s="39" t="str" cm="1">
        <f t="array" ref="O107">_xlfn.IFS($H107=1, "Pending", $H107=2, "Completed")</f>
        <v>Pending</v>
      </c>
    </row>
    <row r="108" spans="1:15" ht="15.75" customHeight="1" x14ac:dyDescent="0.25">
      <c r="A108" s="8" t="s">
        <v>233</v>
      </c>
      <c r="B108" s="8" t="s">
        <v>234</v>
      </c>
      <c r="C108" s="8" t="s">
        <v>27</v>
      </c>
      <c r="D108" s="8">
        <v>6</v>
      </c>
      <c r="E108" s="8" t="str">
        <f>VLOOKUP('Assigned Tasks'!D108,'Task Master'!$A$2:$B$16,2,FALSE)</f>
        <v>Book slot for therapy call</v>
      </c>
      <c r="F108" s="8">
        <v>5</v>
      </c>
      <c r="H108" s="8">
        <v>1</v>
      </c>
      <c r="I108" s="9">
        <v>44911.395833333336</v>
      </c>
      <c r="K108" t="e">
        <f>VLOOKUP(J108,'Disposition Master'!$A$2:$B$39,2,FALSE)</f>
        <v>#N/A</v>
      </c>
      <c r="L108" s="9">
        <v>44911.604166666664</v>
      </c>
      <c r="M108" s="9">
        <v>44911.120120347223</v>
      </c>
      <c r="N108" s="9">
        <v>44911.120120347223</v>
      </c>
      <c r="O108" s="39" t="str" cm="1">
        <f t="array" ref="O108">_xlfn.IFS($H108=1, "Pending", $H108=2, "Completed")</f>
        <v>Pending</v>
      </c>
    </row>
    <row r="109" spans="1:15" ht="15.75" customHeight="1" x14ac:dyDescent="0.25">
      <c r="A109" s="8" t="s">
        <v>235</v>
      </c>
      <c r="B109" s="8" t="s">
        <v>236</v>
      </c>
      <c r="C109" s="8" t="s">
        <v>30</v>
      </c>
      <c r="D109" s="8">
        <v>6</v>
      </c>
      <c r="E109" s="8" t="str">
        <f>VLOOKUP('Assigned Tasks'!D109,'Task Master'!$A$2:$B$16,2,FALSE)</f>
        <v>Book slot for therapy call</v>
      </c>
      <c r="F109" s="8">
        <v>5</v>
      </c>
      <c r="H109" s="8">
        <v>1</v>
      </c>
      <c r="I109" s="9">
        <v>44911.395833333336</v>
      </c>
      <c r="K109" t="e">
        <f>VLOOKUP(J109,'Disposition Master'!$A$2:$B$39,2,FALSE)</f>
        <v>#N/A</v>
      </c>
      <c r="L109" s="9">
        <v>44911.604166666664</v>
      </c>
      <c r="M109" s="9">
        <v>44911.120122546294</v>
      </c>
      <c r="N109" s="9">
        <v>44911.120122546294</v>
      </c>
      <c r="O109" s="39" t="str" cm="1">
        <f t="array" ref="O109">_xlfn.IFS($H109=1, "Pending", $H109=2, "Completed")</f>
        <v>Pending</v>
      </c>
    </row>
    <row r="110" spans="1:15" ht="15.75" customHeight="1" x14ac:dyDescent="0.25">
      <c r="A110" s="8" t="s">
        <v>237</v>
      </c>
      <c r="B110" s="8" t="s">
        <v>238</v>
      </c>
      <c r="C110" s="8" t="s">
        <v>27</v>
      </c>
      <c r="D110" s="8">
        <v>6</v>
      </c>
      <c r="E110" s="8" t="str">
        <f>VLOOKUP('Assigned Tasks'!D110,'Task Master'!$A$2:$B$16,2,FALSE)</f>
        <v>Book slot for therapy call</v>
      </c>
      <c r="F110" s="8">
        <v>5</v>
      </c>
      <c r="H110" s="8">
        <v>1</v>
      </c>
      <c r="I110" s="9">
        <v>44911.395833333336</v>
      </c>
      <c r="K110" t="e">
        <f>VLOOKUP(J110,'Disposition Master'!$A$2:$B$39,2,FALSE)</f>
        <v>#N/A</v>
      </c>
      <c r="L110" s="9">
        <v>44911.604166666664</v>
      </c>
      <c r="M110" s="9">
        <v>44911.120124756948</v>
      </c>
      <c r="N110" s="9">
        <v>44911.120124756948</v>
      </c>
      <c r="O110" s="39" t="str" cm="1">
        <f t="array" ref="O110">_xlfn.IFS($H110=1, "Pending", $H110=2, "Completed")</f>
        <v>Pending</v>
      </c>
    </row>
    <row r="111" spans="1:15" ht="15.75" customHeight="1" x14ac:dyDescent="0.25">
      <c r="A111" s="8" t="s">
        <v>239</v>
      </c>
      <c r="B111" s="8" t="s">
        <v>240</v>
      </c>
      <c r="C111" s="8" t="s">
        <v>27</v>
      </c>
      <c r="D111" s="8">
        <v>5</v>
      </c>
      <c r="E111" s="8" t="str">
        <f>VLOOKUP('Assigned Tasks'!D111,'Task Master'!$A$2:$B$16,2,FALSE)</f>
        <v>Book slot for doc FU call</v>
      </c>
      <c r="F111" s="8">
        <v>4</v>
      </c>
      <c r="H111" s="8">
        <v>1</v>
      </c>
      <c r="I111" s="9">
        <v>44911.4375</v>
      </c>
      <c r="K111" t="e">
        <f>VLOOKUP(J111,'Disposition Master'!$A$2:$B$39,2,FALSE)</f>
        <v>#N/A</v>
      </c>
      <c r="L111" s="9">
        <v>44911.604166666664</v>
      </c>
      <c r="M111" s="9">
        <v>44911.120126851849</v>
      </c>
      <c r="N111" s="9">
        <v>44911.120126851849</v>
      </c>
      <c r="O111" s="39" t="str" cm="1">
        <f t="array" ref="O111">_xlfn.IFS($H111=1, "Pending", $H111=2, "Completed")</f>
        <v>Pending</v>
      </c>
    </row>
    <row r="112" spans="1:15" ht="15.75" customHeight="1" x14ac:dyDescent="0.25">
      <c r="A112" s="8" t="s">
        <v>241</v>
      </c>
      <c r="B112" s="8" t="s">
        <v>242</v>
      </c>
      <c r="C112" s="8" t="s">
        <v>24</v>
      </c>
      <c r="D112" s="8">
        <v>6</v>
      </c>
      <c r="E112" s="8" t="str">
        <f>VLOOKUP('Assigned Tasks'!D112,'Task Master'!$A$2:$B$16,2,FALSE)</f>
        <v>Book slot for therapy call</v>
      </c>
      <c r="F112" s="8">
        <v>5</v>
      </c>
      <c r="H112" s="8">
        <v>1</v>
      </c>
      <c r="I112" s="9">
        <v>44911.395833333336</v>
      </c>
      <c r="K112" t="e">
        <f>VLOOKUP(J112,'Disposition Master'!$A$2:$B$39,2,FALSE)</f>
        <v>#N/A</v>
      </c>
      <c r="L112" s="9">
        <v>44911.604166666664</v>
      </c>
      <c r="M112" s="9">
        <v>44911.120129432871</v>
      </c>
      <c r="N112" s="9">
        <v>44911.120129432871</v>
      </c>
      <c r="O112" s="39" t="str" cm="1">
        <f t="array" ref="O112">_xlfn.IFS($H112=1, "Pending", $H112=2, "Completed")</f>
        <v>Pending</v>
      </c>
    </row>
    <row r="113" spans="1:15" ht="15.75" customHeight="1" x14ac:dyDescent="0.25">
      <c r="A113" s="8" t="s">
        <v>243</v>
      </c>
      <c r="B113" s="8" t="s">
        <v>244</v>
      </c>
      <c r="C113" s="8" t="s">
        <v>27</v>
      </c>
      <c r="D113" s="8">
        <v>6</v>
      </c>
      <c r="E113" s="8" t="str">
        <f>VLOOKUP('Assigned Tasks'!D113,'Task Master'!$A$2:$B$16,2,FALSE)</f>
        <v>Book slot for therapy call</v>
      </c>
      <c r="F113" s="8">
        <v>5</v>
      </c>
      <c r="H113" s="8">
        <v>1</v>
      </c>
      <c r="I113" s="9">
        <v>44911.395833333336</v>
      </c>
      <c r="K113" t="e">
        <f>VLOOKUP(J113,'Disposition Master'!$A$2:$B$39,2,FALSE)</f>
        <v>#N/A</v>
      </c>
      <c r="L113" s="9">
        <v>44911.604166666664</v>
      </c>
      <c r="M113" s="9">
        <v>44911.130390324077</v>
      </c>
      <c r="N113" s="9">
        <v>44911.130390324077</v>
      </c>
      <c r="O113" s="39" t="str" cm="1">
        <f t="array" ref="O113">_xlfn.IFS($H113=1, "Pending", $H113=2, "Completed")</f>
        <v>Pending</v>
      </c>
    </row>
    <row r="114" spans="1:15" ht="15.75" customHeight="1" x14ac:dyDescent="0.25">
      <c r="A114" s="8" t="s">
        <v>245</v>
      </c>
      <c r="B114" s="8" t="s">
        <v>246</v>
      </c>
      <c r="C114" s="8" t="s">
        <v>27</v>
      </c>
      <c r="D114" s="8">
        <v>7</v>
      </c>
      <c r="E114" s="8" t="str">
        <f>VLOOKUP('Assigned Tasks'!D114,'Task Master'!$A$2:$B$16,2,FALSE)</f>
        <v>Book slot for diet call</v>
      </c>
      <c r="F114" s="8">
        <v>6</v>
      </c>
      <c r="H114" s="8">
        <v>1</v>
      </c>
      <c r="I114" s="9">
        <v>44911.354166666664</v>
      </c>
      <c r="K114" t="e">
        <f>VLOOKUP(J114,'Disposition Master'!$A$2:$B$39,2,FALSE)</f>
        <v>#N/A</v>
      </c>
      <c r="L114" s="9">
        <v>44911.604166666664</v>
      </c>
      <c r="M114" s="9">
        <v>44911.130399097223</v>
      </c>
      <c r="N114" s="9">
        <v>44911.130399097223</v>
      </c>
      <c r="O114" s="39" t="str" cm="1">
        <f t="array" ref="O114">_xlfn.IFS($H114=1, "Pending", $H114=2, "Completed")</f>
        <v>Pending</v>
      </c>
    </row>
    <row r="115" spans="1:15" ht="15.75" customHeight="1" x14ac:dyDescent="0.25">
      <c r="A115" s="8" t="s">
        <v>247</v>
      </c>
      <c r="B115" s="8" t="s">
        <v>248</v>
      </c>
      <c r="C115" s="8" t="s">
        <v>30</v>
      </c>
      <c r="D115" s="8">
        <v>7</v>
      </c>
      <c r="E115" s="8" t="str">
        <f>VLOOKUP('Assigned Tasks'!D115,'Task Master'!$A$2:$B$16,2,FALSE)</f>
        <v>Book slot for diet call</v>
      </c>
      <c r="F115" s="8">
        <v>6</v>
      </c>
      <c r="H115" s="8">
        <v>1</v>
      </c>
      <c r="I115" s="9">
        <v>44911.354166666664</v>
      </c>
      <c r="K115" t="e">
        <f>VLOOKUP(J115,'Disposition Master'!$A$2:$B$39,2,FALSE)</f>
        <v>#N/A</v>
      </c>
      <c r="L115" s="9">
        <v>44911.604166666664</v>
      </c>
      <c r="M115" s="9">
        <v>44911.130403391202</v>
      </c>
      <c r="N115" s="9">
        <v>44911.130403391202</v>
      </c>
      <c r="O115" s="39" t="str" cm="1">
        <f t="array" ref="O115">_xlfn.IFS($H115=1, "Pending", $H115=2, "Completed")</f>
        <v>Pending</v>
      </c>
    </row>
    <row r="116" spans="1:15" ht="15.75" customHeight="1" x14ac:dyDescent="0.25">
      <c r="A116" s="8" t="s">
        <v>249</v>
      </c>
      <c r="B116" s="8" t="s">
        <v>250</v>
      </c>
      <c r="C116" s="8" t="s">
        <v>27</v>
      </c>
      <c r="D116" s="8">
        <v>6</v>
      </c>
      <c r="E116" s="8" t="str">
        <f>VLOOKUP('Assigned Tasks'!D116,'Task Master'!$A$2:$B$16,2,FALSE)</f>
        <v>Book slot for therapy call</v>
      </c>
      <c r="F116" s="8">
        <v>5</v>
      </c>
      <c r="H116" s="8">
        <v>1</v>
      </c>
      <c r="I116" s="9">
        <v>44911.395833333336</v>
      </c>
      <c r="K116" t="e">
        <f>VLOOKUP(J116,'Disposition Master'!$A$2:$B$39,2,FALSE)</f>
        <v>#N/A</v>
      </c>
      <c r="L116" s="9">
        <v>44911.604166666664</v>
      </c>
      <c r="M116" s="9">
        <v>44911.130404571762</v>
      </c>
      <c r="N116" s="9">
        <v>44911.130404571762</v>
      </c>
      <c r="O116" s="39" t="str" cm="1">
        <f t="array" ref="O116">_xlfn.IFS($H116=1, "Pending", $H116=2, "Completed")</f>
        <v>Pending</v>
      </c>
    </row>
    <row r="117" spans="1:15" ht="15.75" customHeight="1" x14ac:dyDescent="0.25">
      <c r="A117" s="8" t="s">
        <v>251</v>
      </c>
      <c r="B117" s="8" t="s">
        <v>252</v>
      </c>
      <c r="C117" s="8" t="s">
        <v>27</v>
      </c>
      <c r="D117" s="8">
        <v>7</v>
      </c>
      <c r="E117" s="8" t="str">
        <f>VLOOKUP('Assigned Tasks'!D117,'Task Master'!$A$2:$B$16,2,FALSE)</f>
        <v>Book slot for diet call</v>
      </c>
      <c r="F117" s="8">
        <v>6</v>
      </c>
      <c r="H117" s="8">
        <v>1</v>
      </c>
      <c r="I117" s="9">
        <v>44911.354166666664</v>
      </c>
      <c r="K117" t="e">
        <f>VLOOKUP(J117,'Disposition Master'!$A$2:$B$39,2,FALSE)</f>
        <v>#N/A</v>
      </c>
      <c r="L117" s="9">
        <v>44911.604166666664</v>
      </c>
      <c r="M117" s="9">
        <v>44911.130408726851</v>
      </c>
      <c r="N117" s="9">
        <v>44911.130408726851</v>
      </c>
      <c r="O117" s="39" t="str" cm="1">
        <f t="array" ref="O117">_xlfn.IFS($H117=1, "Pending", $H117=2, "Completed")</f>
        <v>Pending</v>
      </c>
    </row>
    <row r="118" spans="1:15" ht="15.75" customHeight="1" x14ac:dyDescent="0.25">
      <c r="A118" s="8" t="s">
        <v>253</v>
      </c>
      <c r="B118" s="8" t="s">
        <v>40</v>
      </c>
      <c r="C118" s="8" t="s">
        <v>27</v>
      </c>
      <c r="D118" s="8">
        <v>6</v>
      </c>
      <c r="E118" s="8" t="str">
        <f>VLOOKUP('Assigned Tasks'!D118,'Task Master'!$A$2:$B$16,2,FALSE)</f>
        <v>Book slot for therapy call</v>
      </c>
      <c r="F118" s="8">
        <v>5</v>
      </c>
      <c r="H118" s="8">
        <v>1</v>
      </c>
      <c r="I118" s="9">
        <v>44911.395833333336</v>
      </c>
      <c r="K118" t="e">
        <f>VLOOKUP(J118,'Disposition Master'!$A$2:$B$39,2,FALSE)</f>
        <v>#N/A</v>
      </c>
      <c r="L118" s="9">
        <v>44911.604166666664</v>
      </c>
      <c r="M118" s="9">
        <v>44911.130412696759</v>
      </c>
      <c r="N118" s="9">
        <v>44911.130412696759</v>
      </c>
      <c r="O118" s="39" t="str" cm="1">
        <f t="array" ref="O118">_xlfn.IFS($H118=1, "Pending", $H118=2, "Completed")</f>
        <v>Pending</v>
      </c>
    </row>
    <row r="119" spans="1:15" ht="15.75" customHeight="1" x14ac:dyDescent="0.25">
      <c r="A119" s="8" t="s">
        <v>254</v>
      </c>
      <c r="B119" s="8" t="s">
        <v>255</v>
      </c>
      <c r="C119" s="8" t="s">
        <v>27</v>
      </c>
      <c r="D119" s="8">
        <v>6</v>
      </c>
      <c r="E119" s="8" t="str">
        <f>VLOOKUP('Assigned Tasks'!D119,'Task Master'!$A$2:$B$16,2,FALSE)</f>
        <v>Book slot for therapy call</v>
      </c>
      <c r="F119" s="8">
        <v>5</v>
      </c>
      <c r="H119" s="8">
        <v>1</v>
      </c>
      <c r="I119" s="9">
        <v>44911.395833333336</v>
      </c>
      <c r="K119" t="e">
        <f>VLOOKUP(J119,'Disposition Master'!$A$2:$B$39,2,FALSE)</f>
        <v>#N/A</v>
      </c>
      <c r="L119" s="9">
        <v>44911.604166666664</v>
      </c>
      <c r="M119" s="9">
        <v>44911.130419560184</v>
      </c>
      <c r="N119" s="9">
        <v>44911.130419560184</v>
      </c>
      <c r="O119" s="39" t="str" cm="1">
        <f t="array" ref="O119">_xlfn.IFS($H119=1, "Pending", $H119=2, "Completed")</f>
        <v>Pending</v>
      </c>
    </row>
    <row r="120" spans="1:15" ht="15.75" customHeight="1" x14ac:dyDescent="0.25">
      <c r="A120" s="8" t="s">
        <v>256</v>
      </c>
      <c r="B120" s="8" t="s">
        <v>257</v>
      </c>
      <c r="C120" s="8" t="s">
        <v>30</v>
      </c>
      <c r="D120" s="8">
        <v>6</v>
      </c>
      <c r="E120" s="8" t="str">
        <f>VLOOKUP('Assigned Tasks'!D120,'Task Master'!$A$2:$B$16,2,FALSE)</f>
        <v>Book slot for therapy call</v>
      </c>
      <c r="F120" s="8">
        <v>5</v>
      </c>
      <c r="H120" s="8">
        <v>1</v>
      </c>
      <c r="I120" s="9">
        <v>44911.395833333336</v>
      </c>
      <c r="K120" t="e">
        <f>VLOOKUP(J120,'Disposition Master'!$A$2:$B$39,2,FALSE)</f>
        <v>#N/A</v>
      </c>
      <c r="L120" s="9">
        <v>44911.604166666664</v>
      </c>
      <c r="M120" s="9">
        <v>44911.130421562499</v>
      </c>
      <c r="N120" s="9">
        <v>44911.130421562499</v>
      </c>
      <c r="O120" s="39" t="str" cm="1">
        <f t="array" ref="O120">_xlfn.IFS($H120=1, "Pending", $H120=2, "Completed")</f>
        <v>Pending</v>
      </c>
    </row>
    <row r="121" spans="1:15" ht="15.75" customHeight="1" x14ac:dyDescent="0.25">
      <c r="A121" s="8" t="s">
        <v>258</v>
      </c>
      <c r="B121" s="8" t="s">
        <v>259</v>
      </c>
      <c r="C121" s="8" t="s">
        <v>30</v>
      </c>
      <c r="D121" s="8">
        <v>7</v>
      </c>
      <c r="E121" s="8" t="str">
        <f>VLOOKUP('Assigned Tasks'!D121,'Task Master'!$A$2:$B$16,2,FALSE)</f>
        <v>Book slot for diet call</v>
      </c>
      <c r="F121" s="8">
        <v>6</v>
      </c>
      <c r="H121" s="8">
        <v>1</v>
      </c>
      <c r="I121" s="9">
        <v>44911.354166666664</v>
      </c>
      <c r="K121" t="e">
        <f>VLOOKUP(J121,'Disposition Master'!$A$2:$B$39,2,FALSE)</f>
        <v>#N/A</v>
      </c>
      <c r="L121" s="9">
        <v>44911.604166666664</v>
      </c>
      <c r="M121" s="9">
        <v>44911.130463472226</v>
      </c>
      <c r="N121" s="9">
        <v>44911.130463472226</v>
      </c>
      <c r="O121" s="39" t="str" cm="1">
        <f t="array" ref="O121">_xlfn.IFS($H121=1, "Pending", $H121=2, "Completed")</f>
        <v>Pending</v>
      </c>
    </row>
    <row r="122" spans="1:15" ht="15.75" customHeight="1" x14ac:dyDescent="0.25">
      <c r="A122" s="8" t="s">
        <v>260</v>
      </c>
      <c r="B122" s="8" t="s">
        <v>261</v>
      </c>
      <c r="C122" s="8" t="s">
        <v>30</v>
      </c>
      <c r="D122" s="8">
        <v>6</v>
      </c>
      <c r="E122" s="8" t="str">
        <f>VLOOKUP('Assigned Tasks'!D122,'Task Master'!$A$2:$B$16,2,FALSE)</f>
        <v>Book slot for therapy call</v>
      </c>
      <c r="F122" s="8">
        <v>5</v>
      </c>
      <c r="H122" s="8">
        <v>1</v>
      </c>
      <c r="I122" s="9">
        <v>44911.395833333336</v>
      </c>
      <c r="K122" t="e">
        <f>VLOOKUP(J122,'Disposition Master'!$A$2:$B$39,2,FALSE)</f>
        <v>#N/A</v>
      </c>
      <c r="L122" s="9">
        <v>44911.604166666664</v>
      </c>
      <c r="M122" s="9">
        <v>44911.13047689815</v>
      </c>
      <c r="N122" s="9">
        <v>44911.13047689815</v>
      </c>
      <c r="O122" s="39" t="str" cm="1">
        <f t="array" ref="O122">_xlfn.IFS($H122=1, "Pending", $H122=2, "Completed")</f>
        <v>Pending</v>
      </c>
    </row>
    <row r="123" spans="1:15" ht="15.75" customHeight="1" x14ac:dyDescent="0.25">
      <c r="A123" s="8" t="s">
        <v>262</v>
      </c>
      <c r="B123" s="8" t="s">
        <v>263</v>
      </c>
      <c r="C123" s="8" t="s">
        <v>30</v>
      </c>
      <c r="D123" s="8">
        <v>7</v>
      </c>
      <c r="E123" s="8" t="str">
        <f>VLOOKUP('Assigned Tasks'!D123,'Task Master'!$A$2:$B$16,2,FALSE)</f>
        <v>Book slot for diet call</v>
      </c>
      <c r="F123" s="8">
        <v>6</v>
      </c>
      <c r="H123" s="8">
        <v>1</v>
      </c>
      <c r="I123" s="9">
        <v>44911.354166666664</v>
      </c>
      <c r="K123" t="e">
        <f>VLOOKUP(J123,'Disposition Master'!$A$2:$B$39,2,FALSE)</f>
        <v>#N/A</v>
      </c>
      <c r="L123" s="9">
        <v>44911.604166666664</v>
      </c>
      <c r="M123" s="9">
        <v>44911.140815300925</v>
      </c>
      <c r="N123" s="9">
        <v>44911.140815300925</v>
      </c>
      <c r="O123" s="39" t="str" cm="1">
        <f t="array" ref="O123">_xlfn.IFS($H123=1, "Pending", $H123=2, "Completed")</f>
        <v>Pending</v>
      </c>
    </row>
    <row r="124" spans="1:15" ht="15.75" customHeight="1" x14ac:dyDescent="0.25">
      <c r="A124" s="8" t="s">
        <v>264</v>
      </c>
      <c r="B124" s="8" t="s">
        <v>265</v>
      </c>
      <c r="C124" s="8" t="s">
        <v>30</v>
      </c>
      <c r="D124" s="8">
        <v>7</v>
      </c>
      <c r="E124" s="8" t="str">
        <f>VLOOKUP('Assigned Tasks'!D124,'Task Master'!$A$2:$B$16,2,FALSE)</f>
        <v>Book slot for diet call</v>
      </c>
      <c r="F124" s="8">
        <v>6</v>
      </c>
      <c r="H124" s="8">
        <v>1</v>
      </c>
      <c r="I124" s="9">
        <v>44911.354166666664</v>
      </c>
      <c r="K124" t="e">
        <f>VLOOKUP(J124,'Disposition Master'!$A$2:$B$39,2,FALSE)</f>
        <v>#N/A</v>
      </c>
      <c r="L124" s="9">
        <v>44911.604166666664</v>
      </c>
      <c r="M124" s="9">
        <v>44911.140824421294</v>
      </c>
      <c r="N124" s="9">
        <v>44911.140824421294</v>
      </c>
      <c r="O124" s="39" t="str" cm="1">
        <f t="array" ref="O124">_xlfn.IFS($H124=1, "Pending", $H124=2, "Completed")</f>
        <v>Pending</v>
      </c>
    </row>
    <row r="125" spans="1:15" ht="15.75" customHeight="1" x14ac:dyDescent="0.25">
      <c r="A125" s="8" t="s">
        <v>266</v>
      </c>
      <c r="B125" s="8" t="s">
        <v>267</v>
      </c>
      <c r="C125" s="8" t="s">
        <v>27</v>
      </c>
      <c r="D125" s="8">
        <v>7</v>
      </c>
      <c r="E125" s="8" t="str">
        <f>VLOOKUP('Assigned Tasks'!D125,'Task Master'!$A$2:$B$16,2,FALSE)</f>
        <v>Book slot for diet call</v>
      </c>
      <c r="F125" s="8">
        <v>6</v>
      </c>
      <c r="H125" s="8">
        <v>1</v>
      </c>
      <c r="I125" s="9">
        <v>44911.354166666664</v>
      </c>
      <c r="K125" t="e">
        <f>VLOOKUP(J125,'Disposition Master'!$A$2:$B$39,2,FALSE)</f>
        <v>#N/A</v>
      </c>
      <c r="L125" s="9">
        <v>44911.604166666664</v>
      </c>
      <c r="M125" s="9">
        <v>44911.140829050928</v>
      </c>
      <c r="N125" s="9">
        <v>44911.140829050928</v>
      </c>
      <c r="O125" s="39" t="str" cm="1">
        <f t="array" ref="O125">_xlfn.IFS($H125=1, "Pending", $H125=2, "Completed")</f>
        <v>Pending</v>
      </c>
    </row>
    <row r="126" spans="1:15" ht="15.75" customHeight="1" x14ac:dyDescent="0.25">
      <c r="A126" s="8" t="s">
        <v>268</v>
      </c>
      <c r="B126" s="8" t="s">
        <v>81</v>
      </c>
      <c r="C126" s="8" t="s">
        <v>30</v>
      </c>
      <c r="D126" s="8">
        <v>7</v>
      </c>
      <c r="E126" s="8" t="str">
        <f>VLOOKUP('Assigned Tasks'!D126,'Task Master'!$A$2:$B$16,2,FALSE)</f>
        <v>Book slot for diet call</v>
      </c>
      <c r="F126" s="8">
        <v>6</v>
      </c>
      <c r="H126" s="8">
        <v>1</v>
      </c>
      <c r="I126" s="9">
        <v>44911.354166666664</v>
      </c>
      <c r="K126" t="e">
        <f>VLOOKUP(J126,'Disposition Master'!$A$2:$B$39,2,FALSE)</f>
        <v>#N/A</v>
      </c>
      <c r="L126" s="9">
        <v>44911.604166666664</v>
      </c>
      <c r="M126" s="9">
        <v>44911.14083167824</v>
      </c>
      <c r="N126" s="9">
        <v>44911.14083167824</v>
      </c>
      <c r="O126" s="39" t="str" cm="1">
        <f t="array" ref="O126">_xlfn.IFS($H126=1, "Pending", $H126=2, "Completed")</f>
        <v>Pending</v>
      </c>
    </row>
    <row r="127" spans="1:15" ht="15.75" customHeight="1" x14ac:dyDescent="0.25">
      <c r="A127" s="8" t="s">
        <v>269</v>
      </c>
      <c r="B127" s="8" t="s">
        <v>270</v>
      </c>
      <c r="C127" s="8" t="s">
        <v>27</v>
      </c>
      <c r="D127" s="8">
        <v>7</v>
      </c>
      <c r="E127" s="8" t="str">
        <f>VLOOKUP('Assigned Tasks'!D127,'Task Master'!$A$2:$B$16,2,FALSE)</f>
        <v>Book slot for diet call</v>
      </c>
      <c r="F127" s="8">
        <v>6</v>
      </c>
      <c r="H127" s="8">
        <v>1</v>
      </c>
      <c r="I127" s="9">
        <v>44911.354166666664</v>
      </c>
      <c r="K127" t="e">
        <f>VLOOKUP(J127,'Disposition Master'!$A$2:$B$39,2,FALSE)</f>
        <v>#N/A</v>
      </c>
      <c r="L127" s="9">
        <v>44911.604166666664</v>
      </c>
      <c r="M127" s="9">
        <v>44911.140841805558</v>
      </c>
      <c r="N127" s="9">
        <v>44911.140841805558</v>
      </c>
      <c r="O127" s="39" t="str" cm="1">
        <f t="array" ref="O127">_xlfn.IFS($H127=1, "Pending", $H127=2, "Completed")</f>
        <v>Pending</v>
      </c>
    </row>
    <row r="128" spans="1:15" ht="15.75" customHeight="1" x14ac:dyDescent="0.25">
      <c r="A128" s="8" t="s">
        <v>271</v>
      </c>
      <c r="B128" s="8" t="s">
        <v>272</v>
      </c>
      <c r="C128" s="8" t="s">
        <v>27</v>
      </c>
      <c r="D128" s="8">
        <v>7</v>
      </c>
      <c r="E128" s="8" t="str">
        <f>VLOOKUP('Assigned Tasks'!D128,'Task Master'!$A$2:$B$16,2,FALSE)</f>
        <v>Book slot for diet call</v>
      </c>
      <c r="F128" s="8">
        <v>6</v>
      </c>
      <c r="H128" s="8">
        <v>1</v>
      </c>
      <c r="I128" s="9">
        <v>44911.354166666664</v>
      </c>
      <c r="K128" t="e">
        <f>VLOOKUP(J128,'Disposition Master'!$A$2:$B$39,2,FALSE)</f>
        <v>#N/A</v>
      </c>
      <c r="L128" s="9">
        <v>44911.604166666664</v>
      </c>
      <c r="M128" s="9">
        <v>44911.14084915509</v>
      </c>
      <c r="N128" s="9">
        <v>44911.14084915509</v>
      </c>
      <c r="O128" s="39" t="str" cm="1">
        <f t="array" ref="O128">_xlfn.IFS($H128=1, "Pending", $H128=2, "Completed")</f>
        <v>Pending</v>
      </c>
    </row>
    <row r="129" spans="1:15" ht="15.75" customHeight="1" x14ac:dyDescent="0.25">
      <c r="A129" s="8" t="s">
        <v>273</v>
      </c>
      <c r="B129" s="8" t="s">
        <v>274</v>
      </c>
      <c r="C129" s="8" t="s">
        <v>30</v>
      </c>
      <c r="D129" s="8">
        <v>2</v>
      </c>
      <c r="E129" s="8" t="str">
        <f>VLOOKUP('Assigned Tasks'!D129,'Task Master'!$A$2:$B$16,2,FALSE)</f>
        <v>Book slot for only Consultation order</v>
      </c>
      <c r="F129" s="8">
        <v>1</v>
      </c>
      <c r="G129" s="8" t="s">
        <v>49</v>
      </c>
      <c r="H129" s="8">
        <v>2</v>
      </c>
      <c r="I129" s="9">
        <v>44911.187756145831</v>
      </c>
      <c r="J129" s="8">
        <v>20</v>
      </c>
      <c r="K129" t="str">
        <f>VLOOKUP(J129,'Disposition Master'!$A$2:$B$39,2,FALSE)</f>
        <v xml:space="preserve">Not_Interested </v>
      </c>
      <c r="L129" s="9">
        <v>44911.271089479167</v>
      </c>
      <c r="M129" s="9">
        <v>44911.157200613423</v>
      </c>
      <c r="N129" s="9">
        <v>44911.216269432873</v>
      </c>
      <c r="O129" s="39" t="str" cm="1">
        <f t="array" ref="O129">_xlfn.IFS($H129=1, "Pending", $H129=2, "Completed")</f>
        <v>Completed</v>
      </c>
    </row>
    <row r="130" spans="1:15" ht="15.75" customHeight="1" x14ac:dyDescent="0.25">
      <c r="A130" s="8" t="s">
        <v>275</v>
      </c>
      <c r="B130" s="8" t="s">
        <v>276</v>
      </c>
      <c r="C130" s="8" t="s">
        <v>24</v>
      </c>
      <c r="D130" s="8">
        <v>3</v>
      </c>
      <c r="E130" s="8" t="str">
        <f>VLOOKUP('Assigned Tasks'!D130,'Task Master'!$A$2:$B$16,2,FALSE)</f>
        <v>Doc 1st Subjective Feedback</v>
      </c>
      <c r="F130" s="8">
        <v>2</v>
      </c>
      <c r="H130" s="8">
        <v>1</v>
      </c>
      <c r="I130" s="9">
        <v>44911.226873935186</v>
      </c>
      <c r="K130" t="e">
        <f>VLOOKUP(J130,'Disposition Master'!$A$2:$B$39,2,FALSE)</f>
        <v>#N/A</v>
      </c>
      <c r="L130" s="9">
        <v>44911.604651712965</v>
      </c>
      <c r="M130" s="9">
        <v>44911.226873958331</v>
      </c>
      <c r="N130" s="9">
        <v>44911.226873958331</v>
      </c>
      <c r="O130" s="39" t="str" cm="1">
        <f t="array" ref="O130">_xlfn.IFS($H130=1, "Pending", $H130=2, "Completed")</f>
        <v>Pending</v>
      </c>
    </row>
    <row r="131" spans="1:15" ht="15.75" customHeight="1" x14ac:dyDescent="0.25">
      <c r="A131" s="8" t="s">
        <v>277</v>
      </c>
      <c r="B131" s="8" t="s">
        <v>278</v>
      </c>
      <c r="C131" s="8" t="s">
        <v>27</v>
      </c>
      <c r="D131" s="8">
        <v>5</v>
      </c>
      <c r="E131" s="8" t="str">
        <f>VLOOKUP('Assigned Tasks'!D131,'Task Master'!$A$2:$B$16,2,FALSE)</f>
        <v>Book slot for doc FU call</v>
      </c>
      <c r="F131" s="8">
        <v>4</v>
      </c>
      <c r="G131" s="8" t="s">
        <v>49</v>
      </c>
      <c r="H131" s="8">
        <v>1</v>
      </c>
      <c r="I131" s="9">
        <v>44914.187662557873</v>
      </c>
      <c r="J131" s="8">
        <v>6</v>
      </c>
      <c r="K131" t="str">
        <f>VLOOKUP(J131,'Disposition Master'!$A$2:$B$39,2,FALSE)</f>
        <v xml:space="preserve">Available_beyond_slot_dates </v>
      </c>
      <c r="L131" s="9">
        <v>44914.604329224538</v>
      </c>
      <c r="M131" s="9">
        <v>44911.119995416666</v>
      </c>
      <c r="N131" s="9">
        <v>44913.394607025461</v>
      </c>
      <c r="O131" s="39" t="str" cm="1">
        <f t="array" ref="O131">_xlfn.IFS($H131=1, "Pending", $H131=2, "Completed")</f>
        <v>Pending</v>
      </c>
    </row>
    <row r="132" spans="1:15" ht="15.75" customHeight="1" x14ac:dyDescent="0.25">
      <c r="A132" s="8" t="s">
        <v>279</v>
      </c>
      <c r="B132" s="8" t="s">
        <v>280</v>
      </c>
      <c r="C132" s="8" t="s">
        <v>30</v>
      </c>
      <c r="D132" s="8">
        <v>8</v>
      </c>
      <c r="E132" s="8" t="str">
        <f>VLOOKUP('Assigned Tasks'!D132,'Task Master'!$A$2:$B$16,2,FALSE)</f>
        <v>Relationship engagement call</v>
      </c>
      <c r="F132" s="8">
        <v>7</v>
      </c>
      <c r="H132" s="8">
        <v>1</v>
      </c>
      <c r="I132" s="9">
        <v>44926.270833333336</v>
      </c>
      <c r="K132" t="e">
        <f>VLOOKUP(J132,'Disposition Master'!$A$2:$B$39,2,FALSE)</f>
        <v>#N/A</v>
      </c>
      <c r="L132" s="9">
        <v>44926.604166666664</v>
      </c>
      <c r="M132" s="9">
        <v>44911.24636784722</v>
      </c>
      <c r="N132" s="9">
        <v>44911.24636784722</v>
      </c>
      <c r="O132" s="39" t="str" cm="1">
        <f t="array" ref="O132">_xlfn.IFS($H132=1, "Pending", $H132=2, "Completed")</f>
        <v>Pending</v>
      </c>
    </row>
    <row r="133" spans="1:15" ht="15.75" customHeight="1" x14ac:dyDescent="0.25">
      <c r="A133" s="8" t="s">
        <v>281</v>
      </c>
      <c r="B133" s="8" t="s">
        <v>280</v>
      </c>
      <c r="C133" s="8" t="s">
        <v>30</v>
      </c>
      <c r="D133" s="8">
        <v>7</v>
      </c>
      <c r="E133" s="8" t="str">
        <f>VLOOKUP('Assigned Tasks'!D133,'Task Master'!$A$2:$B$16,2,FALSE)</f>
        <v>Book slot for diet call</v>
      </c>
      <c r="F133" s="8">
        <v>6</v>
      </c>
      <c r="H133" s="8">
        <v>1</v>
      </c>
      <c r="I133" s="9">
        <v>44913.246367881948</v>
      </c>
      <c r="K133" t="e">
        <f>VLOOKUP(J133,'Disposition Master'!$A$2:$B$39,2,FALSE)</f>
        <v>#N/A</v>
      </c>
      <c r="L133" s="9">
        <v>44913.604701215278</v>
      </c>
      <c r="M133" s="9">
        <v>44911.246367893516</v>
      </c>
      <c r="N133" s="9">
        <v>44911.246367893516</v>
      </c>
      <c r="O133" s="39" t="str" cm="1">
        <f t="array" ref="O133">_xlfn.IFS($H133=1, "Pending", $H133=2, "Completed")</f>
        <v>Pending</v>
      </c>
    </row>
    <row r="134" spans="1:15" ht="15.75" customHeight="1" x14ac:dyDescent="0.25">
      <c r="A134" s="8" t="s">
        <v>282</v>
      </c>
      <c r="B134" s="8" t="s">
        <v>283</v>
      </c>
      <c r="C134" s="8" t="s">
        <v>27</v>
      </c>
      <c r="D134" s="8">
        <v>2</v>
      </c>
      <c r="E134" s="8" t="str">
        <f>VLOOKUP('Assigned Tasks'!D134,'Task Master'!$A$2:$B$16,2,FALSE)</f>
        <v>Book slot for only Consultation order</v>
      </c>
      <c r="F134" s="8">
        <v>1</v>
      </c>
      <c r="G134" s="8" t="s">
        <v>49</v>
      </c>
      <c r="H134" s="8">
        <v>2</v>
      </c>
      <c r="I134" s="9">
        <v>44913.4334465625</v>
      </c>
      <c r="J134" s="8">
        <v>33</v>
      </c>
      <c r="K134" t="str">
        <f>VLOOKUP(J134,'Disposition Master'!$A$2:$B$39,2,FALSE)</f>
        <v xml:space="preserve">Scheduled </v>
      </c>
      <c r="L134" s="9">
        <v>44913.516779895835</v>
      </c>
      <c r="M134" s="9">
        <v>44913.234427754629</v>
      </c>
      <c r="N134" s="9">
        <v>44913.308624675927</v>
      </c>
      <c r="O134" s="39" t="str" cm="1">
        <f t="array" ref="O134">_xlfn.IFS($H134=1, "Pending", $H134=2, "Completed")</f>
        <v>Completed</v>
      </c>
    </row>
    <row r="135" spans="1:15" ht="15.75" customHeight="1" x14ac:dyDescent="0.25">
      <c r="A135" s="8" t="s">
        <v>284</v>
      </c>
      <c r="B135" s="8" t="s">
        <v>285</v>
      </c>
      <c r="C135" s="8" t="s">
        <v>24</v>
      </c>
      <c r="D135" s="8">
        <v>8</v>
      </c>
      <c r="E135" s="8" t="str">
        <f>VLOOKUP('Assigned Tasks'!D135,'Task Master'!$A$2:$B$16,2,FALSE)</f>
        <v>Relationship engagement call</v>
      </c>
      <c r="F135" s="8">
        <v>7</v>
      </c>
      <c r="H135" s="8">
        <v>1</v>
      </c>
      <c r="I135" s="9">
        <v>44926.270833333336</v>
      </c>
      <c r="K135" t="e">
        <f>VLOOKUP(J135,'Disposition Master'!$A$2:$B$39,2,FALSE)</f>
        <v>#N/A</v>
      </c>
      <c r="L135" s="9">
        <v>44926.604166666664</v>
      </c>
      <c r="M135" s="9">
        <v>44911.263072499998</v>
      </c>
      <c r="N135" s="9">
        <v>44911.263072499998</v>
      </c>
      <c r="O135" s="39" t="str" cm="1">
        <f t="array" ref="O135">_xlfn.IFS($H135=1, "Pending", $H135=2, "Completed")</f>
        <v>Pending</v>
      </c>
    </row>
    <row r="136" spans="1:15" ht="15.75" customHeight="1" x14ac:dyDescent="0.25">
      <c r="A136" s="8" t="s">
        <v>286</v>
      </c>
      <c r="B136" s="8" t="s">
        <v>285</v>
      </c>
      <c r="C136" s="8" t="s">
        <v>24</v>
      </c>
      <c r="D136" s="8">
        <v>7</v>
      </c>
      <c r="E136" s="8" t="str">
        <f>VLOOKUP('Assigned Tasks'!D136,'Task Master'!$A$2:$B$16,2,FALSE)</f>
        <v>Book slot for diet call</v>
      </c>
      <c r="F136" s="8">
        <v>6</v>
      </c>
      <c r="H136" s="8">
        <v>1</v>
      </c>
      <c r="I136" s="9">
        <v>44913.263072581016</v>
      </c>
      <c r="K136" t="e">
        <f>VLOOKUP(J136,'Disposition Master'!$A$2:$B$39,2,FALSE)</f>
        <v>#N/A</v>
      </c>
      <c r="L136" s="9">
        <v>44913.604739247683</v>
      </c>
      <c r="M136" s="9">
        <v>44911.263072650465</v>
      </c>
      <c r="N136" s="9">
        <v>44911.263072650465</v>
      </c>
      <c r="O136" s="39" t="str" cm="1">
        <f t="array" ref="O136">_xlfn.IFS($H136=1, "Pending", $H136=2, "Completed")</f>
        <v>Pending</v>
      </c>
    </row>
    <row r="137" spans="1:15" ht="15.75" customHeight="1" x14ac:dyDescent="0.25">
      <c r="A137" s="8" t="s">
        <v>287</v>
      </c>
      <c r="B137" s="8" t="s">
        <v>288</v>
      </c>
      <c r="C137" s="8" t="s">
        <v>30</v>
      </c>
      <c r="D137" s="8">
        <v>8</v>
      </c>
      <c r="E137" s="8" t="str">
        <f>VLOOKUP('Assigned Tasks'!D137,'Task Master'!$A$2:$B$16,2,FALSE)</f>
        <v>Relationship engagement call</v>
      </c>
      <c r="F137" s="8">
        <v>7</v>
      </c>
      <c r="H137" s="8">
        <v>1</v>
      </c>
      <c r="I137" s="9">
        <v>44956.270833333336</v>
      </c>
      <c r="K137" t="e">
        <f>VLOOKUP(J137,'Disposition Master'!$A$2:$B$39,2,FALSE)</f>
        <v>#N/A</v>
      </c>
      <c r="L137" s="9">
        <v>44956.604166666664</v>
      </c>
      <c r="M137" s="9">
        <v>44911.267279675929</v>
      </c>
      <c r="N137" s="9">
        <v>44911.267279675929</v>
      </c>
      <c r="O137" s="39" t="str" cm="1">
        <f t="array" ref="O137">_xlfn.IFS($H137=1, "Pending", $H137=2, "Completed")</f>
        <v>Pending</v>
      </c>
    </row>
    <row r="138" spans="1:15" ht="15.75" customHeight="1" x14ac:dyDescent="0.25">
      <c r="A138" s="8" t="s">
        <v>289</v>
      </c>
      <c r="B138" s="8" t="s">
        <v>290</v>
      </c>
      <c r="C138" s="8" t="s">
        <v>24</v>
      </c>
      <c r="D138" s="8">
        <v>2</v>
      </c>
      <c r="E138" s="8" t="str">
        <f>VLOOKUP('Assigned Tasks'!D138,'Task Master'!$A$2:$B$16,2,FALSE)</f>
        <v>Book slot for only Consultation order</v>
      </c>
      <c r="F138" s="8">
        <v>1</v>
      </c>
      <c r="G138" s="8" t="s">
        <v>49</v>
      </c>
      <c r="H138" s="8">
        <v>2</v>
      </c>
      <c r="I138" s="9">
        <v>44911.221081724536</v>
      </c>
      <c r="J138" s="8">
        <v>33</v>
      </c>
      <c r="K138" t="str">
        <f>VLOOKUP(J138,'Disposition Master'!$A$2:$B$39,2,FALSE)</f>
        <v xml:space="preserve">Scheduled </v>
      </c>
      <c r="L138" s="9">
        <v>44911.304415057872</v>
      </c>
      <c r="M138" s="9">
        <v>44911.221081759257</v>
      </c>
      <c r="N138" s="9">
        <v>44911.491861805553</v>
      </c>
      <c r="O138" s="39" t="str" cm="1">
        <f t="array" ref="O138">_xlfn.IFS($H138=1, "Pending", $H138=2, "Completed")</f>
        <v>Completed</v>
      </c>
    </row>
    <row r="139" spans="1:15" ht="15.75" customHeight="1" x14ac:dyDescent="0.25">
      <c r="A139" s="8" t="s">
        <v>291</v>
      </c>
      <c r="B139" s="8" t="s">
        <v>290</v>
      </c>
      <c r="C139" s="8" t="s">
        <v>24</v>
      </c>
      <c r="D139" s="8">
        <v>2</v>
      </c>
      <c r="E139" s="8" t="str">
        <f>VLOOKUP('Assigned Tasks'!D139,'Task Master'!$A$2:$B$16,2,FALSE)</f>
        <v>Book slot for only Consultation order</v>
      </c>
      <c r="F139" s="8">
        <v>1</v>
      </c>
      <c r="G139" s="8" t="s">
        <v>49</v>
      </c>
      <c r="H139" s="8">
        <v>2</v>
      </c>
      <c r="I139" s="9">
        <v>44911.221081643518</v>
      </c>
      <c r="J139" s="8">
        <v>33</v>
      </c>
      <c r="K139" t="str">
        <f>VLOOKUP(J139,'Disposition Master'!$A$2:$B$39,2,FALSE)</f>
        <v xml:space="preserve">Scheduled </v>
      </c>
      <c r="L139" s="9">
        <v>44911.304414976854</v>
      </c>
      <c r="M139" s="9">
        <v>44911.22108166667</v>
      </c>
      <c r="N139" s="9">
        <v>44911.492092152781</v>
      </c>
      <c r="O139" s="39" t="str" cm="1">
        <f t="array" ref="O139">_xlfn.IFS($H139=1, "Pending", $H139=2, "Completed")</f>
        <v>Completed</v>
      </c>
    </row>
    <row r="140" spans="1:15" ht="15.75" customHeight="1" x14ac:dyDescent="0.25">
      <c r="A140" s="8" t="s">
        <v>292</v>
      </c>
      <c r="B140" s="8" t="s">
        <v>293</v>
      </c>
      <c r="C140" s="8" t="s">
        <v>30</v>
      </c>
      <c r="D140" s="8">
        <v>2</v>
      </c>
      <c r="E140" s="8" t="str">
        <f>VLOOKUP('Assigned Tasks'!D140,'Task Master'!$A$2:$B$16,2,FALSE)</f>
        <v>Book slot for only Consultation order</v>
      </c>
      <c r="F140" s="8">
        <v>1</v>
      </c>
      <c r="G140" s="8" t="s">
        <v>49</v>
      </c>
      <c r="H140" s="8">
        <v>2</v>
      </c>
      <c r="I140" s="9">
        <v>44911.187974791668</v>
      </c>
      <c r="J140" s="8">
        <v>33</v>
      </c>
      <c r="K140" t="str">
        <f>VLOOKUP(J140,'Disposition Master'!$A$2:$B$39,2,FALSE)</f>
        <v xml:space="preserve">Scheduled </v>
      </c>
      <c r="L140" s="9">
        <v>44911.271308124997</v>
      </c>
      <c r="M140" s="9">
        <v>44911.182419259261</v>
      </c>
      <c r="N140" s="9">
        <v>44911.492936481482</v>
      </c>
      <c r="O140" s="39" t="str" cm="1">
        <f t="array" ref="O140">_xlfn.IFS($H140=1, "Pending", $H140=2, "Completed")</f>
        <v>Completed</v>
      </c>
    </row>
    <row r="141" spans="1:15" ht="15.75" customHeight="1" x14ac:dyDescent="0.25">
      <c r="A141" s="8" t="s">
        <v>294</v>
      </c>
      <c r="B141" s="8" t="s">
        <v>288</v>
      </c>
      <c r="C141" s="8" t="s">
        <v>30</v>
      </c>
      <c r="D141" s="8">
        <v>1</v>
      </c>
      <c r="E141" s="8" t="str">
        <f>VLOOKUP('Assigned Tasks'!D141,'Task Master'!$A$2:$B$16,2,FALSE)</f>
        <v>Book slot for 1st doc call &amp; Package intro</v>
      </c>
      <c r="F141" s="8">
        <v>1</v>
      </c>
      <c r="G141" s="8" t="s">
        <v>49</v>
      </c>
      <c r="H141" s="8">
        <v>2</v>
      </c>
      <c r="I141" s="9">
        <v>44911.267279108797</v>
      </c>
      <c r="J141" s="8">
        <v>33</v>
      </c>
      <c r="K141" t="str">
        <f>VLOOKUP(J141,'Disposition Master'!$A$2:$B$39,2,FALSE)</f>
        <v xml:space="preserve">Scheduled </v>
      </c>
      <c r="L141" s="9">
        <v>44911.350612442133</v>
      </c>
      <c r="M141" s="9">
        <v>44911.26727916667</v>
      </c>
      <c r="N141" s="9">
        <v>44911.502277511572</v>
      </c>
      <c r="O141" s="39" t="str" cm="1">
        <f t="array" ref="O141">_xlfn.IFS($H141=1, "Pending", $H141=2, "Completed")</f>
        <v>Completed</v>
      </c>
    </row>
    <row r="142" spans="1:15" ht="15.75" customHeight="1" x14ac:dyDescent="0.25">
      <c r="A142" s="8" t="s">
        <v>295</v>
      </c>
      <c r="B142" s="8" t="s">
        <v>296</v>
      </c>
      <c r="C142" s="8" t="s">
        <v>30</v>
      </c>
      <c r="D142" s="8">
        <v>2</v>
      </c>
      <c r="E142" s="8" t="str">
        <f>VLOOKUP('Assigned Tasks'!D142,'Task Master'!$A$2:$B$16,2,FALSE)</f>
        <v>Book slot for only Consultation order</v>
      </c>
      <c r="F142" s="8">
        <v>1</v>
      </c>
      <c r="G142" s="8" t="s">
        <v>49</v>
      </c>
      <c r="H142" s="8">
        <v>2</v>
      </c>
      <c r="I142" s="9">
        <v>44911.220221238429</v>
      </c>
      <c r="J142" s="8">
        <v>33</v>
      </c>
      <c r="K142" t="str">
        <f>VLOOKUP(J142,'Disposition Master'!$A$2:$B$39,2,FALSE)</f>
        <v xml:space="preserve">Scheduled </v>
      </c>
      <c r="L142" s="9">
        <v>44911.303554571758</v>
      </c>
      <c r="M142" s="9">
        <v>44911.220221261574</v>
      </c>
      <c r="N142" s="9">
        <v>44911.50409047454</v>
      </c>
      <c r="O142" s="39" t="str" cm="1">
        <f t="array" ref="O142">_xlfn.IFS($H142=1, "Pending", $H142=2, "Completed")</f>
        <v>Completed</v>
      </c>
    </row>
    <row r="143" spans="1:15" ht="15.75" customHeight="1" x14ac:dyDescent="0.25">
      <c r="A143" s="8" t="s">
        <v>297</v>
      </c>
      <c r="B143" s="8" t="s">
        <v>298</v>
      </c>
      <c r="C143" s="8" t="s">
        <v>30</v>
      </c>
      <c r="D143" s="8">
        <v>3</v>
      </c>
      <c r="E143" s="8" t="str">
        <f>VLOOKUP('Assigned Tasks'!D143,'Task Master'!$A$2:$B$16,2,FALSE)</f>
        <v>Doc 1st Subjective Feedback</v>
      </c>
      <c r="F143" s="8">
        <v>2</v>
      </c>
      <c r="G143" s="8" t="s">
        <v>49</v>
      </c>
      <c r="H143" s="8">
        <v>1</v>
      </c>
      <c r="I143" s="9">
        <v>44912.166952939813</v>
      </c>
      <c r="J143" s="8">
        <v>1</v>
      </c>
      <c r="K143" t="str">
        <f>VLOOKUP(J143,'Disposition Master'!$A$2:$B$39,2,FALSE)</f>
        <v xml:space="preserve">RNR_busy_1 </v>
      </c>
      <c r="L143" s="9">
        <v>44912.604452939813</v>
      </c>
      <c r="M143" s="9">
        <v>44911.226043599534</v>
      </c>
      <c r="N143" s="9">
        <v>44911.514175162039</v>
      </c>
      <c r="O143" s="39" t="str" cm="1">
        <f t="array" ref="O143">_xlfn.IFS($H143=1, "Pending", $H143=2, "Completed")</f>
        <v>Pending</v>
      </c>
    </row>
    <row r="144" spans="1:15" ht="15.75" customHeight="1" x14ac:dyDescent="0.25">
      <c r="A144" s="8" t="s">
        <v>299</v>
      </c>
      <c r="B144" s="8" t="s">
        <v>300</v>
      </c>
      <c r="C144" s="8" t="s">
        <v>30</v>
      </c>
      <c r="D144" s="8">
        <v>3</v>
      </c>
      <c r="E144" s="8" t="str">
        <f>VLOOKUP('Assigned Tasks'!D144,'Task Master'!$A$2:$B$16,2,FALSE)</f>
        <v>Doc 1st Subjective Feedback</v>
      </c>
      <c r="F144" s="8">
        <v>2</v>
      </c>
      <c r="G144" s="8" t="s">
        <v>49</v>
      </c>
      <c r="H144" s="8">
        <v>2</v>
      </c>
      <c r="I144" s="9">
        <v>44911.266401377317</v>
      </c>
      <c r="J144" s="8">
        <v>30</v>
      </c>
      <c r="K144" t="str">
        <f>VLOOKUP(J144,'Disposition Master'!$A$2:$B$39,2,FALSE)</f>
        <v xml:space="preserve">Overall_good_Some_doubts_not_answered_Audio_ok </v>
      </c>
      <c r="L144" s="9">
        <v>44911.604595821758</v>
      </c>
      <c r="M144" s="9">
        <v>44911.266401423614</v>
      </c>
      <c r="N144" s="9">
        <v>44911.5166334838</v>
      </c>
      <c r="O144" s="39" t="str" cm="1">
        <f t="array" ref="O144">_xlfn.IFS($H144=1, "Pending", $H144=2, "Completed")</f>
        <v>Completed</v>
      </c>
    </row>
    <row r="145" spans="1:15" ht="15.75" customHeight="1" x14ac:dyDescent="0.25">
      <c r="A145" s="8" t="s">
        <v>301</v>
      </c>
      <c r="B145" s="8" t="s">
        <v>302</v>
      </c>
      <c r="C145" s="8" t="s">
        <v>24</v>
      </c>
      <c r="D145" s="8">
        <v>5</v>
      </c>
      <c r="E145" s="8" t="str">
        <f>VLOOKUP('Assigned Tasks'!D145,'Task Master'!$A$2:$B$16,2,FALSE)</f>
        <v>Book slot for doc FU call</v>
      </c>
      <c r="F145" s="8">
        <v>4</v>
      </c>
      <c r="G145" s="8" t="s">
        <v>49</v>
      </c>
      <c r="H145" s="8">
        <v>2</v>
      </c>
      <c r="I145" s="9">
        <v>44911.4375</v>
      </c>
      <c r="J145" s="8">
        <v>33</v>
      </c>
      <c r="K145" t="str">
        <f>VLOOKUP(J145,'Disposition Master'!$A$2:$B$39,2,FALSE)</f>
        <v xml:space="preserve">Scheduled </v>
      </c>
      <c r="L145" s="9">
        <v>44911.604166666664</v>
      </c>
      <c r="M145" s="9">
        <v>44911.120112569442</v>
      </c>
      <c r="N145" s="9">
        <v>44911.530508912037</v>
      </c>
      <c r="O145" s="39" t="str" cm="1">
        <f t="array" ref="O145">_xlfn.IFS($H145=1, "Pending", $H145=2, "Completed")</f>
        <v>Completed</v>
      </c>
    </row>
    <row r="146" spans="1:15" ht="15.75" customHeight="1" x14ac:dyDescent="0.25">
      <c r="A146" s="8" t="s">
        <v>303</v>
      </c>
      <c r="B146" s="8" t="s">
        <v>304</v>
      </c>
      <c r="C146" s="8" t="s">
        <v>24</v>
      </c>
      <c r="D146" s="8">
        <v>7</v>
      </c>
      <c r="E146" s="8" t="str">
        <f>VLOOKUP('Assigned Tasks'!D146,'Task Master'!$A$2:$B$16,2,FALSE)</f>
        <v>Book slot for diet call</v>
      </c>
      <c r="F146" s="8">
        <v>6</v>
      </c>
      <c r="G146" s="8" t="s">
        <v>49</v>
      </c>
      <c r="H146" s="8">
        <v>1</v>
      </c>
      <c r="I146" s="9">
        <v>44912.166762152781</v>
      </c>
      <c r="J146" s="8">
        <v>1</v>
      </c>
      <c r="K146" t="str">
        <f>VLOOKUP(J146,'Disposition Master'!$A$2:$B$39,2,FALSE)</f>
        <v xml:space="preserve">RNR_busy_1 </v>
      </c>
      <c r="L146" s="9">
        <v>44912.604262152781</v>
      </c>
      <c r="M146" s="9">
        <v>44911.130440462963</v>
      </c>
      <c r="N146" s="9">
        <v>44911.543845497683</v>
      </c>
      <c r="O146" s="39" t="str" cm="1">
        <f t="array" ref="O146">_xlfn.IFS($H146=1, "Pending", $H146=2, "Completed")</f>
        <v>Pending</v>
      </c>
    </row>
    <row r="147" spans="1:15" ht="15.75" customHeight="1" x14ac:dyDescent="0.25">
      <c r="A147" s="8" t="s">
        <v>305</v>
      </c>
      <c r="B147" s="8" t="s">
        <v>201</v>
      </c>
      <c r="C147" s="8" t="s">
        <v>24</v>
      </c>
      <c r="D147" s="8">
        <v>7</v>
      </c>
      <c r="E147" s="8" t="str">
        <f>VLOOKUP('Assigned Tasks'!D147,'Task Master'!$A$2:$B$16,2,FALSE)</f>
        <v>Book slot for diet call</v>
      </c>
      <c r="F147" s="8">
        <v>6</v>
      </c>
      <c r="G147" s="8" t="s">
        <v>49</v>
      </c>
      <c r="H147" s="8">
        <v>2</v>
      </c>
      <c r="I147" s="9">
        <v>44911.354166666664</v>
      </c>
      <c r="J147" s="8">
        <v>33</v>
      </c>
      <c r="K147" t="str">
        <f>VLOOKUP(J147,'Disposition Master'!$A$2:$B$39,2,FALSE)</f>
        <v xml:space="preserve">Scheduled </v>
      </c>
      <c r="L147" s="9">
        <v>44911.604166666664</v>
      </c>
      <c r="M147" s="9">
        <v>44911.130467557872</v>
      </c>
      <c r="N147" s="9">
        <v>44911.544945891204</v>
      </c>
      <c r="O147" s="39" t="str" cm="1">
        <f t="array" ref="O147">_xlfn.IFS($H147=1, "Pending", $H147=2, "Completed")</f>
        <v>Completed</v>
      </c>
    </row>
    <row r="148" spans="1:15" ht="15.75" customHeight="1" x14ac:dyDescent="0.25">
      <c r="A148" s="8" t="s">
        <v>306</v>
      </c>
      <c r="B148" s="8" t="s">
        <v>307</v>
      </c>
      <c r="C148" s="8" t="s">
        <v>24</v>
      </c>
      <c r="D148" s="8">
        <v>7</v>
      </c>
      <c r="E148" s="8" t="str">
        <f>VLOOKUP('Assigned Tasks'!D148,'Task Master'!$A$2:$B$16,2,FALSE)</f>
        <v>Book slot for diet call</v>
      </c>
      <c r="F148" s="8">
        <v>6</v>
      </c>
      <c r="G148" s="8" t="s">
        <v>49</v>
      </c>
      <c r="H148" s="8">
        <v>2</v>
      </c>
      <c r="I148" s="9">
        <v>44911.354166666664</v>
      </c>
      <c r="J148" s="8">
        <v>33</v>
      </c>
      <c r="K148" t="str">
        <f>VLOOKUP(J148,'Disposition Master'!$A$2:$B$39,2,FALSE)</f>
        <v xml:space="preserve">Scheduled </v>
      </c>
      <c r="L148" s="9">
        <v>44911.604166666664</v>
      </c>
      <c r="M148" s="9">
        <v>44911.130500474537</v>
      </c>
      <c r="N148" s="9">
        <v>44911.546613831022</v>
      </c>
      <c r="O148" s="39" t="str" cm="1">
        <f t="array" ref="O148">_xlfn.IFS($H148=1, "Pending", $H148=2, "Completed")</f>
        <v>Completed</v>
      </c>
    </row>
    <row r="149" spans="1:15" ht="15.75" customHeight="1" x14ac:dyDescent="0.25">
      <c r="A149" s="8" t="s">
        <v>308</v>
      </c>
      <c r="B149" s="8" t="s">
        <v>309</v>
      </c>
      <c r="C149" s="8" t="s">
        <v>24</v>
      </c>
      <c r="D149" s="8">
        <v>7</v>
      </c>
      <c r="E149" s="8" t="str">
        <f>VLOOKUP('Assigned Tasks'!D149,'Task Master'!$A$2:$B$16,2,FALSE)</f>
        <v>Book slot for diet call</v>
      </c>
      <c r="F149" s="8">
        <v>6</v>
      </c>
      <c r="G149" s="8" t="s">
        <v>49</v>
      </c>
      <c r="H149" s="8">
        <v>2</v>
      </c>
      <c r="I149" s="9">
        <v>44911.354166666664</v>
      </c>
      <c r="J149" s="8">
        <v>33</v>
      </c>
      <c r="K149" t="str">
        <f>VLOOKUP(J149,'Disposition Master'!$A$2:$B$39,2,FALSE)</f>
        <v xml:space="preserve">Scheduled </v>
      </c>
      <c r="L149" s="9">
        <v>44911.604166666664</v>
      </c>
      <c r="M149" s="9">
        <v>44911.13051101852</v>
      </c>
      <c r="N149" s="9">
        <v>44911.562561458333</v>
      </c>
      <c r="O149" s="39" t="str" cm="1">
        <f t="array" ref="O149">_xlfn.IFS($H149=1, "Pending", $H149=2, "Completed")</f>
        <v>Completed</v>
      </c>
    </row>
    <row r="150" spans="1:15" ht="15.75" customHeight="1" x14ac:dyDescent="0.25">
      <c r="A150" s="8" t="s">
        <v>310</v>
      </c>
      <c r="B150" s="8" t="s">
        <v>311</v>
      </c>
      <c r="C150" s="8" t="s">
        <v>24</v>
      </c>
      <c r="D150" s="8">
        <v>7</v>
      </c>
      <c r="E150" s="8" t="str">
        <f>VLOOKUP('Assigned Tasks'!D150,'Task Master'!$A$2:$B$16,2,FALSE)</f>
        <v>Book slot for diet call</v>
      </c>
      <c r="F150" s="8">
        <v>6</v>
      </c>
      <c r="G150" s="8" t="s">
        <v>49</v>
      </c>
      <c r="H150" s="8">
        <v>2</v>
      </c>
      <c r="I150" s="9">
        <v>44911.354166666664</v>
      </c>
      <c r="J150" s="8">
        <v>33</v>
      </c>
      <c r="K150" t="str">
        <f>VLOOKUP(J150,'Disposition Master'!$A$2:$B$39,2,FALSE)</f>
        <v xml:space="preserve">Scheduled </v>
      </c>
      <c r="L150" s="9">
        <v>44911.604166666664</v>
      </c>
      <c r="M150" s="9">
        <v>44911.140807361109</v>
      </c>
      <c r="N150" s="9">
        <v>44911.565197442127</v>
      </c>
      <c r="O150" s="39" t="str" cm="1">
        <f t="array" ref="O150">_xlfn.IFS($H150=1, "Pending", $H150=2, "Completed")</f>
        <v>Completed</v>
      </c>
    </row>
    <row r="151" spans="1:15" ht="15.75" customHeight="1" x14ac:dyDescent="0.25">
      <c r="A151" s="8" t="s">
        <v>312</v>
      </c>
      <c r="B151" s="8" t="s">
        <v>313</v>
      </c>
      <c r="C151" s="8" t="s">
        <v>24</v>
      </c>
      <c r="D151" s="8">
        <v>7</v>
      </c>
      <c r="E151" s="8" t="str">
        <f>VLOOKUP('Assigned Tasks'!D151,'Task Master'!$A$2:$B$16,2,FALSE)</f>
        <v>Book slot for diet call</v>
      </c>
      <c r="F151" s="8">
        <v>6</v>
      </c>
      <c r="G151" s="8" t="s">
        <v>49</v>
      </c>
      <c r="H151" s="8">
        <v>1</v>
      </c>
      <c r="I151" s="9">
        <v>44912.166955775465</v>
      </c>
      <c r="J151" s="8">
        <v>1</v>
      </c>
      <c r="K151" t="str">
        <f>VLOOKUP(J151,'Disposition Master'!$A$2:$B$39,2,FALSE)</f>
        <v xml:space="preserve">RNR_busy_1 </v>
      </c>
      <c r="L151" s="9">
        <v>44912.604455775465</v>
      </c>
      <c r="M151" s="9">
        <v>44911.140845833332</v>
      </c>
      <c r="N151" s="9">
        <v>44911.56626133102</v>
      </c>
      <c r="O151" s="39" t="str" cm="1">
        <f t="array" ref="O151">_xlfn.IFS($H151=1, "Pending", $H151=2, "Completed")</f>
        <v>Pending</v>
      </c>
    </row>
    <row r="152" spans="1:15" ht="15.75" customHeight="1" x14ac:dyDescent="0.25">
      <c r="A152" s="8" t="s">
        <v>314</v>
      </c>
      <c r="B152" s="8" t="s">
        <v>315</v>
      </c>
      <c r="C152" s="8" t="s">
        <v>24</v>
      </c>
      <c r="D152" s="8">
        <v>7</v>
      </c>
      <c r="E152" s="8" t="str">
        <f>VLOOKUP('Assigned Tasks'!D152,'Task Master'!$A$2:$B$16,2,FALSE)</f>
        <v>Book slot for diet call</v>
      </c>
      <c r="F152" s="8">
        <v>6</v>
      </c>
      <c r="G152" s="8" t="s">
        <v>49</v>
      </c>
      <c r="H152" s="8">
        <v>1</v>
      </c>
      <c r="I152" s="9">
        <v>44912.167348113428</v>
      </c>
      <c r="J152" s="8">
        <v>1</v>
      </c>
      <c r="K152" t="str">
        <f>VLOOKUP(J152,'Disposition Master'!$A$2:$B$39,2,FALSE)</f>
        <v xml:space="preserve">RNR_busy_1 </v>
      </c>
      <c r="L152" s="9">
        <v>44912.604848113428</v>
      </c>
      <c r="M152" s="9">
        <v>44911.140853715275</v>
      </c>
      <c r="N152" s="9">
        <v>44911.566653668982</v>
      </c>
      <c r="O152" s="39" t="str" cm="1">
        <f t="array" ref="O152">_xlfn.IFS($H152=1, "Pending", $H152=2, "Completed")</f>
        <v>Pending</v>
      </c>
    </row>
    <row r="153" spans="1:15" ht="15.75" customHeight="1" x14ac:dyDescent="0.25">
      <c r="A153" s="8" t="s">
        <v>316</v>
      </c>
      <c r="B153" s="8" t="s">
        <v>317</v>
      </c>
      <c r="C153" s="8" t="s">
        <v>24</v>
      </c>
      <c r="D153" s="8">
        <v>7</v>
      </c>
      <c r="E153" s="8" t="str">
        <f>VLOOKUP('Assigned Tasks'!D153,'Task Master'!$A$2:$B$16,2,FALSE)</f>
        <v>Book slot for diet call</v>
      </c>
      <c r="F153" s="8">
        <v>6</v>
      </c>
      <c r="G153" s="8" t="s">
        <v>49</v>
      </c>
      <c r="H153" s="8">
        <v>2</v>
      </c>
      <c r="I153" s="9">
        <v>44911.354166666664</v>
      </c>
      <c r="J153" s="8">
        <v>33</v>
      </c>
      <c r="K153" t="str">
        <f>VLOOKUP(J153,'Disposition Master'!$A$2:$B$39,2,FALSE)</f>
        <v xml:space="preserve">Scheduled </v>
      </c>
      <c r="L153" s="9">
        <v>44911.604166666664</v>
      </c>
      <c r="M153" s="9">
        <v>44911.140857754632</v>
      </c>
      <c r="N153" s="9">
        <v>44911.570871261574</v>
      </c>
      <c r="O153" s="39" t="str" cm="1">
        <f t="array" ref="O153">_xlfn.IFS($H153=1, "Pending", $H153=2, "Completed")</f>
        <v>Completed</v>
      </c>
    </row>
    <row r="154" spans="1:15" ht="15.75" customHeight="1" x14ac:dyDescent="0.25">
      <c r="A154" s="8" t="s">
        <v>318</v>
      </c>
      <c r="B154" s="8" t="s">
        <v>136</v>
      </c>
      <c r="C154" s="8" t="s">
        <v>24</v>
      </c>
      <c r="D154" s="8">
        <v>7</v>
      </c>
      <c r="E154" s="8" t="str">
        <f>VLOOKUP('Assigned Tasks'!D154,'Task Master'!$A$2:$B$16,2,FALSE)</f>
        <v>Book slot for diet call</v>
      </c>
      <c r="F154" s="8">
        <v>6</v>
      </c>
      <c r="G154" s="8" t="s">
        <v>49</v>
      </c>
      <c r="H154" s="8">
        <v>1</v>
      </c>
      <c r="I154" s="9">
        <v>44912.166715868058</v>
      </c>
      <c r="J154" s="8">
        <v>1</v>
      </c>
      <c r="K154" t="str">
        <f>VLOOKUP(J154,'Disposition Master'!$A$2:$B$39,2,FALSE)</f>
        <v xml:space="preserve">RNR_busy_1 </v>
      </c>
      <c r="L154" s="9">
        <v>44912.604215868058</v>
      </c>
      <c r="M154" s="9">
        <v>44911.140863553243</v>
      </c>
      <c r="N154" s="9">
        <v>44911.573660312497</v>
      </c>
      <c r="O154" s="39" t="str" cm="1">
        <f t="array" ref="O154">_xlfn.IFS($H154=1, "Pending", $H154=2, "Completed")</f>
        <v>Pending</v>
      </c>
    </row>
    <row r="155" spans="1:15" ht="15.75" customHeight="1" x14ac:dyDescent="0.25">
      <c r="A155" s="8" t="s">
        <v>319</v>
      </c>
      <c r="B155" s="8" t="s">
        <v>94</v>
      </c>
      <c r="C155" s="8" t="s">
        <v>24</v>
      </c>
      <c r="D155" s="8">
        <v>7</v>
      </c>
      <c r="E155" s="8" t="str">
        <f>VLOOKUP('Assigned Tasks'!D155,'Task Master'!$A$2:$B$16,2,FALSE)</f>
        <v>Book slot for diet call</v>
      </c>
      <c r="F155" s="8">
        <v>6</v>
      </c>
      <c r="G155" s="8" t="s">
        <v>49</v>
      </c>
      <c r="H155" s="8">
        <v>2</v>
      </c>
      <c r="I155" s="9">
        <v>44911.354166666664</v>
      </c>
      <c r="J155" s="8">
        <v>33</v>
      </c>
      <c r="K155" t="str">
        <f>VLOOKUP(J155,'Disposition Master'!$A$2:$B$39,2,FALSE)</f>
        <v xml:space="preserve">Scheduled </v>
      </c>
      <c r="L155" s="9">
        <v>44911.604166666664</v>
      </c>
      <c r="M155" s="9">
        <v>44911.14086994213</v>
      </c>
      <c r="N155" s="9">
        <v>44911.574822187496</v>
      </c>
      <c r="O155" s="39" t="str" cm="1">
        <f t="array" ref="O155">_xlfn.IFS($H155=1, "Pending", $H155=2, "Completed")</f>
        <v>Completed</v>
      </c>
    </row>
    <row r="156" spans="1:15" ht="15.75" customHeight="1" x14ac:dyDescent="0.25">
      <c r="A156" s="8" t="s">
        <v>320</v>
      </c>
      <c r="B156" s="8" t="s">
        <v>321</v>
      </c>
      <c r="C156" s="8" t="s">
        <v>24</v>
      </c>
      <c r="D156" s="8">
        <v>7</v>
      </c>
      <c r="E156" s="8" t="str">
        <f>VLOOKUP('Assigned Tasks'!D156,'Task Master'!$A$2:$B$16,2,FALSE)</f>
        <v>Book slot for diet call</v>
      </c>
      <c r="F156" s="8">
        <v>6</v>
      </c>
      <c r="G156" s="8" t="s">
        <v>49</v>
      </c>
      <c r="H156" s="8">
        <v>1</v>
      </c>
      <c r="I156" s="9">
        <v>44912.166960034723</v>
      </c>
      <c r="J156" s="8">
        <v>1</v>
      </c>
      <c r="K156" t="str">
        <f>VLOOKUP(J156,'Disposition Master'!$A$2:$B$39,2,FALSE)</f>
        <v xml:space="preserve">RNR_busy_1 </v>
      </c>
      <c r="L156" s="9">
        <v>44912.604460034723</v>
      </c>
      <c r="M156" s="9">
        <v>44911.140878749997</v>
      </c>
      <c r="N156" s="9">
        <v>44911.581543368055</v>
      </c>
      <c r="O156" s="39" t="str" cm="1">
        <f t="array" ref="O156">_xlfn.IFS($H156=1, "Pending", $H156=2, "Completed")</f>
        <v>Pending</v>
      </c>
    </row>
    <row r="157" spans="1:15" ht="15.75" customHeight="1" x14ac:dyDescent="0.25">
      <c r="A157" s="8" t="s">
        <v>322</v>
      </c>
      <c r="B157" s="8" t="s">
        <v>146</v>
      </c>
      <c r="C157" s="8" t="s">
        <v>24</v>
      </c>
      <c r="D157" s="8">
        <v>7</v>
      </c>
      <c r="E157" s="8" t="str">
        <f>VLOOKUP('Assigned Tasks'!D157,'Task Master'!$A$2:$B$16,2,FALSE)</f>
        <v>Book slot for diet call</v>
      </c>
      <c r="F157" s="8">
        <v>6</v>
      </c>
      <c r="G157" s="8" t="s">
        <v>49</v>
      </c>
      <c r="H157" s="8">
        <v>1</v>
      </c>
      <c r="I157" s="9">
        <v>44912.16702054398</v>
      </c>
      <c r="J157" s="8">
        <v>1</v>
      </c>
      <c r="K157" t="str">
        <f>VLOOKUP(J157,'Disposition Master'!$A$2:$B$39,2,FALSE)</f>
        <v xml:space="preserve">RNR_busy_1 </v>
      </c>
      <c r="L157" s="9">
        <v>44912.60452054398</v>
      </c>
      <c r="M157" s="9">
        <v>44911.14088890046</v>
      </c>
      <c r="N157" s="9">
        <v>44911.582298321759</v>
      </c>
      <c r="O157" s="39" t="str" cm="1">
        <f t="array" ref="O157">_xlfn.IFS($H157=1, "Pending", $H157=2, "Completed")</f>
        <v>Pending</v>
      </c>
    </row>
    <row r="158" spans="1:15" ht="15.75" customHeight="1" x14ac:dyDescent="0.25">
      <c r="A158" s="8" t="s">
        <v>323</v>
      </c>
      <c r="B158" s="8" t="s">
        <v>288</v>
      </c>
      <c r="C158" s="8" t="s">
        <v>30</v>
      </c>
      <c r="D158" s="8">
        <v>8</v>
      </c>
      <c r="E158" s="8" t="str">
        <f>VLOOKUP('Assigned Tasks'!D158,'Task Master'!$A$2:$B$16,2,FALSE)</f>
        <v>Relationship engagement call</v>
      </c>
      <c r="F158" s="8">
        <v>7</v>
      </c>
      <c r="H158" s="8">
        <v>1</v>
      </c>
      <c r="I158" s="9">
        <v>44986.270833333336</v>
      </c>
      <c r="K158" t="e">
        <f>VLOOKUP(J158,'Disposition Master'!$A$2:$B$39,2,FALSE)</f>
        <v>#N/A</v>
      </c>
      <c r="L158" s="9">
        <v>44986.604166666664</v>
      </c>
      <c r="M158" s="9">
        <v>44911.267279791668</v>
      </c>
      <c r="N158" s="9">
        <v>44911.267279791668</v>
      </c>
      <c r="O158" s="39" t="str" cm="1">
        <f t="array" ref="O158">_xlfn.IFS($H158=1, "Pending", $H158=2, "Completed")</f>
        <v>Pending</v>
      </c>
    </row>
    <row r="159" spans="1:15" ht="15.75" customHeight="1" x14ac:dyDescent="0.25">
      <c r="A159" s="8" t="s">
        <v>324</v>
      </c>
      <c r="B159" s="8" t="s">
        <v>288</v>
      </c>
      <c r="C159" s="8" t="s">
        <v>30</v>
      </c>
      <c r="D159" s="8">
        <v>8</v>
      </c>
      <c r="E159" s="8" t="str">
        <f>VLOOKUP('Assigned Tasks'!D159,'Task Master'!$A$2:$B$16,2,FALSE)</f>
        <v>Relationship engagement call</v>
      </c>
      <c r="F159" s="8">
        <v>7</v>
      </c>
      <c r="H159" s="8">
        <v>1</v>
      </c>
      <c r="I159" s="9">
        <v>44926.270833333336</v>
      </c>
      <c r="K159" t="e">
        <f>VLOOKUP(J159,'Disposition Master'!$A$2:$B$39,2,FALSE)</f>
        <v>#N/A</v>
      </c>
      <c r="L159" s="9">
        <v>44926.604166666664</v>
      </c>
      <c r="M159" s="9">
        <v>44911.26727989583</v>
      </c>
      <c r="N159" s="9">
        <v>44911.26727989583</v>
      </c>
      <c r="O159" s="39" t="str" cm="1">
        <f t="array" ref="O159">_xlfn.IFS($H159=1, "Pending", $H159=2, "Completed")</f>
        <v>Pending</v>
      </c>
    </row>
    <row r="160" spans="1:15" ht="15.75" customHeight="1" x14ac:dyDescent="0.25">
      <c r="A160" s="8" t="s">
        <v>325</v>
      </c>
      <c r="B160" s="8" t="s">
        <v>288</v>
      </c>
      <c r="C160" s="8" t="s">
        <v>30</v>
      </c>
      <c r="D160" s="8">
        <v>7</v>
      </c>
      <c r="E160" s="8" t="str">
        <f>VLOOKUP('Assigned Tasks'!D160,'Task Master'!$A$2:$B$16,2,FALSE)</f>
        <v>Book slot for diet call</v>
      </c>
      <c r="F160" s="8">
        <v>6</v>
      </c>
      <c r="H160" s="8">
        <v>1</v>
      </c>
      <c r="I160" s="9">
        <v>44913.267279942127</v>
      </c>
      <c r="K160" t="e">
        <f>VLOOKUP(J160,'Disposition Master'!$A$2:$B$39,2,FALSE)</f>
        <v>#N/A</v>
      </c>
      <c r="L160" s="9">
        <v>44913.604779942129</v>
      </c>
      <c r="M160" s="9">
        <v>44911.267279976855</v>
      </c>
      <c r="N160" s="9">
        <v>44911.267279976855</v>
      </c>
      <c r="O160" s="39" t="str" cm="1">
        <f t="array" ref="O160">_xlfn.IFS($H160=1, "Pending", $H160=2, "Completed")</f>
        <v>Pending</v>
      </c>
    </row>
    <row r="161" spans="1:15" ht="15.75" customHeight="1" x14ac:dyDescent="0.25">
      <c r="A161" s="8" t="s">
        <v>326</v>
      </c>
      <c r="B161" s="8" t="s">
        <v>288</v>
      </c>
      <c r="C161" s="8" t="s">
        <v>30</v>
      </c>
      <c r="D161" s="8">
        <v>7</v>
      </c>
      <c r="E161" s="8" t="str">
        <f>VLOOKUP('Assigned Tasks'!D161,'Task Master'!$A$2:$B$16,2,FALSE)</f>
        <v>Book slot for diet call</v>
      </c>
      <c r="F161" s="8">
        <v>6</v>
      </c>
      <c r="H161" s="8">
        <v>1</v>
      </c>
      <c r="I161" s="9">
        <v>44943.267280023145</v>
      </c>
      <c r="K161" t="e">
        <f>VLOOKUP(J161,'Disposition Master'!$A$2:$B$39,2,FALSE)</f>
        <v>#N/A</v>
      </c>
      <c r="L161" s="9">
        <v>44943.604780023146</v>
      </c>
      <c r="M161" s="9">
        <v>44911.267280046297</v>
      </c>
      <c r="N161" s="9">
        <v>44911.267280046297</v>
      </c>
      <c r="O161" s="39" t="str" cm="1">
        <f t="array" ref="O161">_xlfn.IFS($H161=1, "Pending", $H161=2, "Completed")</f>
        <v>Pending</v>
      </c>
    </row>
    <row r="162" spans="1:15" ht="15.75" customHeight="1" x14ac:dyDescent="0.25">
      <c r="A162" s="8" t="s">
        <v>327</v>
      </c>
      <c r="B162" s="8" t="s">
        <v>288</v>
      </c>
      <c r="C162" s="8" t="s">
        <v>30</v>
      </c>
      <c r="D162" s="8">
        <v>7</v>
      </c>
      <c r="E162" s="8" t="str">
        <f>VLOOKUP('Assigned Tasks'!D162,'Task Master'!$A$2:$B$16,2,FALSE)</f>
        <v>Book slot for diet call</v>
      </c>
      <c r="F162" s="8">
        <v>6</v>
      </c>
      <c r="H162" s="8">
        <v>1</v>
      </c>
      <c r="I162" s="9">
        <v>44973.267280092594</v>
      </c>
      <c r="K162" t="e">
        <f>VLOOKUP(J162,'Disposition Master'!$A$2:$B$39,2,FALSE)</f>
        <v>#N/A</v>
      </c>
      <c r="L162" s="9">
        <v>44973.604780092595</v>
      </c>
      <c r="M162" s="9">
        <v>44911.267280115739</v>
      </c>
      <c r="N162" s="9">
        <v>44911.267280115739</v>
      </c>
      <c r="O162" s="39" t="str" cm="1">
        <f t="array" ref="O162">_xlfn.IFS($H162=1, "Pending", $H162=2, "Completed")</f>
        <v>Pending</v>
      </c>
    </row>
    <row r="163" spans="1:15" ht="15.75" customHeight="1" x14ac:dyDescent="0.25">
      <c r="A163" s="8" t="s">
        <v>328</v>
      </c>
      <c r="B163" s="8" t="s">
        <v>329</v>
      </c>
      <c r="C163" s="8" t="s">
        <v>24</v>
      </c>
      <c r="D163" s="8">
        <v>8</v>
      </c>
      <c r="E163" s="8" t="str">
        <f>VLOOKUP('Assigned Tasks'!D163,'Task Master'!$A$2:$B$16,2,FALSE)</f>
        <v>Relationship engagement call</v>
      </c>
      <c r="F163" s="8">
        <v>7</v>
      </c>
      <c r="H163" s="8">
        <v>1</v>
      </c>
      <c r="I163" s="9">
        <v>44956.270833333336</v>
      </c>
      <c r="K163" t="e">
        <f>VLOOKUP(J163,'Disposition Master'!$A$2:$B$39,2,FALSE)</f>
        <v>#N/A</v>
      </c>
      <c r="L163" s="9">
        <v>44956.604166666664</v>
      </c>
      <c r="M163" s="9">
        <v>44911.268509120368</v>
      </c>
      <c r="N163" s="9">
        <v>44911.268509120368</v>
      </c>
      <c r="O163" s="39" t="str" cm="1">
        <f t="array" ref="O163">_xlfn.IFS($H163=1, "Pending", $H163=2, "Completed")</f>
        <v>Pending</v>
      </c>
    </row>
    <row r="164" spans="1:15" ht="15.75" customHeight="1" x14ac:dyDescent="0.25">
      <c r="A164" s="8" t="s">
        <v>330</v>
      </c>
      <c r="B164" s="8" t="s">
        <v>329</v>
      </c>
      <c r="C164" s="8" t="s">
        <v>24</v>
      </c>
      <c r="D164" s="8">
        <v>8</v>
      </c>
      <c r="E164" s="8" t="str">
        <f>VLOOKUP('Assigned Tasks'!D164,'Task Master'!$A$2:$B$16,2,FALSE)</f>
        <v>Relationship engagement call</v>
      </c>
      <c r="F164" s="8">
        <v>7</v>
      </c>
      <c r="H164" s="8">
        <v>1</v>
      </c>
      <c r="I164" s="9">
        <v>44986.270833333336</v>
      </c>
      <c r="K164" t="e">
        <f>VLOOKUP(J164,'Disposition Master'!$A$2:$B$39,2,FALSE)</f>
        <v>#N/A</v>
      </c>
      <c r="L164" s="9">
        <v>44986.604166666664</v>
      </c>
      <c r="M164" s="9">
        <v>44911.268509259258</v>
      </c>
      <c r="N164" s="9">
        <v>44911.268509259258</v>
      </c>
      <c r="O164" s="39" t="str" cm="1">
        <f t="array" ref="O164">_xlfn.IFS($H164=1, "Pending", $H164=2, "Completed")</f>
        <v>Pending</v>
      </c>
    </row>
    <row r="165" spans="1:15" ht="15.75" customHeight="1" x14ac:dyDescent="0.25">
      <c r="A165" s="8" t="s">
        <v>331</v>
      </c>
      <c r="B165" s="8" t="s">
        <v>329</v>
      </c>
      <c r="C165" s="8" t="s">
        <v>24</v>
      </c>
      <c r="D165" s="8">
        <v>8</v>
      </c>
      <c r="E165" s="8" t="str">
        <f>VLOOKUP('Assigned Tasks'!D165,'Task Master'!$A$2:$B$16,2,FALSE)</f>
        <v>Relationship engagement call</v>
      </c>
      <c r="F165" s="8">
        <v>7</v>
      </c>
      <c r="H165" s="8">
        <v>1</v>
      </c>
      <c r="I165" s="9">
        <v>44926.270833333336</v>
      </c>
      <c r="K165" t="e">
        <f>VLOOKUP(J165,'Disposition Master'!$A$2:$B$39,2,FALSE)</f>
        <v>#N/A</v>
      </c>
      <c r="L165" s="9">
        <v>44926.604166666664</v>
      </c>
      <c r="M165" s="9">
        <v>44911.26850943287</v>
      </c>
      <c r="N165" s="9">
        <v>44911.26850943287</v>
      </c>
      <c r="O165" s="39" t="str" cm="1">
        <f t="array" ref="O165">_xlfn.IFS($H165=1, "Pending", $H165=2, "Completed")</f>
        <v>Pending</v>
      </c>
    </row>
    <row r="166" spans="1:15" ht="15.75" customHeight="1" x14ac:dyDescent="0.25">
      <c r="A166" s="8" t="s">
        <v>332</v>
      </c>
      <c r="B166" s="8" t="s">
        <v>329</v>
      </c>
      <c r="C166" s="8" t="s">
        <v>24</v>
      </c>
      <c r="D166" s="8">
        <v>7</v>
      </c>
      <c r="E166" s="8" t="str">
        <f>VLOOKUP('Assigned Tasks'!D166,'Task Master'!$A$2:$B$16,2,FALSE)</f>
        <v>Book slot for diet call</v>
      </c>
      <c r="F166" s="8">
        <v>6</v>
      </c>
      <c r="H166" s="8">
        <v>1</v>
      </c>
      <c r="I166" s="9">
        <v>44913.268509479167</v>
      </c>
      <c r="K166" t="e">
        <f>VLOOKUP(J166,'Disposition Master'!$A$2:$B$39,2,FALSE)</f>
        <v>#N/A</v>
      </c>
      <c r="L166" s="9">
        <v>44913.604620590275</v>
      </c>
      <c r="M166" s="9">
        <v>44911.268509490743</v>
      </c>
      <c r="N166" s="9">
        <v>44911.268509490743</v>
      </c>
      <c r="O166" s="39" t="str" cm="1">
        <f t="array" ref="O166">_xlfn.IFS($H166=1, "Pending", $H166=2, "Completed")</f>
        <v>Pending</v>
      </c>
    </row>
    <row r="167" spans="1:15" ht="15.75" customHeight="1" x14ac:dyDescent="0.25">
      <c r="A167" s="8" t="s">
        <v>333</v>
      </c>
      <c r="B167" s="8" t="s">
        <v>329</v>
      </c>
      <c r="C167" s="8" t="s">
        <v>24</v>
      </c>
      <c r="D167" s="8">
        <v>7</v>
      </c>
      <c r="E167" s="8" t="str">
        <f>VLOOKUP('Assigned Tasks'!D167,'Task Master'!$A$2:$B$16,2,FALSE)</f>
        <v>Book slot for diet call</v>
      </c>
      <c r="F167" s="8">
        <v>6</v>
      </c>
      <c r="H167" s="8">
        <v>1</v>
      </c>
      <c r="I167" s="9">
        <v>44943.268509560185</v>
      </c>
      <c r="K167" t="e">
        <f>VLOOKUP(J167,'Disposition Master'!$A$2:$B$39,2,FALSE)</f>
        <v>#N/A</v>
      </c>
      <c r="L167" s="9">
        <v>44943.6046206713</v>
      </c>
      <c r="M167" s="9">
        <v>44911.268509583337</v>
      </c>
      <c r="N167" s="9">
        <v>44911.268509583337</v>
      </c>
      <c r="O167" s="39" t="str" cm="1">
        <f t="array" ref="O167">_xlfn.IFS($H167=1, "Pending", $H167=2, "Completed")</f>
        <v>Pending</v>
      </c>
    </row>
    <row r="168" spans="1:15" ht="15.75" customHeight="1" x14ac:dyDescent="0.25">
      <c r="A168" s="8" t="s">
        <v>334</v>
      </c>
      <c r="B168" s="8" t="s">
        <v>329</v>
      </c>
      <c r="C168" s="8" t="s">
        <v>24</v>
      </c>
      <c r="D168" s="8">
        <v>7</v>
      </c>
      <c r="E168" s="8" t="str">
        <f>VLOOKUP('Assigned Tasks'!D168,'Task Master'!$A$2:$B$16,2,FALSE)</f>
        <v>Book slot for diet call</v>
      </c>
      <c r="F168" s="8">
        <v>6</v>
      </c>
      <c r="H168" s="8">
        <v>1</v>
      </c>
      <c r="I168" s="9">
        <v>44973.268509664354</v>
      </c>
      <c r="K168" t="e">
        <f>VLOOKUP(J168,'Disposition Master'!$A$2:$B$39,2,FALSE)</f>
        <v>#N/A</v>
      </c>
      <c r="L168" s="9">
        <v>44973.604620775463</v>
      </c>
      <c r="M168" s="9">
        <v>44911.268509687499</v>
      </c>
      <c r="N168" s="9">
        <v>44911.268509687499</v>
      </c>
      <c r="O168" s="39" t="str" cm="1">
        <f t="array" ref="O168">_xlfn.IFS($H168=1, "Pending", $H168=2, "Completed")</f>
        <v>Pending</v>
      </c>
    </row>
    <row r="169" spans="1:15" ht="15.75" customHeight="1" x14ac:dyDescent="0.25">
      <c r="A169" s="8" t="s">
        <v>335</v>
      </c>
      <c r="B169" s="8" t="s">
        <v>336</v>
      </c>
      <c r="C169" s="8" t="s">
        <v>27</v>
      </c>
      <c r="D169" s="8">
        <v>3</v>
      </c>
      <c r="E169" s="8" t="str">
        <f>VLOOKUP('Assigned Tasks'!D169,'Task Master'!$A$2:$B$16,2,FALSE)</f>
        <v>Doc 1st Subjective Feedback</v>
      </c>
      <c r="F169" s="8">
        <v>2</v>
      </c>
      <c r="H169" s="8">
        <v>1</v>
      </c>
      <c r="I169" s="9">
        <v>44911.280435787034</v>
      </c>
      <c r="K169" t="e">
        <f>VLOOKUP(J169,'Disposition Master'!$A$2:$B$39,2,FALSE)</f>
        <v>#N/A</v>
      </c>
      <c r="L169" s="9">
        <v>44911.604741342591</v>
      </c>
      <c r="M169" s="9">
        <v>44911.280435821762</v>
      </c>
      <c r="N169" s="9">
        <v>44911.280435821762</v>
      </c>
      <c r="O169" s="39" t="str" cm="1">
        <f t="array" ref="O169">_xlfn.IFS($H169=1, "Pending", $H169=2, "Completed")</f>
        <v>Pending</v>
      </c>
    </row>
    <row r="170" spans="1:15" ht="15.75" customHeight="1" x14ac:dyDescent="0.25">
      <c r="A170" s="8" t="s">
        <v>337</v>
      </c>
      <c r="B170" s="8" t="s">
        <v>338</v>
      </c>
      <c r="C170" s="8" t="s">
        <v>24</v>
      </c>
      <c r="D170" s="8">
        <v>3</v>
      </c>
      <c r="E170" s="8" t="str">
        <f>VLOOKUP('Assigned Tasks'!D170,'Task Master'!$A$2:$B$16,2,FALSE)</f>
        <v>Doc 1st Subjective Feedback</v>
      </c>
      <c r="F170" s="8">
        <v>2</v>
      </c>
      <c r="H170" s="8">
        <v>1</v>
      </c>
      <c r="I170" s="9">
        <v>44911.280817314815</v>
      </c>
      <c r="K170" t="e">
        <f>VLOOKUP(J170,'Disposition Master'!$A$2:$B$39,2,FALSE)</f>
        <v>#N/A</v>
      </c>
      <c r="L170" s="9">
        <v>44911.604428425926</v>
      </c>
      <c r="M170" s="9">
        <v>44911.280817349536</v>
      </c>
      <c r="N170" s="9">
        <v>44911.280817349536</v>
      </c>
      <c r="O170" s="39" t="str" cm="1">
        <f t="array" ref="O170">_xlfn.IFS($H170=1, "Pending", $H170=2, "Completed")</f>
        <v>Pending</v>
      </c>
    </row>
    <row r="171" spans="1:15" ht="15.75" customHeight="1" x14ac:dyDescent="0.25">
      <c r="A171" s="8" t="s">
        <v>339</v>
      </c>
      <c r="B171" s="8" t="s">
        <v>340</v>
      </c>
      <c r="C171" s="8" t="s">
        <v>30</v>
      </c>
      <c r="D171" s="8">
        <v>8</v>
      </c>
      <c r="E171" s="8" t="str">
        <f>VLOOKUP('Assigned Tasks'!D171,'Task Master'!$A$2:$B$16,2,FALSE)</f>
        <v>Relationship engagement call</v>
      </c>
      <c r="F171" s="8">
        <v>7</v>
      </c>
      <c r="H171" s="8">
        <v>1</v>
      </c>
      <c r="I171" s="9">
        <v>44926.270833333336</v>
      </c>
      <c r="K171" t="e">
        <f>VLOOKUP(J171,'Disposition Master'!$A$2:$B$39,2,FALSE)</f>
        <v>#N/A</v>
      </c>
      <c r="L171" s="9">
        <v>44926.604166666664</v>
      </c>
      <c r="M171" s="9">
        <v>44911.286109375003</v>
      </c>
      <c r="N171" s="9">
        <v>44911.286109375003</v>
      </c>
      <c r="O171" s="39" t="str" cm="1">
        <f t="array" ref="O171">_xlfn.IFS($H171=1, "Pending", $H171=2, "Completed")</f>
        <v>Pending</v>
      </c>
    </row>
    <row r="172" spans="1:15" ht="15.75" customHeight="1" x14ac:dyDescent="0.25">
      <c r="A172" s="8" t="s">
        <v>341</v>
      </c>
      <c r="B172" s="8" t="s">
        <v>340</v>
      </c>
      <c r="C172" s="8" t="s">
        <v>30</v>
      </c>
      <c r="D172" s="8">
        <v>8</v>
      </c>
      <c r="E172" s="8" t="str">
        <f>VLOOKUP('Assigned Tasks'!D172,'Task Master'!$A$2:$B$16,2,FALSE)</f>
        <v>Relationship engagement call</v>
      </c>
      <c r="F172" s="8">
        <v>7</v>
      </c>
      <c r="H172" s="8">
        <v>1</v>
      </c>
      <c r="I172" s="9">
        <v>44986.270833333336</v>
      </c>
      <c r="K172" t="e">
        <f>VLOOKUP(J172,'Disposition Master'!$A$2:$B$39,2,FALSE)</f>
        <v>#N/A</v>
      </c>
      <c r="L172" s="9">
        <v>44986.604166666664</v>
      </c>
      <c r="M172" s="9">
        <v>44911.286109490742</v>
      </c>
      <c r="N172" s="9">
        <v>44911.286109490742</v>
      </c>
      <c r="O172" s="39" t="str" cm="1">
        <f t="array" ref="O172">_xlfn.IFS($H172=1, "Pending", $H172=2, "Completed")</f>
        <v>Pending</v>
      </c>
    </row>
    <row r="173" spans="1:15" ht="15.75" customHeight="1" x14ac:dyDescent="0.25">
      <c r="A173" s="8" t="s">
        <v>342</v>
      </c>
      <c r="B173" s="8" t="s">
        <v>340</v>
      </c>
      <c r="C173" s="8" t="s">
        <v>30</v>
      </c>
      <c r="D173" s="8">
        <v>8</v>
      </c>
      <c r="E173" s="8" t="str">
        <f>VLOOKUP('Assigned Tasks'!D173,'Task Master'!$A$2:$B$16,2,FALSE)</f>
        <v>Relationship engagement call</v>
      </c>
      <c r="F173" s="8">
        <v>7</v>
      </c>
      <c r="H173" s="8">
        <v>1</v>
      </c>
      <c r="I173" s="9">
        <v>44956.270833333336</v>
      </c>
      <c r="K173" t="e">
        <f>VLOOKUP(J173,'Disposition Master'!$A$2:$B$39,2,FALSE)</f>
        <v>#N/A</v>
      </c>
      <c r="L173" s="9">
        <v>44956.604166666664</v>
      </c>
      <c r="M173" s="9">
        <v>44911.286109560184</v>
      </c>
      <c r="N173" s="9">
        <v>44911.286109560184</v>
      </c>
      <c r="O173" s="39" t="str" cm="1">
        <f t="array" ref="O173">_xlfn.IFS($H173=1, "Pending", $H173=2, "Completed")</f>
        <v>Pending</v>
      </c>
    </row>
    <row r="174" spans="1:15" ht="15.75" customHeight="1" x14ac:dyDescent="0.25">
      <c r="A174" s="8" t="s">
        <v>343</v>
      </c>
      <c r="B174" s="8" t="s">
        <v>340</v>
      </c>
      <c r="C174" s="8" t="s">
        <v>30</v>
      </c>
      <c r="D174" s="8">
        <v>7</v>
      </c>
      <c r="E174" s="8" t="str">
        <f>VLOOKUP('Assigned Tasks'!D174,'Task Master'!$A$2:$B$16,2,FALSE)</f>
        <v>Book slot for diet call</v>
      </c>
      <c r="F174" s="8">
        <v>6</v>
      </c>
      <c r="H174" s="8">
        <v>1</v>
      </c>
      <c r="I174" s="9">
        <v>44913.354166666664</v>
      </c>
      <c r="K174" t="e">
        <f>VLOOKUP(J174,'Disposition Master'!$A$2:$B$39,2,FALSE)</f>
        <v>#N/A</v>
      </c>
      <c r="L174" s="9">
        <v>44913.604166666664</v>
      </c>
      <c r="M174" s="9">
        <v>44911.286109652778</v>
      </c>
      <c r="N174" s="9">
        <v>44911.286109652778</v>
      </c>
      <c r="O174" s="39" t="str" cm="1">
        <f t="array" ref="O174">_xlfn.IFS($H174=1, "Pending", $H174=2, "Completed")</f>
        <v>Pending</v>
      </c>
    </row>
    <row r="175" spans="1:15" ht="15.75" customHeight="1" x14ac:dyDescent="0.25">
      <c r="A175" s="8" t="s">
        <v>344</v>
      </c>
      <c r="B175" s="8" t="s">
        <v>340</v>
      </c>
      <c r="C175" s="8" t="s">
        <v>30</v>
      </c>
      <c r="D175" s="8">
        <v>7</v>
      </c>
      <c r="E175" s="8" t="str">
        <f>VLOOKUP('Assigned Tasks'!D175,'Task Master'!$A$2:$B$16,2,FALSE)</f>
        <v>Book slot for diet call</v>
      </c>
      <c r="F175" s="8">
        <v>6</v>
      </c>
      <c r="H175" s="8">
        <v>1</v>
      </c>
      <c r="I175" s="9">
        <v>44943.354166666664</v>
      </c>
      <c r="K175" t="e">
        <f>VLOOKUP(J175,'Disposition Master'!$A$2:$B$39,2,FALSE)</f>
        <v>#N/A</v>
      </c>
      <c r="L175" s="9">
        <v>44943.604166666664</v>
      </c>
      <c r="M175" s="9">
        <v>44911.286109710651</v>
      </c>
      <c r="N175" s="9">
        <v>44911.286109710651</v>
      </c>
      <c r="O175" s="39" t="str" cm="1">
        <f t="array" ref="O175">_xlfn.IFS($H175=1, "Pending", $H175=2, "Completed")</f>
        <v>Pending</v>
      </c>
    </row>
    <row r="176" spans="1:15" ht="15.75" customHeight="1" x14ac:dyDescent="0.25">
      <c r="A176" s="8" t="s">
        <v>345</v>
      </c>
      <c r="B176" s="8" t="s">
        <v>340</v>
      </c>
      <c r="C176" s="8" t="s">
        <v>30</v>
      </c>
      <c r="D176" s="8">
        <v>7</v>
      </c>
      <c r="E176" s="8" t="str">
        <f>VLOOKUP('Assigned Tasks'!D176,'Task Master'!$A$2:$B$16,2,FALSE)</f>
        <v>Book slot for diet call</v>
      </c>
      <c r="F176" s="8">
        <v>6</v>
      </c>
      <c r="H176" s="8">
        <v>1</v>
      </c>
      <c r="I176" s="9">
        <v>44973.354166666664</v>
      </c>
      <c r="K176" t="e">
        <f>VLOOKUP(J176,'Disposition Master'!$A$2:$B$39,2,FALSE)</f>
        <v>#N/A</v>
      </c>
      <c r="L176" s="9">
        <v>44973.604166666664</v>
      </c>
      <c r="M176" s="9">
        <v>44911.286109814813</v>
      </c>
      <c r="N176" s="9">
        <v>44911.286109814813</v>
      </c>
      <c r="O176" s="39" t="str" cm="1">
        <f t="array" ref="O176">_xlfn.IFS($H176=1, "Pending", $H176=2, "Completed")</f>
        <v>Pending</v>
      </c>
    </row>
    <row r="177" spans="1:15" ht="15.75" customHeight="1" x14ac:dyDescent="0.25">
      <c r="A177" s="8" t="s">
        <v>346</v>
      </c>
      <c r="B177" s="8" t="s">
        <v>347</v>
      </c>
      <c r="C177" s="8" t="s">
        <v>30</v>
      </c>
      <c r="D177" s="8">
        <v>8</v>
      </c>
      <c r="E177" s="8" t="str">
        <f>VLOOKUP('Assigned Tasks'!D177,'Task Master'!$A$2:$B$16,2,FALSE)</f>
        <v>Relationship engagement call</v>
      </c>
      <c r="F177" s="8">
        <v>7</v>
      </c>
      <c r="H177" s="8">
        <v>1</v>
      </c>
      <c r="I177" s="9">
        <v>44926.270833333336</v>
      </c>
      <c r="K177" t="e">
        <f>VLOOKUP(J177,'Disposition Master'!$A$2:$B$39,2,FALSE)</f>
        <v>#N/A</v>
      </c>
      <c r="L177" s="9">
        <v>44926.604166666664</v>
      </c>
      <c r="M177" s="9">
        <v>44911.303668715278</v>
      </c>
      <c r="N177" s="9">
        <v>44911.303668715278</v>
      </c>
      <c r="O177" s="39" t="str" cm="1">
        <f t="array" ref="O177">_xlfn.IFS($H177=1, "Pending", $H177=2, "Completed")</f>
        <v>Pending</v>
      </c>
    </row>
    <row r="178" spans="1:15" ht="15.75" customHeight="1" x14ac:dyDescent="0.25">
      <c r="A178" s="8" t="s">
        <v>348</v>
      </c>
      <c r="B178" s="8" t="s">
        <v>347</v>
      </c>
      <c r="C178" s="8" t="s">
        <v>30</v>
      </c>
      <c r="D178" s="8">
        <v>8</v>
      </c>
      <c r="E178" s="8" t="str">
        <f>VLOOKUP('Assigned Tasks'!D178,'Task Master'!$A$2:$B$16,2,FALSE)</f>
        <v>Relationship engagement call</v>
      </c>
      <c r="F178" s="8">
        <v>7</v>
      </c>
      <c r="H178" s="8">
        <v>1</v>
      </c>
      <c r="I178" s="9">
        <v>44986.270833333336</v>
      </c>
      <c r="K178" t="e">
        <f>VLOOKUP(J178,'Disposition Master'!$A$2:$B$39,2,FALSE)</f>
        <v>#N/A</v>
      </c>
      <c r="L178" s="9">
        <v>44986.604166666664</v>
      </c>
      <c r="M178" s="9">
        <v>44911.303668865738</v>
      </c>
      <c r="N178" s="9">
        <v>44911.303668865738</v>
      </c>
      <c r="O178" s="39" t="str" cm="1">
        <f t="array" ref="O178">_xlfn.IFS($H178=1, "Pending", $H178=2, "Completed")</f>
        <v>Pending</v>
      </c>
    </row>
    <row r="179" spans="1:15" ht="15.75" customHeight="1" x14ac:dyDescent="0.25">
      <c r="A179" s="8" t="s">
        <v>349</v>
      </c>
      <c r="B179" s="8" t="s">
        <v>347</v>
      </c>
      <c r="C179" s="8" t="s">
        <v>30</v>
      </c>
      <c r="D179" s="8">
        <v>8</v>
      </c>
      <c r="E179" s="8" t="str">
        <f>VLOOKUP('Assigned Tasks'!D179,'Task Master'!$A$2:$B$16,2,FALSE)</f>
        <v>Relationship engagement call</v>
      </c>
      <c r="F179" s="8">
        <v>7</v>
      </c>
      <c r="H179" s="8">
        <v>1</v>
      </c>
      <c r="I179" s="9">
        <v>44956.270833333336</v>
      </c>
      <c r="K179" t="e">
        <f>VLOOKUP(J179,'Disposition Master'!$A$2:$B$39,2,FALSE)</f>
        <v>#N/A</v>
      </c>
      <c r="L179" s="9">
        <v>44956.604166666664</v>
      </c>
      <c r="M179" s="9">
        <v>44911.303668981483</v>
      </c>
      <c r="N179" s="9">
        <v>44911.303668981483</v>
      </c>
      <c r="O179" s="39" t="str" cm="1">
        <f t="array" ref="O179">_xlfn.IFS($H179=1, "Pending", $H179=2, "Completed")</f>
        <v>Pending</v>
      </c>
    </row>
    <row r="180" spans="1:15" ht="15.75" customHeight="1" x14ac:dyDescent="0.25">
      <c r="A180" s="8" t="s">
        <v>350</v>
      </c>
      <c r="B180" s="8" t="s">
        <v>347</v>
      </c>
      <c r="C180" s="8" t="s">
        <v>30</v>
      </c>
      <c r="D180" s="8">
        <v>7</v>
      </c>
      <c r="E180" s="8" t="str">
        <f>VLOOKUP('Assigned Tasks'!D180,'Task Master'!$A$2:$B$16,2,FALSE)</f>
        <v>Book slot for diet call</v>
      </c>
      <c r="F180" s="8">
        <v>6</v>
      </c>
      <c r="H180" s="8">
        <v>1</v>
      </c>
      <c r="I180" s="9">
        <v>44913.354166666664</v>
      </c>
      <c r="K180" t="e">
        <f>VLOOKUP(J180,'Disposition Master'!$A$2:$B$39,2,FALSE)</f>
        <v>#N/A</v>
      </c>
      <c r="L180" s="9">
        <v>44913.604166666664</v>
      </c>
      <c r="M180" s="9">
        <v>44911.303669131943</v>
      </c>
      <c r="N180" s="9">
        <v>44911.303669131943</v>
      </c>
      <c r="O180" s="39" t="str" cm="1">
        <f t="array" ref="O180">_xlfn.IFS($H180=1, "Pending", $H180=2, "Completed")</f>
        <v>Pending</v>
      </c>
    </row>
    <row r="181" spans="1:15" ht="15.75" customHeight="1" x14ac:dyDescent="0.25">
      <c r="A181" s="8" t="s">
        <v>351</v>
      </c>
      <c r="B181" s="8" t="s">
        <v>347</v>
      </c>
      <c r="C181" s="8" t="s">
        <v>30</v>
      </c>
      <c r="D181" s="8">
        <v>7</v>
      </c>
      <c r="E181" s="8" t="str">
        <f>VLOOKUP('Assigned Tasks'!D181,'Task Master'!$A$2:$B$16,2,FALSE)</f>
        <v>Book slot for diet call</v>
      </c>
      <c r="F181" s="8">
        <v>6</v>
      </c>
      <c r="H181" s="8">
        <v>1</v>
      </c>
      <c r="I181" s="9">
        <v>44943.354166666664</v>
      </c>
      <c r="K181" t="e">
        <f>VLOOKUP(J181,'Disposition Master'!$A$2:$B$39,2,FALSE)</f>
        <v>#N/A</v>
      </c>
      <c r="L181" s="9">
        <v>44943.604166666664</v>
      </c>
      <c r="M181" s="9">
        <v>44911.303669270834</v>
      </c>
      <c r="N181" s="9">
        <v>44911.303669270834</v>
      </c>
      <c r="O181" s="39" t="str" cm="1">
        <f t="array" ref="O181">_xlfn.IFS($H181=1, "Pending", $H181=2, "Completed")</f>
        <v>Pending</v>
      </c>
    </row>
    <row r="182" spans="1:15" ht="15.75" customHeight="1" x14ac:dyDescent="0.25">
      <c r="A182" s="8" t="s">
        <v>352</v>
      </c>
      <c r="B182" s="8" t="s">
        <v>347</v>
      </c>
      <c r="C182" s="8" t="s">
        <v>30</v>
      </c>
      <c r="D182" s="8">
        <v>7</v>
      </c>
      <c r="E182" s="8" t="str">
        <f>VLOOKUP('Assigned Tasks'!D182,'Task Master'!$A$2:$B$16,2,FALSE)</f>
        <v>Book slot for diet call</v>
      </c>
      <c r="F182" s="8">
        <v>6</v>
      </c>
      <c r="H182" s="8">
        <v>1</v>
      </c>
      <c r="I182" s="9">
        <v>44973.354166666664</v>
      </c>
      <c r="K182" t="e">
        <f>VLOOKUP(J182,'Disposition Master'!$A$2:$B$39,2,FALSE)</f>
        <v>#N/A</v>
      </c>
      <c r="L182" s="9">
        <v>44973.604166666664</v>
      </c>
      <c r="M182" s="9">
        <v>44911.303669363428</v>
      </c>
      <c r="N182" s="9">
        <v>44911.303669363428</v>
      </c>
      <c r="O182" s="39" t="str" cm="1">
        <f t="array" ref="O182">_xlfn.IFS($H182=1, "Pending", $H182=2, "Completed")</f>
        <v>Pending</v>
      </c>
    </row>
    <row r="183" spans="1:15" ht="15.75" customHeight="1" x14ac:dyDescent="0.25">
      <c r="A183" s="8" t="s">
        <v>353</v>
      </c>
      <c r="B183" s="8" t="s">
        <v>354</v>
      </c>
      <c r="C183" s="8" t="s">
        <v>27</v>
      </c>
      <c r="D183" s="8">
        <v>3</v>
      </c>
      <c r="E183" s="8" t="str">
        <f>VLOOKUP('Assigned Tasks'!D183,'Task Master'!$A$2:$B$16,2,FALSE)</f>
        <v>Doc 1st Subjective Feedback</v>
      </c>
      <c r="F183" s="8">
        <v>2</v>
      </c>
      <c r="H183" s="8">
        <v>1</v>
      </c>
      <c r="I183" s="9">
        <v>44911.310342824072</v>
      </c>
      <c r="K183" t="e">
        <f>VLOOKUP(J183,'Disposition Master'!$A$2:$B$39,2,FALSE)</f>
        <v>#N/A</v>
      </c>
      <c r="L183" s="9">
        <v>44911.604787268516</v>
      </c>
      <c r="M183" s="9">
        <v>44911.310342870369</v>
      </c>
      <c r="N183" s="9">
        <v>44911.310342870369</v>
      </c>
      <c r="O183" s="39" t="str" cm="1">
        <f t="array" ref="O183">_xlfn.IFS($H183=1, "Pending", $H183=2, "Completed")</f>
        <v>Pending</v>
      </c>
    </row>
    <row r="184" spans="1:15" ht="15.75" customHeight="1" x14ac:dyDescent="0.25">
      <c r="A184" s="8" t="s">
        <v>355</v>
      </c>
      <c r="B184" s="8" t="s">
        <v>356</v>
      </c>
      <c r="C184" s="8" t="s">
        <v>30</v>
      </c>
      <c r="D184" s="8">
        <v>8</v>
      </c>
      <c r="E184" s="8" t="str">
        <f>VLOOKUP('Assigned Tasks'!D184,'Task Master'!$A$2:$B$16,2,FALSE)</f>
        <v>Relationship engagement call</v>
      </c>
      <c r="F184" s="8">
        <v>7</v>
      </c>
      <c r="H184" s="8">
        <v>1</v>
      </c>
      <c r="I184" s="9">
        <v>44956.270833333336</v>
      </c>
      <c r="K184" t="e">
        <f>VLOOKUP(J184,'Disposition Master'!$A$2:$B$39,2,FALSE)</f>
        <v>#N/A</v>
      </c>
      <c r="L184" s="9">
        <v>44956.604166666664</v>
      </c>
      <c r="M184" s="9">
        <v>44911.333605173611</v>
      </c>
      <c r="N184" s="9">
        <v>44911.333605173611</v>
      </c>
      <c r="O184" s="39" t="str" cm="1">
        <f t="array" ref="O184">_xlfn.IFS($H184=1, "Pending", $H184=2, "Completed")</f>
        <v>Pending</v>
      </c>
    </row>
    <row r="185" spans="1:15" ht="15.75" customHeight="1" x14ac:dyDescent="0.25">
      <c r="A185" s="8" t="s">
        <v>357</v>
      </c>
      <c r="B185" s="8" t="s">
        <v>356</v>
      </c>
      <c r="C185" s="8" t="s">
        <v>30</v>
      </c>
      <c r="D185" s="8">
        <v>8</v>
      </c>
      <c r="E185" s="8" t="str">
        <f>VLOOKUP('Assigned Tasks'!D185,'Task Master'!$A$2:$B$16,2,FALSE)</f>
        <v>Relationship engagement call</v>
      </c>
      <c r="F185" s="8">
        <v>7</v>
      </c>
      <c r="H185" s="8">
        <v>1</v>
      </c>
      <c r="I185" s="9">
        <v>44986.270833333336</v>
      </c>
      <c r="K185" t="e">
        <f>VLOOKUP(J185,'Disposition Master'!$A$2:$B$39,2,FALSE)</f>
        <v>#N/A</v>
      </c>
      <c r="L185" s="9">
        <v>44986.604166666664</v>
      </c>
      <c r="M185" s="9">
        <v>44911.333605243053</v>
      </c>
      <c r="N185" s="9">
        <v>44911.333605243053</v>
      </c>
      <c r="O185" s="39" t="str" cm="1">
        <f t="array" ref="O185">_xlfn.IFS($H185=1, "Pending", $H185=2, "Completed")</f>
        <v>Pending</v>
      </c>
    </row>
    <row r="186" spans="1:15" ht="15.75" customHeight="1" x14ac:dyDescent="0.25">
      <c r="A186" s="8" t="s">
        <v>358</v>
      </c>
      <c r="B186" s="8" t="s">
        <v>356</v>
      </c>
      <c r="C186" s="8" t="s">
        <v>30</v>
      </c>
      <c r="D186" s="8">
        <v>8</v>
      </c>
      <c r="E186" s="8" t="str">
        <f>VLOOKUP('Assigned Tasks'!D186,'Task Master'!$A$2:$B$16,2,FALSE)</f>
        <v>Relationship engagement call</v>
      </c>
      <c r="F186" s="8">
        <v>7</v>
      </c>
      <c r="H186" s="8">
        <v>1</v>
      </c>
      <c r="I186" s="9">
        <v>44926.270833333336</v>
      </c>
      <c r="K186" t="e">
        <f>VLOOKUP(J186,'Disposition Master'!$A$2:$B$39,2,FALSE)</f>
        <v>#N/A</v>
      </c>
      <c r="L186" s="9">
        <v>44926.604166666664</v>
      </c>
      <c r="M186" s="9">
        <v>44911.333605324071</v>
      </c>
      <c r="N186" s="9">
        <v>44911.333605324071</v>
      </c>
      <c r="O186" s="39" t="str" cm="1">
        <f t="array" ref="O186">_xlfn.IFS($H186=1, "Pending", $H186=2, "Completed")</f>
        <v>Pending</v>
      </c>
    </row>
    <row r="187" spans="1:15" ht="15.75" customHeight="1" x14ac:dyDescent="0.25">
      <c r="A187" s="8" t="s">
        <v>359</v>
      </c>
      <c r="B187" s="8" t="s">
        <v>356</v>
      </c>
      <c r="C187" s="8" t="s">
        <v>30</v>
      </c>
      <c r="D187" s="8">
        <v>7</v>
      </c>
      <c r="E187" s="8" t="str">
        <f>VLOOKUP('Assigned Tasks'!D187,'Task Master'!$A$2:$B$16,2,FALSE)</f>
        <v>Book slot for diet call</v>
      </c>
      <c r="F187" s="8">
        <v>6</v>
      </c>
      <c r="H187" s="8">
        <v>1</v>
      </c>
      <c r="I187" s="9">
        <v>44913.333605370368</v>
      </c>
      <c r="K187" t="e">
        <f>VLOOKUP(J187,'Disposition Master'!$A$2:$B$39,2,FALSE)</f>
        <v>#N/A</v>
      </c>
      <c r="L187" s="9">
        <v>44913.604438703704</v>
      </c>
      <c r="M187" s="9">
        <v>44911.333605381944</v>
      </c>
      <c r="N187" s="9">
        <v>44911.333605381944</v>
      </c>
      <c r="O187" s="39" t="str" cm="1">
        <f t="array" ref="O187">_xlfn.IFS($H187=1, "Pending", $H187=2, "Completed")</f>
        <v>Pending</v>
      </c>
    </row>
    <row r="188" spans="1:15" ht="15.75" customHeight="1" x14ac:dyDescent="0.25">
      <c r="A188" s="8" t="s">
        <v>360</v>
      </c>
      <c r="B188" s="8" t="s">
        <v>356</v>
      </c>
      <c r="C188" s="8" t="s">
        <v>30</v>
      </c>
      <c r="D188" s="8">
        <v>7</v>
      </c>
      <c r="E188" s="8" t="str">
        <f>VLOOKUP('Assigned Tasks'!D188,'Task Master'!$A$2:$B$16,2,FALSE)</f>
        <v>Book slot for diet call</v>
      </c>
      <c r="F188" s="8">
        <v>6</v>
      </c>
      <c r="H188" s="8">
        <v>1</v>
      </c>
      <c r="I188" s="9">
        <v>44943.333605428241</v>
      </c>
      <c r="K188" t="e">
        <f>VLOOKUP(J188,'Disposition Master'!$A$2:$B$39,2,FALSE)</f>
        <v>#N/A</v>
      </c>
      <c r="L188" s="9">
        <v>44943.604438761577</v>
      </c>
      <c r="M188" s="9">
        <v>44911.333605451386</v>
      </c>
      <c r="N188" s="9">
        <v>44911.333605451386</v>
      </c>
      <c r="O188" s="39" t="str" cm="1">
        <f t="array" ref="O188">_xlfn.IFS($H188=1, "Pending", $H188=2, "Completed")</f>
        <v>Pending</v>
      </c>
    </row>
    <row r="189" spans="1:15" ht="15.75" customHeight="1" x14ac:dyDescent="0.25">
      <c r="A189" s="8" t="s">
        <v>361</v>
      </c>
      <c r="B189" s="8" t="s">
        <v>356</v>
      </c>
      <c r="C189" s="8" t="s">
        <v>30</v>
      </c>
      <c r="D189" s="8">
        <v>7</v>
      </c>
      <c r="E189" s="8" t="str">
        <f>VLOOKUP('Assigned Tasks'!D189,'Task Master'!$A$2:$B$16,2,FALSE)</f>
        <v>Book slot for diet call</v>
      </c>
      <c r="F189" s="8">
        <v>6</v>
      </c>
      <c r="H189" s="8">
        <v>1</v>
      </c>
      <c r="I189" s="9">
        <v>44973.333605497683</v>
      </c>
      <c r="K189" t="e">
        <f>VLOOKUP(J189,'Disposition Master'!$A$2:$B$39,2,FALSE)</f>
        <v>#N/A</v>
      </c>
      <c r="L189" s="9">
        <v>44973.604438831018</v>
      </c>
      <c r="M189" s="9">
        <v>44911.333605520835</v>
      </c>
      <c r="N189" s="9">
        <v>44911.333605520835</v>
      </c>
      <c r="O189" s="39" t="str" cm="1">
        <f t="array" ref="O189">_xlfn.IFS($H189=1, "Pending", $H189=2, "Completed")</f>
        <v>Pending</v>
      </c>
    </row>
    <row r="190" spans="1:15" ht="15.75" customHeight="1" x14ac:dyDescent="0.25">
      <c r="A190" s="8" t="s">
        <v>362</v>
      </c>
      <c r="B190" s="8" t="s">
        <v>246</v>
      </c>
      <c r="C190" s="8" t="s">
        <v>27</v>
      </c>
      <c r="D190" s="8">
        <v>3</v>
      </c>
      <c r="E190" s="8" t="str">
        <f>VLOOKUP('Assigned Tasks'!D190,'Task Master'!$A$2:$B$16,2,FALSE)</f>
        <v>Doc 1st Subjective Feedback</v>
      </c>
      <c r="F190" s="8">
        <v>2</v>
      </c>
      <c r="G190" s="8" t="s">
        <v>363</v>
      </c>
      <c r="H190" s="8">
        <v>2</v>
      </c>
      <c r="I190" s="9">
        <v>44911.280844224537</v>
      </c>
      <c r="J190" s="8">
        <v>28</v>
      </c>
      <c r="K190" t="str">
        <f>VLOOKUP(J190,'Disposition Master'!$A$2:$B$39,2,FALSE)</f>
        <v xml:space="preserve">Overall_good_All_doubts_answered_Audio_ok </v>
      </c>
      <c r="L190" s="9">
        <v>44911.604455335648</v>
      </c>
      <c r="M190" s="9">
        <v>44911.280844247682</v>
      </c>
      <c r="N190" s="9">
        <v>44914.267752025466</v>
      </c>
      <c r="O190" s="39" t="str" cm="1">
        <f t="array" ref="O190">_xlfn.IFS($H190=1, "Pending", $H190=2, "Completed")</f>
        <v>Completed</v>
      </c>
    </row>
    <row r="191" spans="1:15" ht="15.75" customHeight="1" x14ac:dyDescent="0.25">
      <c r="A191" s="8" t="s">
        <v>364</v>
      </c>
      <c r="B191" s="8" t="s">
        <v>365</v>
      </c>
      <c r="C191" s="8" t="s">
        <v>30</v>
      </c>
      <c r="D191" s="8">
        <v>8</v>
      </c>
      <c r="E191" s="8" t="str">
        <f>VLOOKUP('Assigned Tasks'!D191,'Task Master'!$A$2:$B$16,2,FALSE)</f>
        <v>Relationship engagement call</v>
      </c>
      <c r="F191" s="8">
        <v>7</v>
      </c>
      <c r="H191" s="8">
        <v>1</v>
      </c>
      <c r="I191" s="9">
        <v>44956.270833333336</v>
      </c>
      <c r="K191" t="e">
        <f>VLOOKUP(J191,'Disposition Master'!$A$2:$B$39,2,FALSE)</f>
        <v>#N/A</v>
      </c>
      <c r="L191" s="9">
        <v>44956.604166666664</v>
      </c>
      <c r="M191" s="9">
        <v>44911.345475740738</v>
      </c>
      <c r="N191" s="9">
        <v>44911.345475740738</v>
      </c>
      <c r="O191" s="39" t="str" cm="1">
        <f t="array" ref="O191">_xlfn.IFS($H191=1, "Pending", $H191=2, "Completed")</f>
        <v>Pending</v>
      </c>
    </row>
    <row r="192" spans="1:15" ht="15.75" customHeight="1" x14ac:dyDescent="0.25">
      <c r="A192" s="8" t="s">
        <v>366</v>
      </c>
      <c r="B192" s="8" t="s">
        <v>365</v>
      </c>
      <c r="C192" s="8" t="s">
        <v>30</v>
      </c>
      <c r="D192" s="8">
        <v>8</v>
      </c>
      <c r="E192" s="8" t="str">
        <f>VLOOKUP('Assigned Tasks'!D192,'Task Master'!$A$2:$B$16,2,FALSE)</f>
        <v>Relationship engagement call</v>
      </c>
      <c r="F192" s="8">
        <v>7</v>
      </c>
      <c r="H192" s="8">
        <v>1</v>
      </c>
      <c r="I192" s="9">
        <v>44986.270833333336</v>
      </c>
      <c r="K192" t="e">
        <f>VLOOKUP(J192,'Disposition Master'!$A$2:$B$39,2,FALSE)</f>
        <v>#N/A</v>
      </c>
      <c r="L192" s="9">
        <v>44986.604166666664</v>
      </c>
      <c r="M192" s="9">
        <v>44911.345475798611</v>
      </c>
      <c r="N192" s="9">
        <v>44911.345475798611</v>
      </c>
      <c r="O192" s="39" t="str" cm="1">
        <f t="array" ref="O192">_xlfn.IFS($H192=1, "Pending", $H192=2, "Completed")</f>
        <v>Pending</v>
      </c>
    </row>
    <row r="193" spans="1:15" ht="15.75" customHeight="1" x14ac:dyDescent="0.25">
      <c r="A193" s="8" t="s">
        <v>367</v>
      </c>
      <c r="B193" s="8" t="s">
        <v>365</v>
      </c>
      <c r="C193" s="8" t="s">
        <v>30</v>
      </c>
      <c r="D193" s="8">
        <v>8</v>
      </c>
      <c r="E193" s="8" t="str">
        <f>VLOOKUP('Assigned Tasks'!D193,'Task Master'!$A$2:$B$16,2,FALSE)</f>
        <v>Relationship engagement call</v>
      </c>
      <c r="F193" s="8">
        <v>7</v>
      </c>
      <c r="H193" s="8">
        <v>1</v>
      </c>
      <c r="I193" s="9">
        <v>44926.270833333336</v>
      </c>
      <c r="K193" t="e">
        <f>VLOOKUP(J193,'Disposition Master'!$A$2:$B$39,2,FALSE)</f>
        <v>#N/A</v>
      </c>
      <c r="L193" s="9">
        <v>44926.604166666664</v>
      </c>
      <c r="M193" s="9">
        <v>44911.345475856484</v>
      </c>
      <c r="N193" s="9">
        <v>44911.345475856484</v>
      </c>
      <c r="O193" s="39" t="str" cm="1">
        <f t="array" ref="O193">_xlfn.IFS($H193=1, "Pending", $H193=2, "Completed")</f>
        <v>Pending</v>
      </c>
    </row>
    <row r="194" spans="1:15" ht="15.75" customHeight="1" x14ac:dyDescent="0.25">
      <c r="A194" s="8" t="s">
        <v>368</v>
      </c>
      <c r="B194" s="8" t="s">
        <v>365</v>
      </c>
      <c r="C194" s="8" t="s">
        <v>30</v>
      </c>
      <c r="D194" s="8">
        <v>7</v>
      </c>
      <c r="E194" s="8" t="str">
        <f>VLOOKUP('Assigned Tasks'!D194,'Task Master'!$A$2:$B$16,2,FALSE)</f>
        <v>Book slot for diet call</v>
      </c>
      <c r="F194" s="8">
        <v>6</v>
      </c>
      <c r="H194" s="8">
        <v>1</v>
      </c>
      <c r="I194" s="9">
        <v>44913.345475891205</v>
      </c>
      <c r="K194" t="e">
        <f>VLOOKUP(J194,'Disposition Master'!$A$2:$B$39,2,FALSE)</f>
        <v>#N/A</v>
      </c>
      <c r="L194" s="9">
        <v>44913.604503668983</v>
      </c>
      <c r="M194" s="9">
        <v>44911.34547591435</v>
      </c>
      <c r="N194" s="9">
        <v>44911.34547591435</v>
      </c>
      <c r="O194" s="39" t="str" cm="1">
        <f t="array" ref="O194">_xlfn.IFS($H194=1, "Pending", $H194=2, "Completed")</f>
        <v>Pending</v>
      </c>
    </row>
    <row r="195" spans="1:15" ht="15.75" customHeight="1" x14ac:dyDescent="0.25">
      <c r="A195" s="8" t="s">
        <v>369</v>
      </c>
      <c r="B195" s="8" t="s">
        <v>365</v>
      </c>
      <c r="C195" s="8" t="s">
        <v>30</v>
      </c>
      <c r="D195" s="8">
        <v>7</v>
      </c>
      <c r="E195" s="8" t="str">
        <f>VLOOKUP('Assigned Tasks'!D195,'Task Master'!$A$2:$B$16,2,FALSE)</f>
        <v>Book slot for diet call</v>
      </c>
      <c r="F195" s="8">
        <v>6</v>
      </c>
      <c r="H195" s="8">
        <v>1</v>
      </c>
      <c r="I195" s="9">
        <v>44943.345475949071</v>
      </c>
      <c r="K195" t="e">
        <f>VLOOKUP(J195,'Disposition Master'!$A$2:$B$39,2,FALSE)</f>
        <v>#N/A</v>
      </c>
      <c r="L195" s="9">
        <v>44943.604503726849</v>
      </c>
      <c r="M195" s="9">
        <v>44911.345475972223</v>
      </c>
      <c r="N195" s="9">
        <v>44911.345475972223</v>
      </c>
      <c r="O195" s="39" t="str" cm="1">
        <f t="array" ref="O195">_xlfn.IFS($H195=1, "Pending", $H195=2, "Completed")</f>
        <v>Pending</v>
      </c>
    </row>
    <row r="196" spans="1:15" ht="15.75" customHeight="1" x14ac:dyDescent="0.25">
      <c r="A196" s="8" t="s">
        <v>370</v>
      </c>
      <c r="B196" s="8" t="s">
        <v>365</v>
      </c>
      <c r="C196" s="8" t="s">
        <v>30</v>
      </c>
      <c r="D196" s="8">
        <v>7</v>
      </c>
      <c r="E196" s="8" t="str">
        <f>VLOOKUP('Assigned Tasks'!D196,'Task Master'!$A$2:$B$16,2,FALSE)</f>
        <v>Book slot for diet call</v>
      </c>
      <c r="F196" s="8">
        <v>6</v>
      </c>
      <c r="H196" s="8">
        <v>1</v>
      </c>
      <c r="I196" s="9">
        <v>44973.345475995367</v>
      </c>
      <c r="K196" t="e">
        <f>VLOOKUP(J196,'Disposition Master'!$A$2:$B$39,2,FALSE)</f>
        <v>#N/A</v>
      </c>
      <c r="L196" s="9">
        <v>44973.604503773146</v>
      </c>
      <c r="M196" s="9">
        <v>44911.34547601852</v>
      </c>
      <c r="N196" s="9">
        <v>44911.34547601852</v>
      </c>
      <c r="O196" s="39" t="str" cm="1">
        <f t="array" ref="O196">_xlfn.IFS($H196=1, "Pending", $H196=2, "Completed")</f>
        <v>Pending</v>
      </c>
    </row>
    <row r="197" spans="1:15" ht="15.75" customHeight="1" x14ac:dyDescent="0.25">
      <c r="A197" s="8" t="s">
        <v>371</v>
      </c>
      <c r="B197" s="8" t="s">
        <v>329</v>
      </c>
      <c r="C197" s="8" t="s">
        <v>24</v>
      </c>
      <c r="D197" s="8">
        <v>1</v>
      </c>
      <c r="E197" s="8" t="str">
        <f>VLOOKUP('Assigned Tasks'!D197,'Task Master'!$A$2:$B$16,2,FALSE)</f>
        <v>Book slot for 1st doc call &amp; Package intro</v>
      </c>
      <c r="F197" s="8">
        <v>1</v>
      </c>
      <c r="G197" s="8" t="s">
        <v>49</v>
      </c>
      <c r="H197" s="8">
        <v>2</v>
      </c>
      <c r="I197" s="9">
        <v>44911.268508541667</v>
      </c>
      <c r="J197" s="8">
        <v>33</v>
      </c>
      <c r="K197" t="str">
        <f>VLOOKUP(J197,'Disposition Master'!$A$2:$B$39,2,FALSE)</f>
        <v xml:space="preserve">Scheduled </v>
      </c>
      <c r="L197" s="9">
        <v>44911.351841875003</v>
      </c>
      <c r="M197" s="9">
        <v>44911.268508576388</v>
      </c>
      <c r="N197" s="9">
        <v>44911.490105925928</v>
      </c>
      <c r="O197" s="39" t="str" cm="1">
        <f t="array" ref="O197">_xlfn.IFS($H197=1, "Pending", $H197=2, "Completed")</f>
        <v>Completed</v>
      </c>
    </row>
    <row r="198" spans="1:15" ht="15.75" customHeight="1" x14ac:dyDescent="0.25">
      <c r="A198" s="8" t="s">
        <v>372</v>
      </c>
      <c r="B198" s="8" t="s">
        <v>373</v>
      </c>
      <c r="C198" s="8" t="s">
        <v>30</v>
      </c>
      <c r="D198" s="8">
        <v>1</v>
      </c>
      <c r="E198" s="8" t="str">
        <f>VLOOKUP('Assigned Tasks'!D198,'Task Master'!$A$2:$B$16,2,FALSE)</f>
        <v>Book slot for 1st doc call &amp; Package intro</v>
      </c>
      <c r="F198" s="8">
        <v>1</v>
      </c>
      <c r="G198" s="8" t="s">
        <v>49</v>
      </c>
      <c r="H198" s="8">
        <v>2</v>
      </c>
      <c r="I198" s="9">
        <v>44911.359150856479</v>
      </c>
      <c r="J198" s="8">
        <v>33</v>
      </c>
      <c r="K198" t="str">
        <f>VLOOKUP(J198,'Disposition Master'!$A$2:$B$39,2,FALSE)</f>
        <v xml:space="preserve">Scheduled </v>
      </c>
      <c r="L198" s="9">
        <v>44911.442484189814</v>
      </c>
      <c r="M198" s="9">
        <v>44911.359150891207</v>
      </c>
      <c r="N198" s="9">
        <v>44911.494839988423</v>
      </c>
      <c r="O198" s="39" t="str" cm="1">
        <f t="array" ref="O198">_xlfn.IFS($H198=1, "Pending", $H198=2, "Completed")</f>
        <v>Completed</v>
      </c>
    </row>
    <row r="199" spans="1:15" ht="15.75" customHeight="1" x14ac:dyDescent="0.25">
      <c r="A199" s="8" t="s">
        <v>374</v>
      </c>
      <c r="B199" s="8" t="s">
        <v>375</v>
      </c>
      <c r="C199" s="8" t="s">
        <v>24</v>
      </c>
      <c r="D199" s="8">
        <v>2</v>
      </c>
      <c r="E199" s="8" t="str">
        <f>VLOOKUP('Assigned Tasks'!D199,'Task Master'!$A$2:$B$16,2,FALSE)</f>
        <v>Book slot for only Consultation order</v>
      </c>
      <c r="F199" s="8">
        <v>1</v>
      </c>
      <c r="G199" s="8" t="s">
        <v>49</v>
      </c>
      <c r="H199" s="8">
        <v>2</v>
      </c>
      <c r="I199" s="9">
        <v>44911.319958310189</v>
      </c>
      <c r="J199" s="8">
        <v>33</v>
      </c>
      <c r="K199" t="str">
        <f>VLOOKUP(J199,'Disposition Master'!$A$2:$B$39,2,FALSE)</f>
        <v xml:space="preserve">Scheduled </v>
      </c>
      <c r="L199" s="9">
        <v>44911.403291643517</v>
      </c>
      <c r="M199" s="9">
        <v>44911.319958333333</v>
      </c>
      <c r="N199" s="9">
        <v>44911.500957349534</v>
      </c>
      <c r="O199" s="39" t="str" cm="1">
        <f t="array" ref="O199">_xlfn.IFS($H199=1, "Pending", $H199=2, "Completed")</f>
        <v>Completed</v>
      </c>
    </row>
    <row r="200" spans="1:15" ht="15.75" customHeight="1" x14ac:dyDescent="0.25">
      <c r="A200" s="8" t="s">
        <v>376</v>
      </c>
      <c r="B200" s="8" t="s">
        <v>347</v>
      </c>
      <c r="C200" s="8" t="s">
        <v>30</v>
      </c>
      <c r="D200" s="8">
        <v>1</v>
      </c>
      <c r="E200" s="8" t="str">
        <f>VLOOKUP('Assigned Tasks'!D200,'Task Master'!$A$2:$B$16,2,FALSE)</f>
        <v>Book slot for 1st doc call &amp; Package intro</v>
      </c>
      <c r="F200" s="8">
        <v>1</v>
      </c>
      <c r="G200" s="8" t="s">
        <v>49</v>
      </c>
      <c r="H200" s="8">
        <v>2</v>
      </c>
      <c r="I200" s="9">
        <v>44911.303666979169</v>
      </c>
      <c r="J200" s="8">
        <v>33</v>
      </c>
      <c r="K200" t="str">
        <f>VLOOKUP(J200,'Disposition Master'!$A$2:$B$39,2,FALSE)</f>
        <v xml:space="preserve">Scheduled </v>
      </c>
      <c r="L200" s="9">
        <v>44911.387000312498</v>
      </c>
      <c r="M200" s="9">
        <v>44911.30366701389</v>
      </c>
      <c r="N200" s="9">
        <v>44911.501666909724</v>
      </c>
      <c r="O200" s="39" t="str" cm="1">
        <f t="array" ref="O200">_xlfn.IFS($H200=1, "Pending", $H200=2, "Completed")</f>
        <v>Completed</v>
      </c>
    </row>
    <row r="201" spans="1:15" ht="15.75" customHeight="1" x14ac:dyDescent="0.25">
      <c r="A201" s="8" t="s">
        <v>377</v>
      </c>
      <c r="B201" s="8" t="s">
        <v>356</v>
      </c>
      <c r="C201" s="8" t="s">
        <v>30</v>
      </c>
      <c r="D201" s="8">
        <v>1</v>
      </c>
      <c r="E201" s="8" t="str">
        <f>VLOOKUP('Assigned Tasks'!D201,'Task Master'!$A$2:$B$16,2,FALSE)</f>
        <v>Book slot for 1st doc call &amp; Package intro</v>
      </c>
      <c r="F201" s="8">
        <v>1</v>
      </c>
      <c r="G201" s="8" t="s">
        <v>49</v>
      </c>
      <c r="H201" s="8">
        <v>2</v>
      </c>
      <c r="I201" s="9">
        <v>44911.33360445602</v>
      </c>
      <c r="J201" s="8">
        <v>33</v>
      </c>
      <c r="K201" t="str">
        <f>VLOOKUP(J201,'Disposition Master'!$A$2:$B$39,2,FALSE)</f>
        <v xml:space="preserve">Scheduled </v>
      </c>
      <c r="L201" s="9">
        <v>44911.416937789349</v>
      </c>
      <c r="M201" s="9">
        <v>44911.333604502317</v>
      </c>
      <c r="N201" s="9">
        <v>44911.501871192129</v>
      </c>
      <c r="O201" s="39" t="str" cm="1">
        <f t="array" ref="O201">_xlfn.IFS($H201=1, "Pending", $H201=2, "Completed")</f>
        <v>Completed</v>
      </c>
    </row>
    <row r="202" spans="1:15" ht="15.75" customHeight="1" x14ac:dyDescent="0.25">
      <c r="A202" s="8" t="s">
        <v>378</v>
      </c>
      <c r="B202" s="8" t="s">
        <v>340</v>
      </c>
      <c r="C202" s="8" t="s">
        <v>30</v>
      </c>
      <c r="D202" s="8">
        <v>1</v>
      </c>
      <c r="E202" s="8" t="str">
        <f>VLOOKUP('Assigned Tasks'!D202,'Task Master'!$A$2:$B$16,2,FALSE)</f>
        <v>Book slot for 1st doc call &amp; Package intro</v>
      </c>
      <c r="F202" s="8">
        <v>1</v>
      </c>
      <c r="G202" s="8" t="s">
        <v>49</v>
      </c>
      <c r="H202" s="8">
        <v>2</v>
      </c>
      <c r="I202" s="9">
        <v>44911.286108749999</v>
      </c>
      <c r="J202" s="8">
        <v>33</v>
      </c>
      <c r="K202" t="str">
        <f>VLOOKUP(J202,'Disposition Master'!$A$2:$B$39,2,FALSE)</f>
        <v xml:space="preserve">Scheduled </v>
      </c>
      <c r="L202" s="9">
        <v>44911.369442083334</v>
      </c>
      <c r="M202" s="9">
        <v>44911.28610878472</v>
      </c>
      <c r="N202" s="9">
        <v>44911.502087858797</v>
      </c>
      <c r="O202" s="39" t="str" cm="1">
        <f t="array" ref="O202">_xlfn.IFS($H202=1, "Pending", $H202=2, "Completed")</f>
        <v>Completed</v>
      </c>
    </row>
    <row r="203" spans="1:15" ht="15.75" customHeight="1" x14ac:dyDescent="0.25">
      <c r="A203" s="8" t="s">
        <v>379</v>
      </c>
      <c r="B203" s="8" t="s">
        <v>380</v>
      </c>
      <c r="C203" s="8" t="s">
        <v>30</v>
      </c>
      <c r="D203" s="8">
        <v>2</v>
      </c>
      <c r="E203" s="8" t="str">
        <f>VLOOKUP('Assigned Tasks'!D203,'Task Master'!$A$2:$B$16,2,FALSE)</f>
        <v>Book slot for only Consultation order</v>
      </c>
      <c r="F203" s="8">
        <v>1</v>
      </c>
      <c r="G203" s="8" t="s">
        <v>49</v>
      </c>
      <c r="H203" s="8">
        <v>2</v>
      </c>
      <c r="I203" s="9">
        <v>44911.330352777775</v>
      </c>
      <c r="J203" s="8">
        <v>33</v>
      </c>
      <c r="K203" t="str">
        <f>VLOOKUP(J203,'Disposition Master'!$A$2:$B$39,2,FALSE)</f>
        <v xml:space="preserve">Scheduled </v>
      </c>
      <c r="L203" s="9">
        <v>44911.413686111111</v>
      </c>
      <c r="M203" s="9">
        <v>44911.330352824072</v>
      </c>
      <c r="N203" s="9">
        <v>44911.502426331019</v>
      </c>
      <c r="O203" s="39" t="str" cm="1">
        <f t="array" ref="O203">_xlfn.IFS($H203=1, "Pending", $H203=2, "Completed")</f>
        <v>Completed</v>
      </c>
    </row>
    <row r="204" spans="1:15" ht="15.75" customHeight="1" x14ac:dyDescent="0.25">
      <c r="A204" s="8" t="s">
        <v>381</v>
      </c>
      <c r="B204" s="8" t="s">
        <v>382</v>
      </c>
      <c r="C204" s="8" t="s">
        <v>30</v>
      </c>
      <c r="D204" s="8">
        <v>3</v>
      </c>
      <c r="E204" s="8" t="str">
        <f>VLOOKUP('Assigned Tasks'!D204,'Task Master'!$A$2:$B$16,2,FALSE)</f>
        <v>Doc 1st Subjective Feedback</v>
      </c>
      <c r="F204" s="8">
        <v>2</v>
      </c>
      <c r="G204" s="8" t="s">
        <v>49</v>
      </c>
      <c r="H204" s="8">
        <v>1</v>
      </c>
      <c r="I204" s="9">
        <v>44912.167342048611</v>
      </c>
      <c r="J204" s="8">
        <v>1</v>
      </c>
      <c r="K204" t="str">
        <f>VLOOKUP(J204,'Disposition Master'!$A$2:$B$39,2,FALSE)</f>
        <v xml:space="preserve">RNR_busy_1 </v>
      </c>
      <c r="L204" s="9">
        <v>44912.604842048611</v>
      </c>
      <c r="M204" s="9">
        <v>44911.354799212961</v>
      </c>
      <c r="N204" s="9">
        <v>44911.506925393522</v>
      </c>
      <c r="O204" s="39" t="str" cm="1">
        <f t="array" ref="O204">_xlfn.IFS($H204=1, "Pending", $H204=2, "Completed")</f>
        <v>Pending</v>
      </c>
    </row>
    <row r="205" spans="1:15" ht="15.75" customHeight="1" x14ac:dyDescent="0.25">
      <c r="A205" s="8" t="s">
        <v>383</v>
      </c>
      <c r="B205" s="8" t="s">
        <v>384</v>
      </c>
      <c r="C205" s="8" t="s">
        <v>30</v>
      </c>
      <c r="D205" s="8">
        <v>3</v>
      </c>
      <c r="E205" s="8" t="str">
        <f>VLOOKUP('Assigned Tasks'!D205,'Task Master'!$A$2:$B$16,2,FALSE)</f>
        <v>Doc 1st Subjective Feedback</v>
      </c>
      <c r="F205" s="8">
        <v>2</v>
      </c>
      <c r="G205" s="8" t="s">
        <v>49</v>
      </c>
      <c r="H205" s="8">
        <v>1</v>
      </c>
      <c r="I205" s="9">
        <v>44912.166905682869</v>
      </c>
      <c r="J205" s="8">
        <v>1</v>
      </c>
      <c r="K205" t="str">
        <f>VLOOKUP(J205,'Disposition Master'!$A$2:$B$39,2,FALSE)</f>
        <v xml:space="preserve">RNR_busy_1 </v>
      </c>
      <c r="L205" s="9">
        <v>44912.604405682869</v>
      </c>
      <c r="M205" s="9">
        <v>44911.296875219909</v>
      </c>
      <c r="N205" s="9">
        <v>44911.508572349536</v>
      </c>
      <c r="O205" s="39" t="str" cm="1">
        <f t="array" ref="O205">_xlfn.IFS($H205=1, "Pending", $H205=2, "Completed")</f>
        <v>Pending</v>
      </c>
    </row>
    <row r="206" spans="1:15" ht="15.75" customHeight="1" x14ac:dyDescent="0.25">
      <c r="A206" s="8" t="s">
        <v>385</v>
      </c>
      <c r="B206" s="8" t="s">
        <v>386</v>
      </c>
      <c r="C206" s="8" t="s">
        <v>30</v>
      </c>
      <c r="D206" s="8">
        <v>3</v>
      </c>
      <c r="E206" s="8" t="str">
        <f>VLOOKUP('Assigned Tasks'!D206,'Task Master'!$A$2:$B$16,2,FALSE)</f>
        <v>Doc 1st Subjective Feedback</v>
      </c>
      <c r="F206" s="8">
        <v>2</v>
      </c>
      <c r="G206" s="8" t="s">
        <v>49</v>
      </c>
      <c r="H206" s="8">
        <v>2</v>
      </c>
      <c r="I206" s="9">
        <v>44911.305031770833</v>
      </c>
      <c r="J206" s="8">
        <v>28</v>
      </c>
      <c r="K206" t="str">
        <f>VLOOKUP(J206,'Disposition Master'!$A$2:$B$39,2,FALSE)</f>
        <v xml:space="preserve">Overall_good_All_doubts_answered_Audio_ok </v>
      </c>
      <c r="L206" s="9">
        <v>44911.604337326389</v>
      </c>
      <c r="M206" s="9">
        <v>44911.305031793985</v>
      </c>
      <c r="N206" s="9">
        <v>44911.511891550923</v>
      </c>
      <c r="O206" s="39" t="str" cm="1">
        <f t="array" ref="O206">_xlfn.IFS($H206=1, "Pending", $H206=2, "Completed")</f>
        <v>Completed</v>
      </c>
    </row>
    <row r="207" spans="1:15" ht="15.75" customHeight="1" x14ac:dyDescent="0.25">
      <c r="A207" s="8" t="s">
        <v>387</v>
      </c>
      <c r="B207" s="8" t="s">
        <v>388</v>
      </c>
      <c r="C207" s="8" t="s">
        <v>30</v>
      </c>
      <c r="D207" s="8">
        <v>3</v>
      </c>
      <c r="E207" s="8" t="str">
        <f>VLOOKUP('Assigned Tasks'!D207,'Task Master'!$A$2:$B$16,2,FALSE)</f>
        <v>Doc 1st Subjective Feedback</v>
      </c>
      <c r="F207" s="8">
        <v>2</v>
      </c>
      <c r="G207" s="8" t="s">
        <v>49</v>
      </c>
      <c r="H207" s="8">
        <v>1</v>
      </c>
      <c r="I207" s="9">
        <v>44912.166695983797</v>
      </c>
      <c r="J207" s="8">
        <v>1</v>
      </c>
      <c r="K207" t="str">
        <f>VLOOKUP(J207,'Disposition Master'!$A$2:$B$39,2,FALSE)</f>
        <v xml:space="preserve">RNR_busy_1 </v>
      </c>
      <c r="L207" s="9">
        <v>44912.604195983797</v>
      </c>
      <c r="M207" s="9">
        <v>44911.287555462965</v>
      </c>
      <c r="N207" s="9">
        <v>44911.51252931713</v>
      </c>
      <c r="O207" s="39" t="str" cm="1">
        <f t="array" ref="O207">_xlfn.IFS($H207=1, "Pending", $H207=2, "Completed")</f>
        <v>Pending</v>
      </c>
    </row>
    <row r="208" spans="1:15" ht="15.75" customHeight="1" x14ac:dyDescent="0.25">
      <c r="A208" s="8" t="s">
        <v>389</v>
      </c>
      <c r="B208" s="8" t="s">
        <v>390</v>
      </c>
      <c r="C208" s="8" t="s">
        <v>30</v>
      </c>
      <c r="D208" s="8">
        <v>3</v>
      </c>
      <c r="E208" s="8" t="str">
        <f>VLOOKUP('Assigned Tasks'!D208,'Task Master'!$A$2:$B$16,2,FALSE)</f>
        <v>Doc 1st Subjective Feedback</v>
      </c>
      <c r="F208" s="8">
        <v>2</v>
      </c>
      <c r="G208" s="8" t="s">
        <v>49</v>
      </c>
      <c r="H208" s="8">
        <v>2</v>
      </c>
      <c r="I208" s="9">
        <v>44911.277975567129</v>
      </c>
      <c r="J208" s="8">
        <v>28</v>
      </c>
      <c r="K208" t="str">
        <f>VLOOKUP(J208,'Disposition Master'!$A$2:$B$39,2,FALSE)</f>
        <v xml:space="preserve">Overall_good_All_doubts_answered_Audio_ok </v>
      </c>
      <c r="L208" s="9">
        <v>44911.60436445602</v>
      </c>
      <c r="M208" s="9">
        <v>44911.277975590281</v>
      </c>
      <c r="N208" s="9">
        <v>44911.513717800924</v>
      </c>
      <c r="O208" s="39" t="str" cm="1">
        <f t="array" ref="O208">_xlfn.IFS($H208=1, "Pending", $H208=2, "Completed")</f>
        <v>Completed</v>
      </c>
    </row>
    <row r="209" spans="1:15" ht="15.75" customHeight="1" x14ac:dyDescent="0.25">
      <c r="A209" s="8" t="s">
        <v>391</v>
      </c>
      <c r="B209" s="8" t="s">
        <v>392</v>
      </c>
      <c r="C209" s="8" t="s">
        <v>27</v>
      </c>
      <c r="D209" s="8">
        <v>3</v>
      </c>
      <c r="E209" s="8" t="str">
        <f>VLOOKUP('Assigned Tasks'!D209,'Task Master'!$A$2:$B$16,2,FALSE)</f>
        <v>Doc 1st Subjective Feedback</v>
      </c>
      <c r="F209" s="8">
        <v>2</v>
      </c>
      <c r="G209" s="8" t="s">
        <v>393</v>
      </c>
      <c r="H209" s="8">
        <v>2</v>
      </c>
      <c r="I209" s="9">
        <v>44911.315368402778</v>
      </c>
      <c r="J209" s="8">
        <v>30</v>
      </c>
      <c r="K209" t="str">
        <f>VLOOKUP(J209,'Disposition Master'!$A$2:$B$39,2,FALSE)</f>
        <v xml:space="preserve">Overall_good_Some_doubts_not_answered_Audio_ok </v>
      </c>
      <c r="L209" s="9">
        <v>44911.604257291663</v>
      </c>
      <c r="M209" s="9">
        <v>44911.315368425923</v>
      </c>
      <c r="N209" s="9">
        <v>44914.26963234954</v>
      </c>
      <c r="O209" s="39" t="str" cm="1">
        <f t="array" ref="O209">_xlfn.IFS($H209=1, "Pending", $H209=2, "Completed")</f>
        <v>Completed</v>
      </c>
    </row>
    <row r="210" spans="1:15" ht="15.75" customHeight="1" x14ac:dyDescent="0.25">
      <c r="A210" s="8" t="s">
        <v>394</v>
      </c>
      <c r="B210" s="8" t="s">
        <v>373</v>
      </c>
      <c r="C210" s="8" t="s">
        <v>30</v>
      </c>
      <c r="D210" s="8">
        <v>8</v>
      </c>
      <c r="E210" s="8" t="str">
        <f>VLOOKUP('Assigned Tasks'!D210,'Task Master'!$A$2:$B$16,2,FALSE)</f>
        <v>Relationship engagement call</v>
      </c>
      <c r="F210" s="8">
        <v>7</v>
      </c>
      <c r="H210" s="8">
        <v>1</v>
      </c>
      <c r="I210" s="9">
        <v>44926.270833333336</v>
      </c>
      <c r="K210" t="e">
        <f>VLOOKUP(J210,'Disposition Master'!$A$2:$B$39,2,FALSE)</f>
        <v>#N/A</v>
      </c>
      <c r="L210" s="9">
        <v>44926.604166666664</v>
      </c>
      <c r="M210" s="9">
        <v>44911.359151481483</v>
      </c>
      <c r="N210" s="9">
        <v>44911.359151481483</v>
      </c>
      <c r="O210" s="39" t="str" cm="1">
        <f t="array" ref="O210">_xlfn.IFS($H210=1, "Pending", $H210=2, "Completed")</f>
        <v>Pending</v>
      </c>
    </row>
    <row r="211" spans="1:15" ht="15.75" customHeight="1" x14ac:dyDescent="0.25">
      <c r="A211" s="8" t="s">
        <v>395</v>
      </c>
      <c r="B211" s="8" t="s">
        <v>373</v>
      </c>
      <c r="C211" s="8" t="s">
        <v>30</v>
      </c>
      <c r="D211" s="8">
        <v>8</v>
      </c>
      <c r="E211" s="8" t="str">
        <f>VLOOKUP('Assigned Tasks'!D211,'Task Master'!$A$2:$B$16,2,FALSE)</f>
        <v>Relationship engagement call</v>
      </c>
      <c r="F211" s="8">
        <v>7</v>
      </c>
      <c r="H211" s="8">
        <v>1</v>
      </c>
      <c r="I211" s="9">
        <v>44986.270833333336</v>
      </c>
      <c r="K211" t="e">
        <f>VLOOKUP(J211,'Disposition Master'!$A$2:$B$39,2,FALSE)</f>
        <v>#N/A</v>
      </c>
      <c r="L211" s="9">
        <v>44986.604166666664</v>
      </c>
      <c r="M211" s="9">
        <v>44911.359151562501</v>
      </c>
      <c r="N211" s="9">
        <v>44911.359151562501</v>
      </c>
      <c r="O211" s="39" t="str" cm="1">
        <f t="array" ref="O211">_xlfn.IFS($H211=1, "Pending", $H211=2, "Completed")</f>
        <v>Pending</v>
      </c>
    </row>
    <row r="212" spans="1:15" ht="15.75" customHeight="1" x14ac:dyDescent="0.25">
      <c r="A212" s="8" t="s">
        <v>396</v>
      </c>
      <c r="B212" s="8" t="s">
        <v>373</v>
      </c>
      <c r="C212" s="8" t="s">
        <v>30</v>
      </c>
      <c r="D212" s="8">
        <v>8</v>
      </c>
      <c r="E212" s="8" t="str">
        <f>VLOOKUP('Assigned Tasks'!D212,'Task Master'!$A$2:$B$16,2,FALSE)</f>
        <v>Relationship engagement call</v>
      </c>
      <c r="F212" s="8">
        <v>7</v>
      </c>
      <c r="H212" s="8">
        <v>1</v>
      </c>
      <c r="I212" s="9">
        <v>44956.270833333336</v>
      </c>
      <c r="K212" t="e">
        <f>VLOOKUP(J212,'Disposition Master'!$A$2:$B$39,2,FALSE)</f>
        <v>#N/A</v>
      </c>
      <c r="L212" s="9">
        <v>44956.604166666664</v>
      </c>
      <c r="M212" s="9">
        <v>44911.359151620367</v>
      </c>
      <c r="N212" s="9">
        <v>44911.359151620367</v>
      </c>
      <c r="O212" s="39" t="str" cm="1">
        <f t="array" ref="O212">_xlfn.IFS($H212=1, "Pending", $H212=2, "Completed")</f>
        <v>Pending</v>
      </c>
    </row>
    <row r="213" spans="1:15" ht="15.75" customHeight="1" x14ac:dyDescent="0.25">
      <c r="A213" s="8" t="s">
        <v>397</v>
      </c>
      <c r="B213" s="8" t="s">
        <v>373</v>
      </c>
      <c r="C213" s="8" t="s">
        <v>30</v>
      </c>
      <c r="D213" s="8">
        <v>7</v>
      </c>
      <c r="E213" s="8" t="str">
        <f>VLOOKUP('Assigned Tasks'!D213,'Task Master'!$A$2:$B$16,2,FALSE)</f>
        <v>Book slot for diet call</v>
      </c>
      <c r="F213" s="8">
        <v>6</v>
      </c>
      <c r="H213" s="8">
        <v>1</v>
      </c>
      <c r="I213" s="9">
        <v>44913.354166666664</v>
      </c>
      <c r="K213" t="e">
        <f>VLOOKUP(J213,'Disposition Master'!$A$2:$B$39,2,FALSE)</f>
        <v>#N/A</v>
      </c>
      <c r="L213" s="9">
        <v>44913.604166666664</v>
      </c>
      <c r="M213" s="9">
        <v>44911.35915167824</v>
      </c>
      <c r="N213" s="9">
        <v>44911.35915167824</v>
      </c>
      <c r="O213" s="39" t="str" cm="1">
        <f t="array" ref="O213">_xlfn.IFS($H213=1, "Pending", $H213=2, "Completed")</f>
        <v>Pending</v>
      </c>
    </row>
    <row r="214" spans="1:15" ht="15.75" customHeight="1" x14ac:dyDescent="0.25">
      <c r="A214" s="8" t="s">
        <v>398</v>
      </c>
      <c r="B214" s="8" t="s">
        <v>373</v>
      </c>
      <c r="C214" s="8" t="s">
        <v>30</v>
      </c>
      <c r="D214" s="8">
        <v>7</v>
      </c>
      <c r="E214" s="8" t="str">
        <f>VLOOKUP('Assigned Tasks'!D214,'Task Master'!$A$2:$B$16,2,FALSE)</f>
        <v>Book slot for diet call</v>
      </c>
      <c r="F214" s="8">
        <v>6</v>
      </c>
      <c r="H214" s="8">
        <v>1</v>
      </c>
      <c r="I214" s="9">
        <v>44943.354166666664</v>
      </c>
      <c r="K214" t="e">
        <f>VLOOKUP(J214,'Disposition Master'!$A$2:$B$39,2,FALSE)</f>
        <v>#N/A</v>
      </c>
      <c r="L214" s="9">
        <v>44943.604166666664</v>
      </c>
      <c r="M214" s="9">
        <v>44911.359151736113</v>
      </c>
      <c r="N214" s="9">
        <v>44911.359151736113</v>
      </c>
      <c r="O214" s="39" t="str" cm="1">
        <f t="array" ref="O214">_xlfn.IFS($H214=1, "Pending", $H214=2, "Completed")</f>
        <v>Pending</v>
      </c>
    </row>
    <row r="215" spans="1:15" ht="15.75" customHeight="1" x14ac:dyDescent="0.25">
      <c r="A215" s="8" t="s">
        <v>399</v>
      </c>
      <c r="B215" s="8" t="s">
        <v>373</v>
      </c>
      <c r="C215" s="8" t="s">
        <v>30</v>
      </c>
      <c r="D215" s="8">
        <v>7</v>
      </c>
      <c r="E215" s="8" t="str">
        <f>VLOOKUP('Assigned Tasks'!D215,'Task Master'!$A$2:$B$16,2,FALSE)</f>
        <v>Book slot for diet call</v>
      </c>
      <c r="F215" s="8">
        <v>6</v>
      </c>
      <c r="H215" s="8">
        <v>1</v>
      </c>
      <c r="I215" s="9">
        <v>44973.354166666664</v>
      </c>
      <c r="K215" t="e">
        <f>VLOOKUP(J215,'Disposition Master'!$A$2:$B$39,2,FALSE)</f>
        <v>#N/A</v>
      </c>
      <c r="L215" s="9">
        <v>44973.604166666664</v>
      </c>
      <c r="M215" s="9">
        <v>44911.359151805555</v>
      </c>
      <c r="N215" s="9">
        <v>44911.359151805555</v>
      </c>
      <c r="O215" s="39" t="str" cm="1">
        <f t="array" ref="O215">_xlfn.IFS($H215=1, "Pending", $H215=2, "Completed")</f>
        <v>Pending</v>
      </c>
    </row>
    <row r="216" spans="1:15" ht="15.75" customHeight="1" x14ac:dyDescent="0.25">
      <c r="A216" s="8" t="s">
        <v>400</v>
      </c>
      <c r="B216" s="8" t="s">
        <v>401</v>
      </c>
      <c r="C216" s="8" t="s">
        <v>27</v>
      </c>
      <c r="D216" s="8">
        <v>8</v>
      </c>
      <c r="E216" s="8" t="str">
        <f>VLOOKUP('Assigned Tasks'!D216,'Task Master'!$A$2:$B$16,2,FALSE)</f>
        <v>Relationship engagement call</v>
      </c>
      <c r="F216" s="8">
        <v>7</v>
      </c>
      <c r="H216" s="8">
        <v>1</v>
      </c>
      <c r="I216" s="9">
        <v>44926.270833333336</v>
      </c>
      <c r="K216" t="e">
        <f>VLOOKUP(J216,'Disposition Master'!$A$2:$B$39,2,FALSE)</f>
        <v>#N/A</v>
      </c>
      <c r="L216" s="9">
        <v>44926.604166666664</v>
      </c>
      <c r="M216" s="9">
        <v>44911.367287442132</v>
      </c>
      <c r="N216" s="9">
        <v>44911.367287442132</v>
      </c>
      <c r="O216" s="39" t="str" cm="1">
        <f t="array" ref="O216">_xlfn.IFS($H216=1, "Pending", $H216=2, "Completed")</f>
        <v>Pending</v>
      </c>
    </row>
    <row r="217" spans="1:15" ht="15.75" customHeight="1" x14ac:dyDescent="0.25">
      <c r="A217" s="8" t="s">
        <v>402</v>
      </c>
      <c r="B217" s="8" t="s">
        <v>401</v>
      </c>
      <c r="C217" s="8" t="s">
        <v>27</v>
      </c>
      <c r="D217" s="8">
        <v>8</v>
      </c>
      <c r="E217" s="8" t="str">
        <f>VLOOKUP('Assigned Tasks'!D217,'Task Master'!$A$2:$B$16,2,FALSE)</f>
        <v>Relationship engagement call</v>
      </c>
      <c r="F217" s="8">
        <v>7</v>
      </c>
      <c r="H217" s="8">
        <v>1</v>
      </c>
      <c r="I217" s="9">
        <v>44986.270833333336</v>
      </c>
      <c r="K217" t="e">
        <f>VLOOKUP(J217,'Disposition Master'!$A$2:$B$39,2,FALSE)</f>
        <v>#N/A</v>
      </c>
      <c r="L217" s="9">
        <v>44986.604166666664</v>
      </c>
      <c r="M217" s="9">
        <v>44911.367287511574</v>
      </c>
      <c r="N217" s="9">
        <v>44911.367287511574</v>
      </c>
      <c r="O217" s="39" t="str" cm="1">
        <f t="array" ref="O217">_xlfn.IFS($H217=1, "Pending", $H217=2, "Completed")</f>
        <v>Pending</v>
      </c>
    </row>
    <row r="218" spans="1:15" ht="15.75" customHeight="1" x14ac:dyDescent="0.25">
      <c r="A218" s="8" t="s">
        <v>403</v>
      </c>
      <c r="B218" s="8" t="s">
        <v>401</v>
      </c>
      <c r="C218" s="8" t="s">
        <v>27</v>
      </c>
      <c r="D218" s="8">
        <v>8</v>
      </c>
      <c r="E218" s="8" t="str">
        <f>VLOOKUP('Assigned Tasks'!D218,'Task Master'!$A$2:$B$16,2,FALSE)</f>
        <v>Relationship engagement call</v>
      </c>
      <c r="F218" s="8">
        <v>7</v>
      </c>
      <c r="H218" s="8">
        <v>1</v>
      </c>
      <c r="I218" s="9">
        <v>44956.270833333336</v>
      </c>
      <c r="K218" t="e">
        <f>VLOOKUP(J218,'Disposition Master'!$A$2:$B$39,2,FALSE)</f>
        <v>#N/A</v>
      </c>
      <c r="L218" s="9">
        <v>44956.604166666664</v>
      </c>
      <c r="M218" s="9">
        <v>44911.367287604167</v>
      </c>
      <c r="N218" s="9">
        <v>44911.367287604167</v>
      </c>
      <c r="O218" s="39" t="str" cm="1">
        <f t="array" ref="O218">_xlfn.IFS($H218=1, "Pending", $H218=2, "Completed")</f>
        <v>Pending</v>
      </c>
    </row>
    <row r="219" spans="1:15" ht="15.75" customHeight="1" x14ac:dyDescent="0.25">
      <c r="A219" s="8" t="s">
        <v>404</v>
      </c>
      <c r="B219" s="8" t="s">
        <v>401</v>
      </c>
      <c r="C219" s="8" t="s">
        <v>27</v>
      </c>
      <c r="D219" s="8">
        <v>7</v>
      </c>
      <c r="E219" s="8" t="str">
        <f>VLOOKUP('Assigned Tasks'!D219,'Task Master'!$A$2:$B$16,2,FALSE)</f>
        <v>Book slot for diet call</v>
      </c>
      <c r="F219" s="8">
        <v>6</v>
      </c>
      <c r="H219" s="8">
        <v>1</v>
      </c>
      <c r="I219" s="9">
        <v>44913.354166666664</v>
      </c>
      <c r="K219" t="e">
        <f>VLOOKUP(J219,'Disposition Master'!$A$2:$B$39,2,FALSE)</f>
        <v>#N/A</v>
      </c>
      <c r="L219" s="9">
        <v>44913.604166666664</v>
      </c>
      <c r="M219" s="9">
        <v>44911.367287719906</v>
      </c>
      <c r="N219" s="9">
        <v>44911.367287719906</v>
      </c>
      <c r="O219" s="39" t="str" cm="1">
        <f t="array" ref="O219">_xlfn.IFS($H219=1, "Pending", $H219=2, "Completed")</f>
        <v>Pending</v>
      </c>
    </row>
    <row r="220" spans="1:15" ht="15.75" customHeight="1" x14ac:dyDescent="0.25">
      <c r="A220" s="8" t="s">
        <v>405</v>
      </c>
      <c r="B220" s="8" t="s">
        <v>401</v>
      </c>
      <c r="C220" s="8" t="s">
        <v>27</v>
      </c>
      <c r="D220" s="8">
        <v>7</v>
      </c>
      <c r="E220" s="8" t="str">
        <f>VLOOKUP('Assigned Tasks'!D220,'Task Master'!$A$2:$B$16,2,FALSE)</f>
        <v>Book slot for diet call</v>
      </c>
      <c r="F220" s="8">
        <v>6</v>
      </c>
      <c r="H220" s="8">
        <v>1</v>
      </c>
      <c r="I220" s="9">
        <v>44943.354166666664</v>
      </c>
      <c r="K220" t="e">
        <f>VLOOKUP(J220,'Disposition Master'!$A$2:$B$39,2,FALSE)</f>
        <v>#N/A</v>
      </c>
      <c r="L220" s="9">
        <v>44943.604166666664</v>
      </c>
      <c r="M220" s="9">
        <v>44911.367287870373</v>
      </c>
      <c r="N220" s="9">
        <v>44911.367287870373</v>
      </c>
      <c r="O220" s="39" t="str" cm="1">
        <f t="array" ref="O220">_xlfn.IFS($H220=1, "Pending", $H220=2, "Completed")</f>
        <v>Pending</v>
      </c>
    </row>
    <row r="221" spans="1:15" ht="15.75" customHeight="1" x14ac:dyDescent="0.25">
      <c r="A221" s="8" t="s">
        <v>406</v>
      </c>
      <c r="B221" s="8" t="s">
        <v>401</v>
      </c>
      <c r="C221" s="8" t="s">
        <v>27</v>
      </c>
      <c r="D221" s="8">
        <v>7</v>
      </c>
      <c r="E221" s="8" t="str">
        <f>VLOOKUP('Assigned Tasks'!D221,'Task Master'!$A$2:$B$16,2,FALSE)</f>
        <v>Book slot for diet call</v>
      </c>
      <c r="F221" s="8">
        <v>6</v>
      </c>
      <c r="H221" s="8">
        <v>1</v>
      </c>
      <c r="I221" s="9">
        <v>44973.354166666664</v>
      </c>
      <c r="K221" t="e">
        <f>VLOOKUP(J221,'Disposition Master'!$A$2:$B$39,2,FALSE)</f>
        <v>#N/A</v>
      </c>
      <c r="L221" s="9">
        <v>44973.604166666664</v>
      </c>
      <c r="M221" s="9">
        <v>44911.367287974535</v>
      </c>
      <c r="N221" s="9">
        <v>44911.367287974535</v>
      </c>
      <c r="O221" s="39" t="str" cm="1">
        <f t="array" ref="O221">_xlfn.IFS($H221=1, "Pending", $H221=2, "Completed")</f>
        <v>Pending</v>
      </c>
    </row>
    <row r="222" spans="1:15" ht="15.75" customHeight="1" x14ac:dyDescent="0.25">
      <c r="A222" s="8" t="s">
        <v>407</v>
      </c>
      <c r="B222" s="8" t="s">
        <v>354</v>
      </c>
      <c r="C222" s="8" t="s">
        <v>27</v>
      </c>
      <c r="D222" s="8">
        <v>3</v>
      </c>
      <c r="E222" s="8" t="str">
        <f>VLOOKUP('Assigned Tasks'!D222,'Task Master'!$A$2:$B$16,2,FALSE)</f>
        <v>Doc 1st Subjective Feedback</v>
      </c>
      <c r="F222" s="8">
        <v>2</v>
      </c>
      <c r="H222" s="8">
        <v>1</v>
      </c>
      <c r="I222" s="9">
        <v>44911.373316504629</v>
      </c>
      <c r="K222" t="e">
        <f>VLOOKUP(J222,'Disposition Master'!$A$2:$B$39,2,FALSE)</f>
        <v>#N/A</v>
      </c>
      <c r="L222" s="9">
        <v>44911.604566504633</v>
      </c>
      <c r="M222" s="9">
        <v>44911.373316527781</v>
      </c>
      <c r="N222" s="9">
        <v>44911.373316527781</v>
      </c>
      <c r="O222" s="39" t="str" cm="1">
        <f t="array" ref="O222">_xlfn.IFS($H222=1, "Pending", $H222=2, "Completed")</f>
        <v>Pending</v>
      </c>
    </row>
    <row r="223" spans="1:15" ht="15.75" customHeight="1" x14ac:dyDescent="0.25">
      <c r="A223" s="8" t="s">
        <v>408</v>
      </c>
      <c r="B223" s="8" t="s">
        <v>409</v>
      </c>
      <c r="C223" s="8" t="s">
        <v>30</v>
      </c>
      <c r="D223" s="8">
        <v>8</v>
      </c>
      <c r="E223" s="8" t="str">
        <f>VLOOKUP('Assigned Tasks'!D223,'Task Master'!$A$2:$B$16,2,FALSE)</f>
        <v>Relationship engagement call</v>
      </c>
      <c r="F223" s="8">
        <v>7</v>
      </c>
      <c r="H223" s="8">
        <v>1</v>
      </c>
      <c r="I223" s="9">
        <v>44926.270833333336</v>
      </c>
      <c r="K223" t="e">
        <f>VLOOKUP(J223,'Disposition Master'!$A$2:$B$39,2,FALSE)</f>
        <v>#N/A</v>
      </c>
      <c r="L223" s="9">
        <v>44926.604166666664</v>
      </c>
      <c r="M223" s="9">
        <v>44911.379772210646</v>
      </c>
      <c r="N223" s="9">
        <v>44911.379772210646</v>
      </c>
      <c r="O223" s="39" t="str" cm="1">
        <f t="array" ref="O223">_xlfn.IFS($H223=1, "Pending", $H223=2, "Completed")</f>
        <v>Pending</v>
      </c>
    </row>
    <row r="224" spans="1:15" ht="15.75" customHeight="1" x14ac:dyDescent="0.25">
      <c r="A224" s="8" t="s">
        <v>410</v>
      </c>
      <c r="B224" s="8" t="s">
        <v>409</v>
      </c>
      <c r="C224" s="8" t="s">
        <v>30</v>
      </c>
      <c r="D224" s="8">
        <v>8</v>
      </c>
      <c r="E224" s="8" t="str">
        <f>VLOOKUP('Assigned Tasks'!D224,'Task Master'!$A$2:$B$16,2,FALSE)</f>
        <v>Relationship engagement call</v>
      </c>
      <c r="F224" s="8">
        <v>7</v>
      </c>
      <c r="H224" s="8">
        <v>1</v>
      </c>
      <c r="I224" s="9">
        <v>44986.270833333336</v>
      </c>
      <c r="K224" t="e">
        <f>VLOOKUP(J224,'Disposition Master'!$A$2:$B$39,2,FALSE)</f>
        <v>#N/A</v>
      </c>
      <c r="L224" s="9">
        <v>44986.604166666664</v>
      </c>
      <c r="M224" s="9">
        <v>44911.379772280095</v>
      </c>
      <c r="N224" s="9">
        <v>44911.379772280095</v>
      </c>
      <c r="O224" s="39" t="str" cm="1">
        <f t="array" ref="O224">_xlfn.IFS($H224=1, "Pending", $H224=2, "Completed")</f>
        <v>Pending</v>
      </c>
    </row>
    <row r="225" spans="1:15" ht="15.75" customHeight="1" x14ac:dyDescent="0.25">
      <c r="A225" s="8" t="s">
        <v>411</v>
      </c>
      <c r="B225" s="8" t="s">
        <v>409</v>
      </c>
      <c r="C225" s="8" t="s">
        <v>30</v>
      </c>
      <c r="D225" s="8">
        <v>8</v>
      </c>
      <c r="E225" s="8" t="str">
        <f>VLOOKUP('Assigned Tasks'!D225,'Task Master'!$A$2:$B$16,2,FALSE)</f>
        <v>Relationship engagement call</v>
      </c>
      <c r="F225" s="8">
        <v>7</v>
      </c>
      <c r="H225" s="8">
        <v>1</v>
      </c>
      <c r="I225" s="9">
        <v>44956.270833333336</v>
      </c>
      <c r="K225" t="e">
        <f>VLOOKUP(J225,'Disposition Master'!$A$2:$B$39,2,FALSE)</f>
        <v>#N/A</v>
      </c>
      <c r="L225" s="9">
        <v>44956.604166666664</v>
      </c>
      <c r="M225" s="9">
        <v>44911.379772337961</v>
      </c>
      <c r="N225" s="9">
        <v>44911.379772337961</v>
      </c>
      <c r="O225" s="39" t="str" cm="1">
        <f t="array" ref="O225">_xlfn.IFS($H225=1, "Pending", $H225=2, "Completed")</f>
        <v>Pending</v>
      </c>
    </row>
    <row r="226" spans="1:15" ht="15.75" customHeight="1" x14ac:dyDescent="0.25">
      <c r="A226" s="8" t="s">
        <v>412</v>
      </c>
      <c r="B226" s="8" t="s">
        <v>409</v>
      </c>
      <c r="C226" s="8" t="s">
        <v>30</v>
      </c>
      <c r="D226" s="8">
        <v>7</v>
      </c>
      <c r="E226" s="8" t="str">
        <f>VLOOKUP('Assigned Tasks'!D226,'Task Master'!$A$2:$B$16,2,FALSE)</f>
        <v>Book slot for diet call</v>
      </c>
      <c r="F226" s="8">
        <v>6</v>
      </c>
      <c r="H226" s="8">
        <v>1</v>
      </c>
      <c r="I226" s="9">
        <v>44913.354166666664</v>
      </c>
      <c r="K226" t="e">
        <f>VLOOKUP(J226,'Disposition Master'!$A$2:$B$39,2,FALSE)</f>
        <v>#N/A</v>
      </c>
      <c r="L226" s="9">
        <v>44913.604166666664</v>
      </c>
      <c r="M226" s="9">
        <v>44911.379772395834</v>
      </c>
      <c r="N226" s="9">
        <v>44911.379772395834</v>
      </c>
      <c r="O226" s="39" t="str" cm="1">
        <f t="array" ref="O226">_xlfn.IFS($H226=1, "Pending", $H226=2, "Completed")</f>
        <v>Pending</v>
      </c>
    </row>
    <row r="227" spans="1:15" ht="15.75" customHeight="1" x14ac:dyDescent="0.25">
      <c r="A227" s="8" t="s">
        <v>413</v>
      </c>
      <c r="B227" s="8" t="s">
        <v>409</v>
      </c>
      <c r="C227" s="8" t="s">
        <v>30</v>
      </c>
      <c r="D227" s="8">
        <v>7</v>
      </c>
      <c r="E227" s="8" t="str">
        <f>VLOOKUP('Assigned Tasks'!D227,'Task Master'!$A$2:$B$16,2,FALSE)</f>
        <v>Book slot for diet call</v>
      </c>
      <c r="F227" s="8">
        <v>6</v>
      </c>
      <c r="H227" s="8">
        <v>1</v>
      </c>
      <c r="I227" s="9">
        <v>44943.354166666664</v>
      </c>
      <c r="K227" t="e">
        <f>VLOOKUP(J227,'Disposition Master'!$A$2:$B$39,2,FALSE)</f>
        <v>#N/A</v>
      </c>
      <c r="L227" s="9">
        <v>44943.604166666664</v>
      </c>
      <c r="M227" s="9">
        <v>44911.379772453707</v>
      </c>
      <c r="N227" s="9">
        <v>44911.379772453707</v>
      </c>
      <c r="O227" s="39" t="str" cm="1">
        <f t="array" ref="O227">_xlfn.IFS($H227=1, "Pending", $H227=2, "Completed")</f>
        <v>Pending</v>
      </c>
    </row>
    <row r="228" spans="1:15" ht="15.75" customHeight="1" x14ac:dyDescent="0.25">
      <c r="A228" s="8" t="s">
        <v>414</v>
      </c>
      <c r="B228" s="8" t="s">
        <v>409</v>
      </c>
      <c r="C228" s="8" t="s">
        <v>30</v>
      </c>
      <c r="D228" s="8">
        <v>7</v>
      </c>
      <c r="E228" s="8" t="str">
        <f>VLOOKUP('Assigned Tasks'!D228,'Task Master'!$A$2:$B$16,2,FALSE)</f>
        <v>Book slot for diet call</v>
      </c>
      <c r="F228" s="8">
        <v>6</v>
      </c>
      <c r="H228" s="8">
        <v>1</v>
      </c>
      <c r="I228" s="9">
        <v>44973.354166666664</v>
      </c>
      <c r="K228" t="e">
        <f>VLOOKUP(J228,'Disposition Master'!$A$2:$B$39,2,FALSE)</f>
        <v>#N/A</v>
      </c>
      <c r="L228" s="9">
        <v>44973.604166666664</v>
      </c>
      <c r="M228" s="9">
        <v>44911.379772511573</v>
      </c>
      <c r="N228" s="9">
        <v>44911.379772511573</v>
      </c>
      <c r="O228" s="39" t="str" cm="1">
        <f t="array" ref="O228">_xlfn.IFS($H228=1, "Pending", $H228=2, "Completed")</f>
        <v>Pending</v>
      </c>
    </row>
    <row r="229" spans="1:15" ht="15.75" customHeight="1" x14ac:dyDescent="0.25">
      <c r="A229" s="8" t="s">
        <v>415</v>
      </c>
      <c r="B229" s="8" t="s">
        <v>416</v>
      </c>
      <c r="C229" s="8" t="s">
        <v>24</v>
      </c>
      <c r="D229" s="8">
        <v>8</v>
      </c>
      <c r="E229" s="8" t="str">
        <f>VLOOKUP('Assigned Tasks'!D229,'Task Master'!$A$2:$B$16,2,FALSE)</f>
        <v>Relationship engagement call</v>
      </c>
      <c r="F229" s="8">
        <v>7</v>
      </c>
      <c r="H229" s="8">
        <v>1</v>
      </c>
      <c r="I229" s="9">
        <v>44926.270833333336</v>
      </c>
      <c r="K229" t="e">
        <f>VLOOKUP(J229,'Disposition Master'!$A$2:$B$39,2,FALSE)</f>
        <v>#N/A</v>
      </c>
      <c r="L229" s="9">
        <v>44926.604166666664</v>
      </c>
      <c r="M229" s="9">
        <v>44911.387110844909</v>
      </c>
      <c r="N229" s="9">
        <v>44911.387110844909</v>
      </c>
      <c r="O229" s="39" t="str" cm="1">
        <f t="array" ref="O229">_xlfn.IFS($H229=1, "Pending", $H229=2, "Completed")</f>
        <v>Pending</v>
      </c>
    </row>
    <row r="230" spans="1:15" ht="15.75" customHeight="1" x14ac:dyDescent="0.25">
      <c r="A230" s="8" t="s">
        <v>417</v>
      </c>
      <c r="B230" s="8" t="s">
        <v>418</v>
      </c>
      <c r="C230" s="8" t="s">
        <v>30</v>
      </c>
      <c r="D230" s="8">
        <v>3</v>
      </c>
      <c r="E230" s="8" t="str">
        <f>VLOOKUP('Assigned Tasks'!D230,'Task Master'!$A$2:$B$16,2,FALSE)</f>
        <v>Doc 1st Subjective Feedback</v>
      </c>
      <c r="F230" s="8">
        <v>2</v>
      </c>
      <c r="H230" s="8">
        <v>1</v>
      </c>
      <c r="I230" s="9">
        <v>44911.388885162036</v>
      </c>
      <c r="K230" t="e">
        <f>VLOOKUP(J230,'Disposition Master'!$A$2:$B$39,2,FALSE)</f>
        <v>#N/A</v>
      </c>
      <c r="L230" s="9">
        <v>44911.604857384256</v>
      </c>
      <c r="M230" s="9">
        <v>44911.388885208333</v>
      </c>
      <c r="N230" s="9">
        <v>44911.388885208333</v>
      </c>
      <c r="O230" s="39" t="str" cm="1">
        <f t="array" ref="O230">_xlfn.IFS($H230=1, "Pending", $H230=2, "Completed")</f>
        <v>Pending</v>
      </c>
    </row>
    <row r="231" spans="1:15" ht="15.75" customHeight="1" x14ac:dyDescent="0.25">
      <c r="A231" s="8" t="s">
        <v>419</v>
      </c>
      <c r="B231" s="8" t="s">
        <v>420</v>
      </c>
      <c r="C231" s="8" t="s">
        <v>24</v>
      </c>
      <c r="D231" s="8">
        <v>8</v>
      </c>
      <c r="E231" s="8" t="str">
        <f>VLOOKUP('Assigned Tasks'!D231,'Task Master'!$A$2:$B$16,2,FALSE)</f>
        <v>Relationship engagement call</v>
      </c>
      <c r="F231" s="8">
        <v>7</v>
      </c>
      <c r="H231" s="8">
        <v>1</v>
      </c>
      <c r="I231" s="9">
        <v>44928.270833333336</v>
      </c>
      <c r="K231" t="e">
        <f>VLOOKUP(J231,'Disposition Master'!$A$2:$B$39,2,FALSE)</f>
        <v>#N/A</v>
      </c>
      <c r="L231" s="9">
        <v>44928.604166666664</v>
      </c>
      <c r="M231" s="9">
        <v>44913.236289826389</v>
      </c>
      <c r="N231" s="9">
        <v>44913.236289826389</v>
      </c>
      <c r="O231" s="39" t="str" cm="1">
        <f t="array" ref="O231">_xlfn.IFS($H231=1, "Pending", $H231=2, "Completed")</f>
        <v>Pending</v>
      </c>
    </row>
    <row r="232" spans="1:15" ht="15.75" customHeight="1" x14ac:dyDescent="0.25">
      <c r="A232" s="8" t="s">
        <v>421</v>
      </c>
      <c r="B232" s="8" t="s">
        <v>422</v>
      </c>
      <c r="C232" s="8" t="s">
        <v>24</v>
      </c>
      <c r="D232" s="8">
        <v>3</v>
      </c>
      <c r="E232" s="8" t="str">
        <f>VLOOKUP('Assigned Tasks'!D232,'Task Master'!$A$2:$B$16,2,FALSE)</f>
        <v>Doc 1st Subjective Feedback</v>
      </c>
      <c r="F232" s="8">
        <v>2</v>
      </c>
      <c r="H232" s="8">
        <v>1</v>
      </c>
      <c r="I232" s="9">
        <v>44911.391036423614</v>
      </c>
      <c r="K232" t="e">
        <f>VLOOKUP(J232,'Disposition Master'!$A$2:$B$39,2,FALSE)</f>
        <v>#N/A</v>
      </c>
      <c r="L232" s="9">
        <v>44911.604230868055</v>
      </c>
      <c r="M232" s="9">
        <v>44911.391036458335</v>
      </c>
      <c r="N232" s="9">
        <v>44911.391036458335</v>
      </c>
      <c r="O232" s="39" t="str" cm="1">
        <f t="array" ref="O232">_xlfn.IFS($H232=1, "Pending", $H232=2, "Completed")</f>
        <v>Pending</v>
      </c>
    </row>
    <row r="233" spans="1:15" ht="15.75" customHeight="1" x14ac:dyDescent="0.25">
      <c r="A233" s="8" t="s">
        <v>423</v>
      </c>
      <c r="B233" s="8" t="s">
        <v>420</v>
      </c>
      <c r="C233" s="8" t="s">
        <v>24</v>
      </c>
      <c r="D233" s="8">
        <v>7</v>
      </c>
      <c r="E233" s="8" t="str">
        <f>VLOOKUP('Assigned Tasks'!D233,'Task Master'!$A$2:$B$16,2,FALSE)</f>
        <v>Book slot for diet call</v>
      </c>
      <c r="F233" s="8">
        <v>6</v>
      </c>
      <c r="H233" s="8">
        <v>1</v>
      </c>
      <c r="I233" s="9">
        <v>44915.236289872686</v>
      </c>
      <c r="K233" t="e">
        <f>VLOOKUP(J233,'Disposition Master'!$A$2:$B$39,2,FALSE)</f>
        <v>#N/A</v>
      </c>
      <c r="L233" s="9">
        <v>44915.604345428241</v>
      </c>
      <c r="M233" s="9">
        <v>44913.236289895831</v>
      </c>
      <c r="N233" s="9">
        <v>44913.236289895831</v>
      </c>
      <c r="O233" s="39" t="str" cm="1">
        <f t="array" ref="O233">_xlfn.IFS($H233=1, "Pending", $H233=2, "Completed")</f>
        <v>Pending</v>
      </c>
    </row>
    <row r="234" spans="1:15" ht="15.75" customHeight="1" x14ac:dyDescent="0.25">
      <c r="A234" s="8" t="s">
        <v>424</v>
      </c>
      <c r="B234" s="8" t="s">
        <v>425</v>
      </c>
      <c r="C234" s="8" t="s">
        <v>30</v>
      </c>
      <c r="D234" s="8">
        <v>8</v>
      </c>
      <c r="E234" s="8" t="str">
        <f>VLOOKUP('Assigned Tasks'!D234,'Task Master'!$A$2:$B$16,2,FALSE)</f>
        <v>Relationship engagement call</v>
      </c>
      <c r="F234" s="8">
        <v>7</v>
      </c>
      <c r="H234" s="8">
        <v>1</v>
      </c>
      <c r="I234" s="9">
        <v>44926.270833333336</v>
      </c>
      <c r="K234" t="e">
        <f>VLOOKUP(J234,'Disposition Master'!$A$2:$B$39,2,FALSE)</f>
        <v>#N/A</v>
      </c>
      <c r="L234" s="9">
        <v>44926.604166666664</v>
      </c>
      <c r="M234" s="9">
        <v>44911.394194189816</v>
      </c>
      <c r="N234" s="9">
        <v>44911.394194189816</v>
      </c>
      <c r="O234" s="39" t="str" cm="1">
        <f t="array" ref="O234">_xlfn.IFS($H234=1, "Pending", $H234=2, "Completed")</f>
        <v>Pending</v>
      </c>
    </row>
    <row r="235" spans="1:15" ht="15.75" customHeight="1" x14ac:dyDescent="0.25">
      <c r="A235" s="8" t="s">
        <v>426</v>
      </c>
      <c r="B235" s="8" t="s">
        <v>425</v>
      </c>
      <c r="C235" s="8" t="s">
        <v>30</v>
      </c>
      <c r="D235" s="8">
        <v>8</v>
      </c>
      <c r="E235" s="8" t="str">
        <f>VLOOKUP('Assigned Tasks'!D235,'Task Master'!$A$2:$B$16,2,FALSE)</f>
        <v>Relationship engagement call</v>
      </c>
      <c r="F235" s="8">
        <v>7</v>
      </c>
      <c r="H235" s="8">
        <v>1</v>
      </c>
      <c r="I235" s="9">
        <v>44986.270833333336</v>
      </c>
      <c r="K235" t="e">
        <f>VLOOKUP(J235,'Disposition Master'!$A$2:$B$39,2,FALSE)</f>
        <v>#N/A</v>
      </c>
      <c r="L235" s="9">
        <v>44986.604166666664</v>
      </c>
      <c r="M235" s="9">
        <v>44911.394194270833</v>
      </c>
      <c r="N235" s="9">
        <v>44911.394194270833</v>
      </c>
      <c r="O235" s="39" t="str" cm="1">
        <f t="array" ref="O235">_xlfn.IFS($H235=1, "Pending", $H235=2, "Completed")</f>
        <v>Pending</v>
      </c>
    </row>
    <row r="236" spans="1:15" ht="15.75" customHeight="1" x14ac:dyDescent="0.25">
      <c r="A236" s="8" t="s">
        <v>427</v>
      </c>
      <c r="B236" s="8" t="s">
        <v>425</v>
      </c>
      <c r="C236" s="8" t="s">
        <v>30</v>
      </c>
      <c r="D236" s="8">
        <v>8</v>
      </c>
      <c r="E236" s="8" t="str">
        <f>VLOOKUP('Assigned Tasks'!D236,'Task Master'!$A$2:$B$16,2,FALSE)</f>
        <v>Relationship engagement call</v>
      </c>
      <c r="F236" s="8">
        <v>7</v>
      </c>
      <c r="H236" s="8">
        <v>1</v>
      </c>
      <c r="I236" s="9">
        <v>44956.270833333336</v>
      </c>
      <c r="K236" t="e">
        <f>VLOOKUP(J236,'Disposition Master'!$A$2:$B$39,2,FALSE)</f>
        <v>#N/A</v>
      </c>
      <c r="L236" s="9">
        <v>44956.604166666664</v>
      </c>
      <c r="M236" s="9">
        <v>44911.394194340275</v>
      </c>
      <c r="N236" s="9">
        <v>44911.394194340275</v>
      </c>
      <c r="O236" s="39" t="str" cm="1">
        <f t="array" ref="O236">_xlfn.IFS($H236=1, "Pending", $H236=2, "Completed")</f>
        <v>Pending</v>
      </c>
    </row>
    <row r="237" spans="1:15" ht="15.75" customHeight="1" x14ac:dyDescent="0.25">
      <c r="A237" s="8" t="s">
        <v>428</v>
      </c>
      <c r="B237" s="8" t="s">
        <v>425</v>
      </c>
      <c r="C237" s="8" t="s">
        <v>30</v>
      </c>
      <c r="D237" s="8">
        <v>7</v>
      </c>
      <c r="E237" s="8" t="str">
        <f>VLOOKUP('Assigned Tasks'!D237,'Task Master'!$A$2:$B$16,2,FALSE)</f>
        <v>Book slot for diet call</v>
      </c>
      <c r="F237" s="8">
        <v>6</v>
      </c>
      <c r="H237" s="8">
        <v>1</v>
      </c>
      <c r="I237" s="9">
        <v>44913.354166666664</v>
      </c>
      <c r="K237" t="e">
        <f>VLOOKUP(J237,'Disposition Master'!$A$2:$B$39,2,FALSE)</f>
        <v>#N/A</v>
      </c>
      <c r="L237" s="9">
        <v>44913.604166666664</v>
      </c>
      <c r="M237" s="9">
        <v>44911.394194398148</v>
      </c>
      <c r="N237" s="9">
        <v>44911.394194398148</v>
      </c>
      <c r="O237" s="39" t="str" cm="1">
        <f t="array" ref="O237">_xlfn.IFS($H237=1, "Pending", $H237=2, "Completed")</f>
        <v>Pending</v>
      </c>
    </row>
    <row r="238" spans="1:15" ht="15.75" customHeight="1" x14ac:dyDescent="0.25">
      <c r="A238" s="8" t="s">
        <v>429</v>
      </c>
      <c r="B238" s="8" t="s">
        <v>425</v>
      </c>
      <c r="C238" s="8" t="s">
        <v>30</v>
      </c>
      <c r="D238" s="8">
        <v>7</v>
      </c>
      <c r="E238" s="8" t="str">
        <f>VLOOKUP('Assigned Tasks'!D238,'Task Master'!$A$2:$B$16,2,FALSE)</f>
        <v>Book slot for diet call</v>
      </c>
      <c r="F238" s="8">
        <v>6</v>
      </c>
      <c r="H238" s="8">
        <v>1</v>
      </c>
      <c r="I238" s="9">
        <v>44943.354166666664</v>
      </c>
      <c r="K238" t="e">
        <f>VLOOKUP(J238,'Disposition Master'!$A$2:$B$39,2,FALSE)</f>
        <v>#N/A</v>
      </c>
      <c r="L238" s="9">
        <v>44943.604166666664</v>
      </c>
      <c r="M238" s="9">
        <v>44911.394194456021</v>
      </c>
      <c r="N238" s="9">
        <v>44911.394194456021</v>
      </c>
      <c r="O238" s="39" t="str" cm="1">
        <f t="array" ref="O238">_xlfn.IFS($H238=1, "Pending", $H238=2, "Completed")</f>
        <v>Pending</v>
      </c>
    </row>
    <row r="239" spans="1:15" ht="15.75" customHeight="1" x14ac:dyDescent="0.25">
      <c r="A239" s="8" t="s">
        <v>430</v>
      </c>
      <c r="B239" s="8" t="s">
        <v>425</v>
      </c>
      <c r="C239" s="8" t="s">
        <v>30</v>
      </c>
      <c r="D239" s="8">
        <v>7</v>
      </c>
      <c r="E239" s="8" t="str">
        <f>VLOOKUP('Assigned Tasks'!D239,'Task Master'!$A$2:$B$16,2,FALSE)</f>
        <v>Book slot for diet call</v>
      </c>
      <c r="F239" s="8">
        <v>6</v>
      </c>
      <c r="H239" s="8">
        <v>1</v>
      </c>
      <c r="I239" s="9">
        <v>44973.354166666664</v>
      </c>
      <c r="K239" t="e">
        <f>VLOOKUP(J239,'Disposition Master'!$A$2:$B$39,2,FALSE)</f>
        <v>#N/A</v>
      </c>
      <c r="L239" s="9">
        <v>44973.604166666664</v>
      </c>
      <c r="M239" s="9">
        <v>44911.394194513887</v>
      </c>
      <c r="N239" s="9">
        <v>44911.394194513887</v>
      </c>
      <c r="O239" s="39" t="str" cm="1">
        <f t="array" ref="O239">_xlfn.IFS($H239=1, "Pending", $H239=2, "Completed")</f>
        <v>Pending</v>
      </c>
    </row>
    <row r="240" spans="1:15" ht="15.75" customHeight="1" x14ac:dyDescent="0.25">
      <c r="A240" s="8" t="s">
        <v>431</v>
      </c>
      <c r="B240" s="8" t="s">
        <v>432</v>
      </c>
      <c r="C240" s="8" t="s">
        <v>24</v>
      </c>
      <c r="D240" s="8">
        <v>3</v>
      </c>
      <c r="E240" s="8" t="str">
        <f>VLOOKUP('Assigned Tasks'!D240,'Task Master'!$A$2:$B$16,2,FALSE)</f>
        <v>Doc 1st Subjective Feedback</v>
      </c>
      <c r="F240" s="8">
        <v>2</v>
      </c>
      <c r="H240" s="8">
        <v>1</v>
      </c>
      <c r="I240" s="9">
        <v>44911.394446342594</v>
      </c>
      <c r="K240" t="e">
        <f>VLOOKUP(J240,'Disposition Master'!$A$2:$B$39,2,FALSE)</f>
        <v>#N/A</v>
      </c>
      <c r="L240" s="9">
        <v>44911.604168564816</v>
      </c>
      <c r="M240" s="9">
        <v>44911.394446365739</v>
      </c>
      <c r="N240" s="9">
        <v>44911.394446365739</v>
      </c>
      <c r="O240" s="39" t="str" cm="1">
        <f t="array" ref="O240">_xlfn.IFS($H240=1, "Pending", $H240=2, "Completed")</f>
        <v>Pending</v>
      </c>
    </row>
    <row r="241" spans="1:15" ht="15.75" customHeight="1" x14ac:dyDescent="0.25">
      <c r="A241" s="8" t="s">
        <v>433</v>
      </c>
      <c r="B241" s="8" t="s">
        <v>434</v>
      </c>
      <c r="C241" s="8" t="s">
        <v>27</v>
      </c>
      <c r="D241" s="8">
        <v>3</v>
      </c>
      <c r="E241" s="8" t="str">
        <f>VLOOKUP('Assigned Tasks'!D241,'Task Master'!$A$2:$B$16,2,FALSE)</f>
        <v>Doc 1st Subjective Feedback</v>
      </c>
      <c r="F241" s="8">
        <v>2</v>
      </c>
      <c r="H241" s="8">
        <v>1</v>
      </c>
      <c r="I241" s="9">
        <v>44911.394461296295</v>
      </c>
      <c r="K241" t="e">
        <f>VLOOKUP(J241,'Disposition Master'!$A$2:$B$39,2,FALSE)</f>
        <v>#N/A</v>
      </c>
      <c r="L241" s="9">
        <v>44911.604183518517</v>
      </c>
      <c r="M241" s="9">
        <v>44911.394461331016</v>
      </c>
      <c r="N241" s="9">
        <v>44911.394461331016</v>
      </c>
      <c r="O241" s="39" t="str" cm="1">
        <f t="array" ref="O241">_xlfn.IFS($H241=1, "Pending", $H241=2, "Completed")</f>
        <v>Pending</v>
      </c>
    </row>
    <row r="242" spans="1:15" ht="15.75" customHeight="1" x14ac:dyDescent="0.25">
      <c r="A242" s="8" t="s">
        <v>435</v>
      </c>
      <c r="B242" s="8" t="s">
        <v>436</v>
      </c>
      <c r="C242" s="8" t="s">
        <v>24</v>
      </c>
      <c r="D242" s="8">
        <v>3</v>
      </c>
      <c r="E242" s="8" t="str">
        <f>VLOOKUP('Assigned Tasks'!D242,'Task Master'!$A$2:$B$16,2,FALSE)</f>
        <v>Doc 1st Subjective Feedback</v>
      </c>
      <c r="F242" s="8">
        <v>2</v>
      </c>
      <c r="H242" s="8">
        <v>1</v>
      </c>
      <c r="I242" s="9">
        <v>44911.39654746528</v>
      </c>
      <c r="K242" t="e">
        <f>VLOOKUP(J242,'Disposition Master'!$A$2:$B$39,2,FALSE)</f>
        <v>#N/A</v>
      </c>
      <c r="L242" s="9">
        <v>44911.604186354169</v>
      </c>
      <c r="M242" s="9">
        <v>44911.396547488424</v>
      </c>
      <c r="N242" s="9">
        <v>44911.396547488424</v>
      </c>
      <c r="O242" s="39" t="str" cm="1">
        <f t="array" ref="O242">_xlfn.IFS($H242=1, "Pending", $H242=2, "Completed")</f>
        <v>Pending</v>
      </c>
    </row>
    <row r="243" spans="1:15" ht="15.75" customHeight="1" x14ac:dyDescent="0.25">
      <c r="A243" s="8" t="s">
        <v>437</v>
      </c>
      <c r="B243" s="8" t="s">
        <v>438</v>
      </c>
      <c r="C243" s="8" t="s">
        <v>30</v>
      </c>
      <c r="D243" s="8">
        <v>3</v>
      </c>
      <c r="E243" s="8" t="str">
        <f>VLOOKUP('Assigned Tasks'!D243,'Task Master'!$A$2:$B$16,2,FALSE)</f>
        <v>Doc 1st Subjective Feedback</v>
      </c>
      <c r="F243" s="8">
        <v>2</v>
      </c>
      <c r="H243" s="8">
        <v>1</v>
      </c>
      <c r="I243" s="9">
        <v>44913.395352777778</v>
      </c>
      <c r="K243" t="e">
        <f>VLOOKUP(J243,'Disposition Master'!$A$2:$B$39,2,FALSE)</f>
        <v>#N/A</v>
      </c>
      <c r="L243" s="9">
        <v>44913.604380555553</v>
      </c>
      <c r="M243" s="9">
        <v>44913.395352800922</v>
      </c>
      <c r="N243" s="9">
        <v>44913.395352800922</v>
      </c>
      <c r="O243" s="39" t="str" cm="1">
        <f t="array" ref="O243">_xlfn.IFS($H243=1, "Pending", $H243=2, "Completed")</f>
        <v>Pending</v>
      </c>
    </row>
    <row r="244" spans="1:15" ht="15.75" customHeight="1" x14ac:dyDescent="0.25">
      <c r="A244" s="8" t="s">
        <v>439</v>
      </c>
      <c r="B244" s="8" t="s">
        <v>440</v>
      </c>
      <c r="C244" s="8" t="s">
        <v>24</v>
      </c>
      <c r="D244" s="8">
        <v>8</v>
      </c>
      <c r="E244" s="8" t="str">
        <f>VLOOKUP('Assigned Tasks'!D244,'Task Master'!$A$2:$B$16,2,FALSE)</f>
        <v>Relationship engagement call</v>
      </c>
      <c r="F244" s="8">
        <v>7</v>
      </c>
      <c r="H244" s="8">
        <v>1</v>
      </c>
      <c r="I244" s="9">
        <v>44926.270833333336</v>
      </c>
      <c r="K244" t="e">
        <f>VLOOKUP(J244,'Disposition Master'!$A$2:$B$39,2,FALSE)</f>
        <v>#N/A</v>
      </c>
      <c r="L244" s="9">
        <v>44926.604166666664</v>
      </c>
      <c r="M244" s="9">
        <v>44911.398363182867</v>
      </c>
      <c r="N244" s="9">
        <v>44911.398363182867</v>
      </c>
      <c r="O244" s="39" t="str" cm="1">
        <f t="array" ref="O244">_xlfn.IFS($H244=1, "Pending", $H244=2, "Completed")</f>
        <v>Pending</v>
      </c>
    </row>
    <row r="245" spans="1:15" ht="15.75" customHeight="1" x14ac:dyDescent="0.25">
      <c r="A245" s="8" t="s">
        <v>441</v>
      </c>
      <c r="B245" s="8" t="s">
        <v>440</v>
      </c>
      <c r="C245" s="8" t="s">
        <v>24</v>
      </c>
      <c r="D245" s="8">
        <v>7</v>
      </c>
      <c r="E245" s="8" t="str">
        <f>VLOOKUP('Assigned Tasks'!D245,'Task Master'!$A$2:$B$16,2,FALSE)</f>
        <v>Book slot for diet call</v>
      </c>
      <c r="F245" s="8">
        <v>6</v>
      </c>
      <c r="H245" s="8">
        <v>1</v>
      </c>
      <c r="I245" s="9">
        <v>44913.398363217595</v>
      </c>
      <c r="K245" t="e">
        <f>VLOOKUP(J245,'Disposition Master'!$A$2:$B$39,2,FALSE)</f>
        <v>#N/A</v>
      </c>
      <c r="L245" s="9">
        <v>44913.604613217591</v>
      </c>
      <c r="M245" s="9">
        <v>44911.398363252316</v>
      </c>
      <c r="N245" s="9">
        <v>44911.398363252316</v>
      </c>
      <c r="O245" s="39" t="str" cm="1">
        <f t="array" ref="O245">_xlfn.IFS($H245=1, "Pending", $H245=2, "Completed")</f>
        <v>Pending</v>
      </c>
    </row>
    <row r="246" spans="1:15" ht="15.75" customHeight="1" x14ac:dyDescent="0.25">
      <c r="A246" s="8" t="s">
        <v>442</v>
      </c>
      <c r="B246" s="8" t="s">
        <v>443</v>
      </c>
      <c r="C246" s="8" t="s">
        <v>24</v>
      </c>
      <c r="D246" s="8">
        <v>8</v>
      </c>
      <c r="E246" s="8" t="str">
        <f>VLOOKUP('Assigned Tasks'!D246,'Task Master'!$A$2:$B$16,2,FALSE)</f>
        <v>Relationship engagement call</v>
      </c>
      <c r="F246" s="8">
        <v>7</v>
      </c>
      <c r="H246" s="8">
        <v>1</v>
      </c>
      <c r="I246" s="9">
        <v>44926.270833333336</v>
      </c>
      <c r="K246" t="e">
        <f>VLOOKUP(J246,'Disposition Master'!$A$2:$B$39,2,FALSE)</f>
        <v>#N/A</v>
      </c>
      <c r="L246" s="9">
        <v>44926.604166666664</v>
      </c>
      <c r="M246" s="9">
        <v>44911.400867511577</v>
      </c>
      <c r="N246" s="9">
        <v>44911.400867523145</v>
      </c>
      <c r="O246" s="39" t="str" cm="1">
        <f t="array" ref="O246">_xlfn.IFS($H246=1, "Pending", $H246=2, "Completed")</f>
        <v>Pending</v>
      </c>
    </row>
    <row r="247" spans="1:15" ht="15.75" customHeight="1" x14ac:dyDescent="0.25">
      <c r="A247" s="8" t="s">
        <v>444</v>
      </c>
      <c r="B247" s="8" t="s">
        <v>443</v>
      </c>
      <c r="C247" s="8" t="s">
        <v>24</v>
      </c>
      <c r="D247" s="8">
        <v>7</v>
      </c>
      <c r="E247" s="8" t="str">
        <f>VLOOKUP('Assigned Tasks'!D247,'Task Master'!$A$2:$B$16,2,FALSE)</f>
        <v>Book slot for diet call</v>
      </c>
      <c r="F247" s="8">
        <v>6</v>
      </c>
      <c r="H247" s="8">
        <v>1</v>
      </c>
      <c r="I247" s="9">
        <v>44913.400867557873</v>
      </c>
      <c r="K247" t="e">
        <f>VLOOKUP(J247,'Disposition Master'!$A$2:$B$39,2,FALSE)</f>
        <v>#N/A</v>
      </c>
      <c r="L247" s="9">
        <v>44913.60433978009</v>
      </c>
      <c r="M247" s="9">
        <v>44911.400867581018</v>
      </c>
      <c r="N247" s="9">
        <v>44911.400867581018</v>
      </c>
      <c r="O247" s="39" t="str" cm="1">
        <f t="array" ref="O247">_xlfn.IFS($H247=1, "Pending", $H247=2, "Completed")</f>
        <v>Pending</v>
      </c>
    </row>
    <row r="248" spans="1:15" ht="15.75" customHeight="1" x14ac:dyDescent="0.25">
      <c r="A248" s="8" t="s">
        <v>445</v>
      </c>
      <c r="B248" s="8" t="s">
        <v>446</v>
      </c>
      <c r="C248" s="8" t="s">
        <v>27</v>
      </c>
      <c r="D248" s="8">
        <v>3</v>
      </c>
      <c r="E248" s="8" t="str">
        <f>VLOOKUP('Assigned Tasks'!D248,'Task Master'!$A$2:$B$16,2,FALSE)</f>
        <v>Doc 1st Subjective Feedback</v>
      </c>
      <c r="F248" s="8">
        <v>2</v>
      </c>
      <c r="G248" s="8" t="s">
        <v>49</v>
      </c>
      <c r="H248" s="8">
        <v>1</v>
      </c>
      <c r="I248" s="9">
        <v>44914.400436192132</v>
      </c>
      <c r="J248" s="8">
        <v>1</v>
      </c>
      <c r="K248" t="str">
        <f>VLOOKUP(J248,'Disposition Master'!$A$2:$B$39,2,FALSE)</f>
        <v xml:space="preserve">RNR_busy_1 </v>
      </c>
      <c r="L248" s="9">
        <v>44914.604602858795</v>
      </c>
      <c r="M248" s="9">
        <v>44911.408432152777</v>
      </c>
      <c r="N248" s="9">
        <v>44914.275436192132</v>
      </c>
      <c r="O248" s="39" t="str" cm="1">
        <f t="array" ref="O248">_xlfn.IFS($H248=1, "Pending", $H248=2, "Completed")</f>
        <v>Pending</v>
      </c>
    </row>
    <row r="249" spans="1:15" ht="15.75" customHeight="1" x14ac:dyDescent="0.25">
      <c r="A249" s="8" t="s">
        <v>447</v>
      </c>
      <c r="B249" s="8" t="s">
        <v>409</v>
      </c>
      <c r="C249" s="8" t="s">
        <v>30</v>
      </c>
      <c r="D249" s="8">
        <v>1</v>
      </c>
      <c r="E249" s="8" t="str">
        <f>VLOOKUP('Assigned Tasks'!D249,'Task Master'!$A$2:$B$16,2,FALSE)</f>
        <v>Book slot for 1st doc call &amp; Package intro</v>
      </c>
      <c r="F249" s="8">
        <v>1</v>
      </c>
      <c r="G249" s="8" t="s">
        <v>49</v>
      </c>
      <c r="H249" s="8">
        <v>2</v>
      </c>
      <c r="I249" s="9">
        <v>44911.379771747685</v>
      </c>
      <c r="J249" s="8">
        <v>33</v>
      </c>
      <c r="K249" t="str">
        <f>VLOOKUP(J249,'Disposition Master'!$A$2:$B$39,2,FALSE)</f>
        <v xml:space="preserve">Scheduled </v>
      </c>
      <c r="L249" s="9">
        <v>44911.46310508102</v>
      </c>
      <c r="M249" s="9">
        <v>44911.379771782405</v>
      </c>
      <c r="N249" s="9">
        <v>44911.494663900463</v>
      </c>
      <c r="O249" s="39" t="str" cm="1">
        <f t="array" ref="O249">_xlfn.IFS($H249=1, "Pending", $H249=2, "Completed")</f>
        <v>Completed</v>
      </c>
    </row>
    <row r="250" spans="1:15" ht="15.75" customHeight="1" x14ac:dyDescent="0.25">
      <c r="A250" s="8" t="s">
        <v>448</v>
      </c>
      <c r="B250" s="8" t="s">
        <v>401</v>
      </c>
      <c r="C250" s="8" t="s">
        <v>27</v>
      </c>
      <c r="D250" s="8">
        <v>1</v>
      </c>
      <c r="E250" s="8" t="str">
        <f>VLOOKUP('Assigned Tasks'!D250,'Task Master'!$A$2:$B$16,2,FALSE)</f>
        <v>Book slot for 1st doc call &amp; Package intro</v>
      </c>
      <c r="F250" s="8">
        <v>1</v>
      </c>
      <c r="G250" s="8" t="s">
        <v>49</v>
      </c>
      <c r="H250" s="8">
        <v>2</v>
      </c>
      <c r="I250" s="9">
        <v>44911.367286875</v>
      </c>
      <c r="J250" s="8">
        <v>33</v>
      </c>
      <c r="K250" t="str">
        <f>VLOOKUP(J250,'Disposition Master'!$A$2:$B$39,2,FALSE)</f>
        <v xml:space="preserve">Scheduled </v>
      </c>
      <c r="L250" s="9">
        <v>44911.450620208336</v>
      </c>
      <c r="M250" s="9">
        <v>44911.367286990739</v>
      </c>
      <c r="N250" s="9">
        <v>44911.497578414353</v>
      </c>
      <c r="O250" s="39" t="str" cm="1">
        <f t="array" ref="O250">_xlfn.IFS($H250=1, "Pending", $H250=2, "Completed")</f>
        <v>Completed</v>
      </c>
    </row>
    <row r="251" spans="1:15" ht="15.75" customHeight="1" x14ac:dyDescent="0.25">
      <c r="A251" s="8" t="s">
        <v>449</v>
      </c>
      <c r="B251" s="8" t="s">
        <v>450</v>
      </c>
      <c r="C251" s="8" t="s">
        <v>24</v>
      </c>
      <c r="D251" s="8">
        <v>2</v>
      </c>
      <c r="E251" s="8" t="str">
        <f>VLOOKUP('Assigned Tasks'!D251,'Task Master'!$A$2:$B$16,2,FALSE)</f>
        <v>Book slot for only Consultation order</v>
      </c>
      <c r="F251" s="8">
        <v>1</v>
      </c>
      <c r="G251" s="8" t="s">
        <v>49</v>
      </c>
      <c r="H251" s="8">
        <v>2</v>
      </c>
      <c r="I251" s="9">
        <v>44911.382444976851</v>
      </c>
      <c r="J251" s="8">
        <v>33</v>
      </c>
      <c r="K251" t="str">
        <f>VLOOKUP(J251,'Disposition Master'!$A$2:$B$39,2,FALSE)</f>
        <v xml:space="preserve">Scheduled </v>
      </c>
      <c r="L251" s="9">
        <v>44911.465778310187</v>
      </c>
      <c r="M251" s="9">
        <v>44911.382445011572</v>
      </c>
      <c r="N251" s="9">
        <v>44911.499478449077</v>
      </c>
      <c r="O251" s="39" t="str" cm="1">
        <f t="array" ref="O251">_xlfn.IFS($H251=1, "Pending", $H251=2, "Completed")</f>
        <v>Completed</v>
      </c>
    </row>
    <row r="252" spans="1:15" ht="15.75" customHeight="1" x14ac:dyDescent="0.25">
      <c r="A252" s="8" t="s">
        <v>451</v>
      </c>
      <c r="B252" s="8" t="s">
        <v>443</v>
      </c>
      <c r="C252" s="8" t="s">
        <v>24</v>
      </c>
      <c r="D252" s="8">
        <v>1</v>
      </c>
      <c r="E252" s="8" t="str">
        <f>VLOOKUP('Assigned Tasks'!D252,'Task Master'!$A$2:$B$16,2,FALSE)</f>
        <v>Book slot for 1st doc call &amp; Package intro</v>
      </c>
      <c r="F252" s="8">
        <v>1</v>
      </c>
      <c r="G252" s="8" t="s">
        <v>49</v>
      </c>
      <c r="H252" s="8">
        <v>2</v>
      </c>
      <c r="I252" s="9">
        <v>44911.40086736111</v>
      </c>
      <c r="J252" s="8">
        <v>33</v>
      </c>
      <c r="K252" t="str">
        <f>VLOOKUP(J252,'Disposition Master'!$A$2:$B$39,2,FALSE)</f>
        <v xml:space="preserve">Scheduled </v>
      </c>
      <c r="L252" s="9">
        <v>44911.484200694445</v>
      </c>
      <c r="M252" s="9">
        <v>44911.400867384262</v>
      </c>
      <c r="N252" s="9">
        <v>44911.501705856484</v>
      </c>
      <c r="O252" s="39" t="str" cm="1">
        <f t="array" ref="O252">_xlfn.IFS($H252=1, "Pending", $H252=2, "Completed")</f>
        <v>Completed</v>
      </c>
    </row>
    <row r="253" spans="1:15" ht="15.75" customHeight="1" x14ac:dyDescent="0.25">
      <c r="A253" s="8" t="s">
        <v>452</v>
      </c>
      <c r="B253" s="8" t="s">
        <v>416</v>
      </c>
      <c r="C253" s="8" t="s">
        <v>24</v>
      </c>
      <c r="D253" s="8">
        <v>1</v>
      </c>
      <c r="E253" s="8" t="str">
        <f>VLOOKUP('Assigned Tasks'!D253,'Task Master'!$A$2:$B$16,2,FALSE)</f>
        <v>Book slot for 1st doc call &amp; Package intro</v>
      </c>
      <c r="F253" s="8">
        <v>1</v>
      </c>
      <c r="G253" s="8" t="s">
        <v>49</v>
      </c>
      <c r="H253" s="8">
        <v>2</v>
      </c>
      <c r="I253" s="9">
        <v>44912.166690520833</v>
      </c>
      <c r="J253" s="8">
        <v>1</v>
      </c>
      <c r="K253" t="str">
        <f>VLOOKUP(J253,'Disposition Master'!$A$2:$B$39,2,FALSE)</f>
        <v xml:space="preserve">RNR_busy_1 </v>
      </c>
      <c r="L253" s="9">
        <v>44912.250023854169</v>
      </c>
      <c r="M253" s="9">
        <v>44911.387110717595</v>
      </c>
      <c r="N253" s="9">
        <v>44911.50210719907</v>
      </c>
      <c r="O253" s="39" t="str" cm="1">
        <f t="array" ref="O253">_xlfn.IFS($H253=1, "Pending", $H253=2, "Completed")</f>
        <v>Completed</v>
      </c>
    </row>
    <row r="254" spans="1:15" ht="15.75" customHeight="1" x14ac:dyDescent="0.25">
      <c r="A254" s="8" t="s">
        <v>453</v>
      </c>
      <c r="B254" s="8" t="s">
        <v>388</v>
      </c>
      <c r="C254" s="8" t="s">
        <v>30</v>
      </c>
      <c r="D254" s="8">
        <v>3</v>
      </c>
      <c r="E254" s="8" t="str">
        <f>VLOOKUP('Assigned Tasks'!D254,'Task Master'!$A$2:$B$16,2,FALSE)</f>
        <v>Doc 1st Subjective Feedback</v>
      </c>
      <c r="F254" s="8">
        <v>2</v>
      </c>
      <c r="G254" s="8" t="s">
        <v>49</v>
      </c>
      <c r="H254" s="8">
        <v>1</v>
      </c>
      <c r="I254" s="9">
        <v>44912.167187523148</v>
      </c>
      <c r="J254" s="8">
        <v>1</v>
      </c>
      <c r="K254" t="str">
        <f>VLOOKUP(J254,'Disposition Master'!$A$2:$B$39,2,FALSE)</f>
        <v xml:space="preserve">RNR_busy_1 </v>
      </c>
      <c r="L254" s="9">
        <v>44912.604687523148</v>
      </c>
      <c r="M254" s="9">
        <v>44911.373603888889</v>
      </c>
      <c r="N254" s="9">
        <v>44911.508159756944</v>
      </c>
      <c r="O254" s="39" t="str" cm="1">
        <f t="array" ref="O254">_xlfn.IFS($H254=1, "Pending", $H254=2, "Completed")</f>
        <v>Pending</v>
      </c>
    </row>
    <row r="255" spans="1:15" ht="15.75" customHeight="1" x14ac:dyDescent="0.25">
      <c r="A255" s="8" t="s">
        <v>454</v>
      </c>
      <c r="B255" s="8" t="s">
        <v>455</v>
      </c>
      <c r="C255" s="8" t="s">
        <v>30</v>
      </c>
      <c r="D255" s="8">
        <v>3</v>
      </c>
      <c r="E255" s="8" t="str">
        <f>VLOOKUP('Assigned Tasks'!D255,'Task Master'!$A$2:$B$16,2,FALSE)</f>
        <v>Doc 1st Subjective Feedback</v>
      </c>
      <c r="F255" s="8">
        <v>2</v>
      </c>
      <c r="G255" s="8" t="s">
        <v>49</v>
      </c>
      <c r="H255" s="8">
        <v>2</v>
      </c>
      <c r="I255" s="9">
        <v>44911.384675057867</v>
      </c>
      <c r="J255" s="8">
        <v>29</v>
      </c>
      <c r="K255" t="str">
        <f>VLOOKUP(J255,'Disposition Master'!$A$2:$B$39,2,FALSE)</f>
        <v xml:space="preserve">Overall_good_All_doubts_answered_Audio_very_good </v>
      </c>
      <c r="L255" s="9">
        <v>44911.60481394676</v>
      </c>
      <c r="M255" s="9">
        <v>44911.384675081019</v>
      </c>
      <c r="N255" s="9">
        <v>44911.518686226853</v>
      </c>
      <c r="O255" s="39" t="str" cm="1">
        <f t="array" ref="O255">_xlfn.IFS($H255=1, "Pending", $H255=2, "Completed")</f>
        <v>Completed</v>
      </c>
    </row>
    <row r="256" spans="1:15" ht="15.75" customHeight="1" x14ac:dyDescent="0.25">
      <c r="A256" s="8" t="s">
        <v>456</v>
      </c>
      <c r="B256" s="8" t="s">
        <v>457</v>
      </c>
      <c r="C256" s="8" t="s">
        <v>30</v>
      </c>
      <c r="D256" s="8">
        <v>3</v>
      </c>
      <c r="E256" s="8" t="str">
        <f>VLOOKUP('Assigned Tasks'!D256,'Task Master'!$A$2:$B$16,2,FALSE)</f>
        <v>Doc 1st Subjective Feedback</v>
      </c>
      <c r="F256" s="8">
        <v>2</v>
      </c>
      <c r="G256" s="8" t="s">
        <v>49</v>
      </c>
      <c r="H256" s="8">
        <v>2</v>
      </c>
      <c r="I256" s="9">
        <v>44911.391036203706</v>
      </c>
      <c r="J256" s="8">
        <v>29</v>
      </c>
      <c r="K256" t="str">
        <f>VLOOKUP(J256,'Disposition Master'!$A$2:$B$39,2,FALSE)</f>
        <v xml:space="preserve">Overall_good_All_doubts_answered_Audio_very_good </v>
      </c>
      <c r="L256" s="9">
        <v>44911.604230648147</v>
      </c>
      <c r="M256" s="9">
        <v>44911.391036238427</v>
      </c>
      <c r="N256" s="9">
        <v>44911.537616493057</v>
      </c>
      <c r="O256" s="39" t="str" cm="1">
        <f t="array" ref="O256">_xlfn.IFS($H256=1, "Pending", $H256=2, "Completed")</f>
        <v>Completed</v>
      </c>
    </row>
    <row r="257" spans="1:15" ht="15.75" customHeight="1" x14ac:dyDescent="0.25">
      <c r="A257" s="8" t="s">
        <v>458</v>
      </c>
      <c r="B257" s="8" t="s">
        <v>293</v>
      </c>
      <c r="C257" s="8" t="s">
        <v>30</v>
      </c>
      <c r="D257" s="8">
        <v>3</v>
      </c>
      <c r="E257" s="8" t="str">
        <f>VLOOKUP('Assigned Tasks'!D257,'Task Master'!$A$2:$B$16,2,FALSE)</f>
        <v>Doc 1st Subjective Feedback</v>
      </c>
      <c r="F257" s="8">
        <v>2</v>
      </c>
      <c r="G257" s="8" t="s">
        <v>49</v>
      </c>
      <c r="H257" s="8">
        <v>2</v>
      </c>
      <c r="I257" s="9">
        <v>44911.398175613424</v>
      </c>
      <c r="J257" s="8">
        <v>29</v>
      </c>
      <c r="K257" t="str">
        <f>VLOOKUP(J257,'Disposition Master'!$A$2:$B$39,2,FALSE)</f>
        <v xml:space="preserve">Overall_good_All_doubts_answered_Audio_very_good </v>
      </c>
      <c r="L257" s="9">
        <v>44911.604425613426</v>
      </c>
      <c r="M257" s="9">
        <v>44911.398175648152</v>
      </c>
      <c r="N257" s="9">
        <v>44911.538654398151</v>
      </c>
      <c r="O257" s="39" t="str" cm="1">
        <f t="array" ref="O257">_xlfn.IFS($H257=1, "Pending", $H257=2, "Completed")</f>
        <v>Completed</v>
      </c>
    </row>
    <row r="258" spans="1:15" ht="15.75" customHeight="1" x14ac:dyDescent="0.25">
      <c r="A258" s="8" t="s">
        <v>459</v>
      </c>
      <c r="B258" s="8" t="s">
        <v>460</v>
      </c>
      <c r="C258" s="8" t="s">
        <v>30</v>
      </c>
      <c r="D258" s="8">
        <v>3</v>
      </c>
      <c r="E258" s="8" t="str">
        <f>VLOOKUP('Assigned Tasks'!D258,'Task Master'!$A$2:$B$16,2,FALSE)</f>
        <v>Doc 1st Subjective Feedback</v>
      </c>
      <c r="F258" s="8">
        <v>2</v>
      </c>
      <c r="G258" s="8" t="s">
        <v>49</v>
      </c>
      <c r="H258" s="8">
        <v>2</v>
      </c>
      <c r="I258" s="9">
        <v>44911.392339305552</v>
      </c>
      <c r="J258" s="8">
        <v>29</v>
      </c>
      <c r="K258" t="str">
        <f>VLOOKUP(J258,'Disposition Master'!$A$2:$B$39,2,FALSE)</f>
        <v xml:space="preserve">Overall_good_All_doubts_answered_Audio_very_good </v>
      </c>
      <c r="L258" s="9">
        <v>44911.604839305553</v>
      </c>
      <c r="M258" s="9">
        <v>44911.392339363425</v>
      </c>
      <c r="N258" s="9">
        <v>44911.539822222221</v>
      </c>
      <c r="O258" s="39" t="str" cm="1">
        <f t="array" ref="O258">_xlfn.IFS($H258=1, "Pending", $H258=2, "Completed")</f>
        <v>Completed</v>
      </c>
    </row>
    <row r="259" spans="1:15" ht="15.75" customHeight="1" x14ac:dyDescent="0.25">
      <c r="A259" s="8" t="s">
        <v>461</v>
      </c>
      <c r="B259" s="8" t="s">
        <v>462</v>
      </c>
      <c r="C259" s="8" t="s">
        <v>30</v>
      </c>
      <c r="D259" s="8">
        <v>3</v>
      </c>
      <c r="E259" s="8" t="str">
        <f>VLOOKUP('Assigned Tasks'!D259,'Task Master'!$A$2:$B$16,2,FALSE)</f>
        <v>Doc 1st Subjective Feedback</v>
      </c>
      <c r="F259" s="8">
        <v>2</v>
      </c>
      <c r="G259" s="8" t="s">
        <v>49</v>
      </c>
      <c r="H259" s="8">
        <v>1</v>
      </c>
      <c r="I259" s="9">
        <v>44912.166816643519</v>
      </c>
      <c r="J259" s="8">
        <v>1</v>
      </c>
      <c r="K259" t="str">
        <f>VLOOKUP(J259,'Disposition Master'!$A$2:$B$39,2,FALSE)</f>
        <v xml:space="preserve">RNR_busy_1 </v>
      </c>
      <c r="L259" s="9">
        <v>44912.604316643519</v>
      </c>
      <c r="M259" s="9">
        <v>44911.400730324072</v>
      </c>
      <c r="N259" s="9">
        <v>44911.555011087963</v>
      </c>
      <c r="O259" s="39" t="str" cm="1">
        <f t="array" ref="O259">_xlfn.IFS($H259=1, "Pending", $H259=2, "Completed")</f>
        <v>Pending</v>
      </c>
    </row>
    <row r="260" spans="1:15" ht="15.75" customHeight="1" x14ac:dyDescent="0.25">
      <c r="A260" s="8" t="s">
        <v>463</v>
      </c>
      <c r="B260" s="8" t="s">
        <v>464</v>
      </c>
      <c r="C260" s="8" t="s">
        <v>30</v>
      </c>
      <c r="D260" s="8">
        <v>3</v>
      </c>
      <c r="E260" s="8" t="str">
        <f>VLOOKUP('Assigned Tasks'!D260,'Task Master'!$A$2:$B$16,2,FALSE)</f>
        <v>Doc 1st Subjective Feedback</v>
      </c>
      <c r="F260" s="8">
        <v>2</v>
      </c>
      <c r="G260" s="8" t="s">
        <v>49</v>
      </c>
      <c r="H260" s="8">
        <v>2</v>
      </c>
      <c r="I260" s="9">
        <v>44911.399584155093</v>
      </c>
      <c r="J260" s="8">
        <v>15</v>
      </c>
      <c r="K260" t="str">
        <f>VLOOKUP(J260,'Disposition Master'!$A$2:$B$39,2,FALSE)</f>
        <v xml:space="preserve">Language_mismatch </v>
      </c>
      <c r="L260" s="9">
        <v>44911.604445266203</v>
      </c>
      <c r="M260" s="9">
        <v>44911.399584178238</v>
      </c>
      <c r="N260" s="9">
        <v>44911.555908125003</v>
      </c>
      <c r="O260" s="39" t="str" cm="1">
        <f t="array" ref="O260">_xlfn.IFS($H260=1, "Pending", $H260=2, "Completed")</f>
        <v>Completed</v>
      </c>
    </row>
    <row r="261" spans="1:15" ht="15.75" customHeight="1" x14ac:dyDescent="0.25">
      <c r="A261" s="8" t="s">
        <v>465</v>
      </c>
      <c r="B261" s="8" t="s">
        <v>466</v>
      </c>
      <c r="C261" s="8" t="s">
        <v>30</v>
      </c>
      <c r="D261" s="8">
        <v>3</v>
      </c>
      <c r="E261" s="8" t="str">
        <f>VLOOKUP('Assigned Tasks'!D261,'Task Master'!$A$2:$B$16,2,FALSE)</f>
        <v>Doc 1st Subjective Feedback</v>
      </c>
      <c r="F261" s="8">
        <v>2</v>
      </c>
      <c r="G261" s="8" t="s">
        <v>49</v>
      </c>
      <c r="H261" s="8">
        <v>1</v>
      </c>
      <c r="I261" s="9">
        <v>44912.167079918981</v>
      </c>
      <c r="J261" s="8">
        <v>1</v>
      </c>
      <c r="K261" t="str">
        <f>VLOOKUP(J261,'Disposition Master'!$A$2:$B$39,2,FALSE)</f>
        <v xml:space="preserve">RNR_busy_1 </v>
      </c>
      <c r="L261" s="9">
        <v>44912.604579918981</v>
      </c>
      <c r="M261" s="9">
        <v>44911.39222454861</v>
      </c>
      <c r="N261" s="9">
        <v>44911.556663263887</v>
      </c>
      <c r="O261" s="39" t="str" cm="1">
        <f t="array" ref="O261">_xlfn.IFS($H261=1, "Pending", $H261=2, "Completed")</f>
        <v>Pending</v>
      </c>
    </row>
    <row r="262" spans="1:15" ht="15.75" customHeight="1" x14ac:dyDescent="0.25">
      <c r="A262" s="8" t="s">
        <v>467</v>
      </c>
      <c r="B262" s="8" t="s">
        <v>468</v>
      </c>
      <c r="C262" s="8" t="s">
        <v>24</v>
      </c>
      <c r="D262" s="8">
        <v>8</v>
      </c>
      <c r="E262" s="8" t="str">
        <f>VLOOKUP('Assigned Tasks'!D262,'Task Master'!$A$2:$B$16,2,FALSE)</f>
        <v>Relationship engagement call</v>
      </c>
      <c r="F262" s="8">
        <v>7</v>
      </c>
      <c r="H262" s="8">
        <v>1</v>
      </c>
      <c r="I262" s="9">
        <v>44926.270833333336</v>
      </c>
      <c r="K262" t="e">
        <f>VLOOKUP(J262,'Disposition Master'!$A$2:$B$39,2,FALSE)</f>
        <v>#N/A</v>
      </c>
      <c r="L262" s="9">
        <v>44926.604166666664</v>
      </c>
      <c r="M262" s="9">
        <v>44911.419872546299</v>
      </c>
      <c r="N262" s="9">
        <v>44911.419872546299</v>
      </c>
      <c r="O262" s="39" t="str" cm="1">
        <f t="array" ref="O262">_xlfn.IFS($H262=1, "Pending", $H262=2, "Completed")</f>
        <v>Pending</v>
      </c>
    </row>
    <row r="263" spans="1:15" ht="15.75" customHeight="1" x14ac:dyDescent="0.25">
      <c r="A263" s="8" t="s">
        <v>469</v>
      </c>
      <c r="B263" s="8" t="s">
        <v>94</v>
      </c>
      <c r="C263" s="8" t="s">
        <v>24</v>
      </c>
      <c r="D263" s="8">
        <v>3</v>
      </c>
      <c r="E263" s="8" t="str">
        <f>VLOOKUP('Assigned Tasks'!D263,'Task Master'!$A$2:$B$16,2,FALSE)</f>
        <v>Doc 1st Subjective Feedback</v>
      </c>
      <c r="F263" s="8">
        <v>2</v>
      </c>
      <c r="H263" s="8">
        <v>1</v>
      </c>
      <c r="I263" s="9">
        <v>44911.427212754628</v>
      </c>
      <c r="K263" t="e">
        <f>VLOOKUP(J263,'Disposition Master'!$A$2:$B$39,2,FALSE)</f>
        <v>#N/A</v>
      </c>
      <c r="L263" s="9">
        <v>44911.604296087964</v>
      </c>
      <c r="M263" s="9">
        <v>44911.427212800925</v>
      </c>
      <c r="N263" s="9">
        <v>44911.427212800925</v>
      </c>
      <c r="O263" s="39" t="str" cm="1">
        <f t="array" ref="O263">_xlfn.IFS($H263=1, "Pending", $H263=2, "Completed")</f>
        <v>Pending</v>
      </c>
    </row>
    <row r="264" spans="1:15" ht="15.75" customHeight="1" x14ac:dyDescent="0.25">
      <c r="A264" s="8" t="s">
        <v>470</v>
      </c>
      <c r="B264" s="8" t="s">
        <v>290</v>
      </c>
      <c r="C264" s="8" t="s">
        <v>24</v>
      </c>
      <c r="D264" s="8">
        <v>3</v>
      </c>
      <c r="E264" s="8" t="str">
        <f>VLOOKUP('Assigned Tasks'!D264,'Task Master'!$A$2:$B$16,2,FALSE)</f>
        <v>Doc 1st Subjective Feedback</v>
      </c>
      <c r="F264" s="8">
        <v>2</v>
      </c>
      <c r="H264" s="8">
        <v>1</v>
      </c>
      <c r="I264" s="9">
        <v>44911.435459976849</v>
      </c>
      <c r="K264" t="e">
        <f>VLOOKUP(J264,'Disposition Master'!$A$2:$B$39,2,FALSE)</f>
        <v>#N/A</v>
      </c>
      <c r="L264" s="9">
        <v>44911.604209976853</v>
      </c>
      <c r="M264" s="9">
        <v>44911.435460011577</v>
      </c>
      <c r="N264" s="9">
        <v>44911.435460011577</v>
      </c>
      <c r="O264" s="39" t="str" cm="1">
        <f t="array" ref="O264">_xlfn.IFS($H264=1, "Pending", $H264=2, "Completed")</f>
        <v>Pending</v>
      </c>
    </row>
    <row r="265" spans="1:15" ht="15.75" customHeight="1" x14ac:dyDescent="0.25">
      <c r="A265" s="8" t="s">
        <v>471</v>
      </c>
      <c r="B265" s="8" t="s">
        <v>472</v>
      </c>
      <c r="C265" s="8" t="s">
        <v>30</v>
      </c>
      <c r="D265" s="8">
        <v>1</v>
      </c>
      <c r="E265" s="8" t="str">
        <f>VLOOKUP('Assigned Tasks'!D265,'Task Master'!$A$2:$B$16,2,FALSE)</f>
        <v>Book slot for 1st doc call &amp; Package intro</v>
      </c>
      <c r="F265" s="8">
        <v>1</v>
      </c>
      <c r="H265" s="8">
        <v>1</v>
      </c>
      <c r="I265" s="9">
        <v>44911.446316712965</v>
      </c>
      <c r="K265" t="e">
        <f>VLOOKUP(J265,'Disposition Master'!$A$2:$B$39,2,FALSE)</f>
        <v>#N/A</v>
      </c>
      <c r="L265" s="9">
        <v>44911.529650046294</v>
      </c>
      <c r="M265" s="9">
        <v>44911.446316747686</v>
      </c>
      <c r="N265" s="9">
        <v>44911.446316747686</v>
      </c>
      <c r="O265" s="39" t="str" cm="1">
        <f t="array" ref="O265">_xlfn.IFS($H265=1, "Pending", $H265=2, "Completed")</f>
        <v>Pending</v>
      </c>
    </row>
    <row r="266" spans="1:15" ht="15.75" customHeight="1" x14ac:dyDescent="0.25">
      <c r="A266" s="8" t="s">
        <v>473</v>
      </c>
      <c r="B266" s="8" t="s">
        <v>472</v>
      </c>
      <c r="C266" s="8" t="s">
        <v>30</v>
      </c>
      <c r="D266" s="8">
        <v>8</v>
      </c>
      <c r="E266" s="8" t="str">
        <f>VLOOKUP('Assigned Tasks'!D266,'Task Master'!$A$2:$B$16,2,FALSE)</f>
        <v>Relationship engagement call</v>
      </c>
      <c r="F266" s="8">
        <v>7</v>
      </c>
      <c r="H266" s="8">
        <v>1</v>
      </c>
      <c r="I266" s="9">
        <v>44926.270833333336</v>
      </c>
      <c r="K266" t="e">
        <f>VLOOKUP(J266,'Disposition Master'!$A$2:$B$39,2,FALSE)</f>
        <v>#N/A</v>
      </c>
      <c r="L266" s="9">
        <v>44926.604166666664</v>
      </c>
      <c r="M266" s="9">
        <v>44911.446317071757</v>
      </c>
      <c r="N266" s="9">
        <v>44911.446317071757</v>
      </c>
      <c r="O266" s="39" t="str" cm="1">
        <f t="array" ref="O266">_xlfn.IFS($H266=1, "Pending", $H266=2, "Completed")</f>
        <v>Pending</v>
      </c>
    </row>
    <row r="267" spans="1:15" ht="15.75" customHeight="1" x14ac:dyDescent="0.25">
      <c r="A267" s="8" t="s">
        <v>474</v>
      </c>
      <c r="B267" s="8" t="s">
        <v>475</v>
      </c>
      <c r="C267" s="8" t="s">
        <v>27</v>
      </c>
      <c r="D267" s="8">
        <v>2</v>
      </c>
      <c r="E267" s="8" t="str">
        <f>VLOOKUP('Assigned Tasks'!D267,'Task Master'!$A$2:$B$16,2,FALSE)</f>
        <v>Book slot for only Consultation order</v>
      </c>
      <c r="F267" s="8">
        <v>1</v>
      </c>
      <c r="G267" s="8" t="s">
        <v>49</v>
      </c>
      <c r="H267" s="8">
        <v>2</v>
      </c>
      <c r="I267" s="9">
        <v>44911.299655428244</v>
      </c>
      <c r="J267" s="8">
        <v>33</v>
      </c>
      <c r="K267" t="str">
        <f>VLOOKUP(J267,'Disposition Master'!$A$2:$B$39,2,FALSE)</f>
        <v xml:space="preserve">Scheduled </v>
      </c>
      <c r="L267" s="9">
        <v>44911.382988761572</v>
      </c>
      <c r="M267" s="9">
        <v>44911.299655462964</v>
      </c>
      <c r="N267" s="9">
        <v>44911.447421006946</v>
      </c>
      <c r="O267" s="39" t="str" cm="1">
        <f t="array" ref="O267">_xlfn.IFS($H267=1, "Pending", $H267=2, "Completed")</f>
        <v>Completed</v>
      </c>
    </row>
    <row r="268" spans="1:15" ht="15.75" customHeight="1" x14ac:dyDescent="0.25">
      <c r="A268" s="8" t="s">
        <v>476</v>
      </c>
      <c r="B268" s="8" t="s">
        <v>285</v>
      </c>
      <c r="C268" s="8" t="s">
        <v>24</v>
      </c>
      <c r="D268" s="8">
        <v>3</v>
      </c>
      <c r="E268" s="8" t="str">
        <f>VLOOKUP('Assigned Tasks'!D268,'Task Master'!$A$2:$B$16,2,FALSE)</f>
        <v>Doc 1st Subjective Feedback</v>
      </c>
      <c r="F268" s="8">
        <v>2</v>
      </c>
      <c r="H268" s="8">
        <v>1</v>
      </c>
      <c r="I268" s="9">
        <v>44911.451201932869</v>
      </c>
      <c r="K268" t="e">
        <f>VLOOKUP(J268,'Disposition Master'!$A$2:$B$39,2,FALSE)</f>
        <v>#N/A</v>
      </c>
      <c r="L268" s="9">
        <v>44911.604674155089</v>
      </c>
      <c r="M268" s="9">
        <v>44911.451201956021</v>
      </c>
      <c r="N268" s="9">
        <v>44911.451201956021</v>
      </c>
      <c r="O268" s="39" t="str" cm="1">
        <f t="array" ref="O268">_xlfn.IFS($H268=1, "Pending", $H268=2, "Completed")</f>
        <v>Pending</v>
      </c>
    </row>
    <row r="269" spans="1:15" ht="15.75" customHeight="1" x14ac:dyDescent="0.25">
      <c r="A269" s="8" t="s">
        <v>477</v>
      </c>
      <c r="B269" s="8" t="s">
        <v>329</v>
      </c>
      <c r="C269" s="8" t="s">
        <v>24</v>
      </c>
      <c r="D269" s="8">
        <v>3</v>
      </c>
      <c r="E269" s="8" t="str">
        <f>VLOOKUP('Assigned Tasks'!D269,'Task Master'!$A$2:$B$16,2,FALSE)</f>
        <v>Doc 1st Subjective Feedback</v>
      </c>
      <c r="F269" s="8">
        <v>2</v>
      </c>
      <c r="H269" s="8">
        <v>1</v>
      </c>
      <c r="I269" s="9">
        <v>44911.453941261578</v>
      </c>
      <c r="K269" t="e">
        <f>VLOOKUP(J269,'Disposition Master'!$A$2:$B$39,2,FALSE)</f>
        <v>#N/A</v>
      </c>
      <c r="L269" s="9">
        <v>44911.604635706019</v>
      </c>
      <c r="M269" s="9">
        <v>44911.453941307867</v>
      </c>
      <c r="N269" s="9">
        <v>44911.453941307867</v>
      </c>
      <c r="O269" s="39" t="str" cm="1">
        <f t="array" ref="O269">_xlfn.IFS($H269=1, "Pending", $H269=2, "Completed")</f>
        <v>Pending</v>
      </c>
    </row>
    <row r="270" spans="1:15" ht="15.75" customHeight="1" x14ac:dyDescent="0.25">
      <c r="A270" s="8" t="s">
        <v>478</v>
      </c>
      <c r="B270" s="8" t="s">
        <v>479</v>
      </c>
      <c r="C270" s="8" t="s">
        <v>30</v>
      </c>
      <c r="D270" s="8">
        <v>3</v>
      </c>
      <c r="E270" s="8" t="str">
        <f>VLOOKUP('Assigned Tasks'!D270,'Task Master'!$A$2:$B$16,2,FALSE)</f>
        <v>Doc 1st Subjective Feedback</v>
      </c>
      <c r="F270" s="8">
        <v>2</v>
      </c>
      <c r="H270" s="8">
        <v>1</v>
      </c>
      <c r="I270" s="9">
        <v>44911.456345891202</v>
      </c>
      <c r="K270" t="e">
        <f>VLOOKUP(J270,'Disposition Master'!$A$2:$B$39,2,FALSE)</f>
        <v>#N/A</v>
      </c>
      <c r="L270" s="9">
        <v>44911.60426255787</v>
      </c>
      <c r="M270" s="9">
        <v>44911.456345925923</v>
      </c>
      <c r="N270" s="9">
        <v>44911.456345925923</v>
      </c>
      <c r="O270" s="39" t="str" cm="1">
        <f t="array" ref="O270">_xlfn.IFS($H270=1, "Pending", $H270=2, "Completed")</f>
        <v>Pending</v>
      </c>
    </row>
    <row r="271" spans="1:15" ht="15.75" customHeight="1" x14ac:dyDescent="0.25">
      <c r="A271" s="8" t="s">
        <v>480</v>
      </c>
      <c r="B271" s="8" t="s">
        <v>356</v>
      </c>
      <c r="C271" s="8" t="s">
        <v>30</v>
      </c>
      <c r="D271" s="8">
        <v>3</v>
      </c>
      <c r="E271" s="8" t="str">
        <f>VLOOKUP('Assigned Tasks'!D271,'Task Master'!$A$2:$B$16,2,FALSE)</f>
        <v>Doc 1st Subjective Feedback</v>
      </c>
      <c r="F271" s="8">
        <v>2</v>
      </c>
      <c r="H271" s="8">
        <v>1</v>
      </c>
      <c r="I271" s="9">
        <v>44911.458010960647</v>
      </c>
      <c r="K271" t="e">
        <f>VLOOKUP(J271,'Disposition Master'!$A$2:$B$39,2,FALSE)</f>
        <v>#N/A</v>
      </c>
      <c r="L271" s="9">
        <v>44911.604538738429</v>
      </c>
      <c r="M271" s="9">
        <v>44911.458010983799</v>
      </c>
      <c r="N271" s="9">
        <v>44911.458010983799</v>
      </c>
      <c r="O271" s="39" t="str" cm="1">
        <f t="array" ref="O271">_xlfn.IFS($H271=1, "Pending", $H271=2, "Completed")</f>
        <v>Pending</v>
      </c>
    </row>
    <row r="272" spans="1:15" ht="15.75" customHeight="1" x14ac:dyDescent="0.25">
      <c r="A272" s="8" t="s">
        <v>481</v>
      </c>
      <c r="B272" s="8" t="s">
        <v>443</v>
      </c>
      <c r="C272" s="8" t="s">
        <v>24</v>
      </c>
      <c r="D272" s="8">
        <v>3</v>
      </c>
      <c r="E272" s="8" t="str">
        <f>VLOOKUP('Assigned Tasks'!D272,'Task Master'!$A$2:$B$16,2,FALSE)</f>
        <v>Doc 1st Subjective Feedback</v>
      </c>
      <c r="F272" s="8">
        <v>2</v>
      </c>
      <c r="H272" s="8">
        <v>1</v>
      </c>
      <c r="I272" s="9">
        <v>44911.461028958336</v>
      </c>
      <c r="K272" t="e">
        <f>VLOOKUP(J272,'Disposition Master'!$A$2:$B$39,2,FALSE)</f>
        <v>#N/A</v>
      </c>
      <c r="L272" s="9">
        <v>44911.604778958332</v>
      </c>
      <c r="M272" s="9">
        <v>44911.461028981481</v>
      </c>
      <c r="N272" s="9">
        <v>44911.461028981481</v>
      </c>
      <c r="O272" s="39" t="str" cm="1">
        <f t="array" ref="O272">_xlfn.IFS($H272=1, "Pending", $H272=2, "Completed")</f>
        <v>Pending</v>
      </c>
    </row>
    <row r="273" spans="1:15" ht="15.75" customHeight="1" x14ac:dyDescent="0.25">
      <c r="A273" s="8" t="s">
        <v>482</v>
      </c>
      <c r="B273" s="8" t="s">
        <v>483</v>
      </c>
      <c r="C273" s="8" t="s">
        <v>27</v>
      </c>
      <c r="D273" s="8">
        <v>2</v>
      </c>
      <c r="E273" s="8" t="str">
        <f>VLOOKUP('Assigned Tasks'!D273,'Task Master'!$A$2:$B$16,2,FALSE)</f>
        <v>Book slot for only Consultation order</v>
      </c>
      <c r="F273" s="8">
        <v>1</v>
      </c>
      <c r="G273" s="8" t="s">
        <v>49</v>
      </c>
      <c r="H273" s="8">
        <v>2</v>
      </c>
      <c r="I273" s="9">
        <v>44913.237220254632</v>
      </c>
      <c r="J273" s="8">
        <v>33</v>
      </c>
      <c r="K273" t="str">
        <f>VLOOKUP(J273,'Disposition Master'!$A$2:$B$39,2,FALSE)</f>
        <v xml:space="preserve">Scheduled </v>
      </c>
      <c r="L273" s="9">
        <v>44913.320553587961</v>
      </c>
      <c r="M273" s="9">
        <v>44913.237220289353</v>
      </c>
      <c r="N273" s="9">
        <v>44913.30880914352</v>
      </c>
      <c r="O273" s="39" t="str" cm="1">
        <f t="array" ref="O273">_xlfn.IFS($H273=1, "Pending", $H273=2, "Completed")</f>
        <v>Completed</v>
      </c>
    </row>
    <row r="274" spans="1:15" ht="15.75" customHeight="1" x14ac:dyDescent="0.25">
      <c r="A274" s="8" t="s">
        <v>484</v>
      </c>
      <c r="B274" s="8" t="s">
        <v>485</v>
      </c>
      <c r="C274" s="8" t="s">
        <v>30</v>
      </c>
      <c r="D274" s="8">
        <v>8</v>
      </c>
      <c r="E274" s="8" t="str">
        <f>VLOOKUP('Assigned Tasks'!D274,'Task Master'!$A$2:$B$16,2,FALSE)</f>
        <v>Relationship engagement call</v>
      </c>
      <c r="F274" s="8">
        <v>7</v>
      </c>
      <c r="H274" s="8">
        <v>1</v>
      </c>
      <c r="I274" s="9">
        <v>44956.270833333336</v>
      </c>
      <c r="K274" t="e">
        <f>VLOOKUP(J274,'Disposition Master'!$A$2:$B$39,2,FALSE)</f>
        <v>#N/A</v>
      </c>
      <c r="L274" s="9">
        <v>44956.604166666664</v>
      </c>
      <c r="M274" s="9">
        <v>44911.462660844911</v>
      </c>
      <c r="N274" s="9">
        <v>44911.462660844911</v>
      </c>
      <c r="O274" s="39" t="str" cm="1">
        <f t="array" ref="O274">_xlfn.IFS($H274=1, "Pending", $H274=2, "Completed")</f>
        <v>Pending</v>
      </c>
    </row>
    <row r="275" spans="1:15" ht="15.75" customHeight="1" x14ac:dyDescent="0.25">
      <c r="A275" s="8" t="s">
        <v>486</v>
      </c>
      <c r="B275" s="8" t="s">
        <v>485</v>
      </c>
      <c r="C275" s="8" t="s">
        <v>30</v>
      </c>
      <c r="D275" s="8">
        <v>8</v>
      </c>
      <c r="E275" s="8" t="str">
        <f>VLOOKUP('Assigned Tasks'!D275,'Task Master'!$A$2:$B$16,2,FALSE)</f>
        <v>Relationship engagement call</v>
      </c>
      <c r="F275" s="8">
        <v>7</v>
      </c>
      <c r="H275" s="8">
        <v>1</v>
      </c>
      <c r="I275" s="9">
        <v>44986.270833333336</v>
      </c>
      <c r="K275" t="e">
        <f>VLOOKUP(J275,'Disposition Master'!$A$2:$B$39,2,FALSE)</f>
        <v>#N/A</v>
      </c>
      <c r="L275" s="9">
        <v>44986.604166666664</v>
      </c>
      <c r="M275" s="9">
        <v>44911.462660925929</v>
      </c>
      <c r="N275" s="9">
        <v>44911.462660925929</v>
      </c>
      <c r="O275" s="39" t="str" cm="1">
        <f t="array" ref="O275">_xlfn.IFS($H275=1, "Pending", $H275=2, "Completed")</f>
        <v>Pending</v>
      </c>
    </row>
    <row r="276" spans="1:15" ht="15.75" customHeight="1" x14ac:dyDescent="0.25">
      <c r="A276" s="8" t="s">
        <v>487</v>
      </c>
      <c r="B276" s="8" t="s">
        <v>485</v>
      </c>
      <c r="C276" s="8" t="s">
        <v>30</v>
      </c>
      <c r="D276" s="8">
        <v>8</v>
      </c>
      <c r="E276" s="8" t="str">
        <f>VLOOKUP('Assigned Tasks'!D276,'Task Master'!$A$2:$B$16,2,FALSE)</f>
        <v>Relationship engagement call</v>
      </c>
      <c r="F276" s="8">
        <v>7</v>
      </c>
      <c r="H276" s="8">
        <v>1</v>
      </c>
      <c r="I276" s="9">
        <v>44926.270833333336</v>
      </c>
      <c r="K276" t="e">
        <f>VLOOKUP(J276,'Disposition Master'!$A$2:$B$39,2,FALSE)</f>
        <v>#N/A</v>
      </c>
      <c r="L276" s="9">
        <v>44926.604166666664</v>
      </c>
      <c r="M276" s="9">
        <v>44911.462661006946</v>
      </c>
      <c r="N276" s="9">
        <v>44911.462661006946</v>
      </c>
      <c r="O276" s="39" t="str" cm="1">
        <f t="array" ref="O276">_xlfn.IFS($H276=1, "Pending", $H276=2, "Completed")</f>
        <v>Pending</v>
      </c>
    </row>
    <row r="277" spans="1:15" ht="15.75" customHeight="1" x14ac:dyDescent="0.25">
      <c r="A277" s="8" t="s">
        <v>488</v>
      </c>
      <c r="B277" s="8" t="s">
        <v>485</v>
      </c>
      <c r="C277" s="8" t="s">
        <v>30</v>
      </c>
      <c r="D277" s="8">
        <v>7</v>
      </c>
      <c r="E277" s="8" t="str">
        <f>VLOOKUP('Assigned Tasks'!D277,'Task Master'!$A$2:$B$16,2,FALSE)</f>
        <v>Book slot for diet call</v>
      </c>
      <c r="F277" s="8">
        <v>6</v>
      </c>
      <c r="H277" s="8">
        <v>1</v>
      </c>
      <c r="I277" s="9">
        <v>44913.462661053243</v>
      </c>
      <c r="K277" t="e">
        <f>VLOOKUP(J277,'Disposition Master'!$A$2:$B$39,2,FALSE)</f>
        <v>#N/A</v>
      </c>
      <c r="L277" s="9">
        <v>44913.604327719906</v>
      </c>
      <c r="M277" s="9">
        <v>44911.462661087964</v>
      </c>
      <c r="N277" s="9">
        <v>44911.462661087964</v>
      </c>
      <c r="O277" s="39" t="str" cm="1">
        <f t="array" ref="O277">_xlfn.IFS($H277=1, "Pending", $H277=2, "Completed")</f>
        <v>Pending</v>
      </c>
    </row>
    <row r="278" spans="1:15" ht="15.75" customHeight="1" x14ac:dyDescent="0.25">
      <c r="A278" s="8" t="s">
        <v>489</v>
      </c>
      <c r="B278" s="8" t="s">
        <v>485</v>
      </c>
      <c r="C278" s="8" t="s">
        <v>30</v>
      </c>
      <c r="D278" s="8">
        <v>7</v>
      </c>
      <c r="E278" s="8" t="str">
        <f>VLOOKUP('Assigned Tasks'!D278,'Task Master'!$A$2:$B$16,2,FALSE)</f>
        <v>Book slot for diet call</v>
      </c>
      <c r="F278" s="8">
        <v>6</v>
      </c>
      <c r="H278" s="8">
        <v>1</v>
      </c>
      <c r="I278" s="9">
        <v>44943.462661134261</v>
      </c>
      <c r="K278" t="e">
        <f>VLOOKUP(J278,'Disposition Master'!$A$2:$B$39,2,FALSE)</f>
        <v>#N/A</v>
      </c>
      <c r="L278" s="9">
        <v>44943.604327800924</v>
      </c>
      <c r="M278" s="9">
        <v>44911.462661157406</v>
      </c>
      <c r="N278" s="9">
        <v>44911.462661157406</v>
      </c>
      <c r="O278" s="39" t="str" cm="1">
        <f t="array" ref="O278">_xlfn.IFS($H278=1, "Pending", $H278=2, "Completed")</f>
        <v>Pending</v>
      </c>
    </row>
    <row r="279" spans="1:15" ht="15.75" customHeight="1" x14ac:dyDescent="0.25">
      <c r="A279" s="8" t="s">
        <v>490</v>
      </c>
      <c r="B279" s="8" t="s">
        <v>485</v>
      </c>
      <c r="C279" s="8" t="s">
        <v>30</v>
      </c>
      <c r="D279" s="8">
        <v>7</v>
      </c>
      <c r="E279" s="8" t="str">
        <f>VLOOKUP('Assigned Tasks'!D279,'Task Master'!$A$2:$B$16,2,FALSE)</f>
        <v>Book slot for diet call</v>
      </c>
      <c r="F279" s="8">
        <v>6</v>
      </c>
      <c r="H279" s="8">
        <v>1</v>
      </c>
      <c r="I279" s="9">
        <v>44973.462661192127</v>
      </c>
      <c r="K279" t="e">
        <f>VLOOKUP(J279,'Disposition Master'!$A$2:$B$39,2,FALSE)</f>
        <v>#N/A</v>
      </c>
      <c r="L279" s="9">
        <v>44973.604327858797</v>
      </c>
      <c r="M279" s="9">
        <v>44911.462661226855</v>
      </c>
      <c r="N279" s="9">
        <v>44911.462661226855</v>
      </c>
      <c r="O279" s="39" t="str" cm="1">
        <f t="array" ref="O279">_xlfn.IFS($H279=1, "Pending", $H279=2, "Completed")</f>
        <v>Pending</v>
      </c>
    </row>
    <row r="280" spans="1:15" ht="15.75" customHeight="1" x14ac:dyDescent="0.25">
      <c r="A280" s="8" t="s">
        <v>491</v>
      </c>
      <c r="B280" s="8" t="s">
        <v>340</v>
      </c>
      <c r="C280" s="8" t="s">
        <v>30</v>
      </c>
      <c r="D280" s="8">
        <v>3</v>
      </c>
      <c r="E280" s="8" t="str">
        <f>VLOOKUP('Assigned Tasks'!D280,'Task Master'!$A$2:$B$16,2,FALSE)</f>
        <v>Doc 1st Subjective Feedback</v>
      </c>
      <c r="F280" s="8">
        <v>2</v>
      </c>
      <c r="H280" s="8">
        <v>1</v>
      </c>
      <c r="I280" s="9">
        <v>44911.466491666666</v>
      </c>
      <c r="K280" t="e">
        <f>VLOOKUP(J280,'Disposition Master'!$A$2:$B$39,2,FALSE)</f>
        <v>#N/A</v>
      </c>
      <c r="L280" s="9">
        <v>44911.60468611111</v>
      </c>
      <c r="M280" s="9">
        <v>44911.466491701387</v>
      </c>
      <c r="N280" s="9">
        <v>44911.466491712963</v>
      </c>
      <c r="O280" s="39" t="str" cm="1">
        <f t="array" ref="O280">_xlfn.IFS($H280=1, "Pending", $H280=2, "Completed")</f>
        <v>Pending</v>
      </c>
    </row>
    <row r="281" spans="1:15" ht="15.75" customHeight="1" x14ac:dyDescent="0.25">
      <c r="A281" s="8" t="s">
        <v>492</v>
      </c>
      <c r="B281" s="8" t="s">
        <v>440</v>
      </c>
      <c r="C281" s="8" t="s">
        <v>24</v>
      </c>
      <c r="D281" s="8">
        <v>3</v>
      </c>
      <c r="E281" s="8" t="str">
        <f>VLOOKUP('Assigned Tasks'!D281,'Task Master'!$A$2:$B$16,2,FALSE)</f>
        <v>Doc 1st Subjective Feedback</v>
      </c>
      <c r="F281" s="8">
        <v>2</v>
      </c>
      <c r="H281" s="8">
        <v>1</v>
      </c>
      <c r="I281" s="9">
        <v>44911.467252835646</v>
      </c>
      <c r="K281" t="e">
        <f>VLOOKUP(J281,'Disposition Master'!$A$2:$B$39,2,FALSE)</f>
        <v>#N/A</v>
      </c>
      <c r="L281" s="9">
        <v>44911.60475283565</v>
      </c>
      <c r="M281" s="9">
        <v>44911.467252893519</v>
      </c>
      <c r="N281" s="9">
        <v>44911.467252893519</v>
      </c>
      <c r="O281" s="39" t="str" cm="1">
        <f t="array" ref="O281">_xlfn.IFS($H281=1, "Pending", $H281=2, "Completed")</f>
        <v>Pending</v>
      </c>
    </row>
    <row r="282" spans="1:15" ht="15.75" customHeight="1" x14ac:dyDescent="0.25">
      <c r="A282" s="8" t="s">
        <v>493</v>
      </c>
      <c r="B282" s="8" t="s">
        <v>373</v>
      </c>
      <c r="C282" s="8" t="s">
        <v>30</v>
      </c>
      <c r="D282" s="8">
        <v>3</v>
      </c>
      <c r="E282" s="8" t="str">
        <f>VLOOKUP('Assigned Tasks'!D282,'Task Master'!$A$2:$B$16,2,FALSE)</f>
        <v>Doc 1st Subjective Feedback</v>
      </c>
      <c r="F282" s="8">
        <v>2</v>
      </c>
      <c r="H282" s="8">
        <v>1</v>
      </c>
      <c r="I282" s="9">
        <v>44911.467505162036</v>
      </c>
      <c r="K282" t="e">
        <f>VLOOKUP(J282,'Disposition Master'!$A$2:$B$39,2,FALSE)</f>
        <v>#N/A</v>
      </c>
      <c r="L282" s="9">
        <v>44911.604310717594</v>
      </c>
      <c r="M282" s="9">
        <v>44911.467505185188</v>
      </c>
      <c r="N282" s="9">
        <v>44911.467505185188</v>
      </c>
      <c r="O282" s="39" t="str" cm="1">
        <f t="array" ref="O282">_xlfn.IFS($H282=1, "Pending", $H282=2, "Completed")</f>
        <v>Pending</v>
      </c>
    </row>
    <row r="283" spans="1:15" ht="15.75" customHeight="1" x14ac:dyDescent="0.25">
      <c r="A283" s="8" t="s">
        <v>494</v>
      </c>
      <c r="B283" s="8" t="s">
        <v>495</v>
      </c>
      <c r="C283" s="8" t="s">
        <v>24</v>
      </c>
      <c r="D283" s="8">
        <v>3</v>
      </c>
      <c r="E283" s="8" t="str">
        <f>VLOOKUP('Assigned Tasks'!D283,'Task Master'!$A$2:$B$16,2,FALSE)</f>
        <v>Doc 1st Subjective Feedback</v>
      </c>
      <c r="F283" s="8">
        <v>2</v>
      </c>
      <c r="H283" s="8">
        <v>1</v>
      </c>
      <c r="I283" s="9">
        <v>44911.479440462965</v>
      </c>
      <c r="K283" t="e">
        <f>VLOOKUP(J283,'Disposition Master'!$A$2:$B$39,2,FALSE)</f>
        <v>#N/A</v>
      </c>
      <c r="L283" s="9">
        <v>44911.604440462965</v>
      </c>
      <c r="M283" s="9">
        <v>44911.479440497686</v>
      </c>
      <c r="N283" s="9">
        <v>44911.479440497686</v>
      </c>
      <c r="O283" s="39" t="str" cm="1">
        <f t="array" ref="O283">_xlfn.IFS($H283=1, "Pending", $H283=2, "Completed")</f>
        <v>Pending</v>
      </c>
    </row>
    <row r="284" spans="1:15" ht="15.75" customHeight="1" x14ac:dyDescent="0.25">
      <c r="A284" s="8" t="s">
        <v>496</v>
      </c>
      <c r="B284" s="8" t="s">
        <v>497</v>
      </c>
      <c r="C284" s="8" t="s">
        <v>30</v>
      </c>
      <c r="D284" s="8">
        <v>13</v>
      </c>
      <c r="E284" s="8" t="str">
        <f>VLOOKUP('Assigned Tasks'!D284,'Task Master'!$A$2:$B$16,2,FALSE)</f>
        <v>Doc FU Negative Feedbacks</v>
      </c>
      <c r="F284" s="8">
        <v>12</v>
      </c>
      <c r="H284" s="8">
        <v>1</v>
      </c>
      <c r="I284" s="9">
        <v>44911.490056886571</v>
      </c>
      <c r="K284" t="e">
        <f>VLOOKUP(J284,'Disposition Master'!$A$2:$B$39,2,FALSE)</f>
        <v>#N/A</v>
      </c>
      <c r="L284" s="9">
        <v>44911.604640219906</v>
      </c>
      <c r="M284" s="9">
        <v>44911.490056921299</v>
      </c>
      <c r="N284" s="9">
        <v>44911.490056921299</v>
      </c>
      <c r="O284" s="39" t="str" cm="1">
        <f t="array" ref="O284">_xlfn.IFS($H284=1, "Pending", $H284=2, "Completed")</f>
        <v>Pending</v>
      </c>
    </row>
    <row r="285" spans="1:15" ht="15.75" customHeight="1" x14ac:dyDescent="0.25">
      <c r="A285" s="8" t="s">
        <v>498</v>
      </c>
      <c r="B285" s="8" t="s">
        <v>497</v>
      </c>
      <c r="C285" s="8" t="s">
        <v>30</v>
      </c>
      <c r="D285" s="8">
        <v>13</v>
      </c>
      <c r="E285" s="8" t="str">
        <f>VLOOKUP('Assigned Tasks'!D285,'Task Master'!$A$2:$B$16,2,FALSE)</f>
        <v>Doc FU Negative Feedbacks</v>
      </c>
      <c r="F285" s="8">
        <v>12</v>
      </c>
      <c r="H285" s="8">
        <v>1</v>
      </c>
      <c r="I285" s="9">
        <v>44911.49020064815</v>
      </c>
      <c r="K285" t="e">
        <f>VLOOKUP(J285,'Disposition Master'!$A$2:$B$39,2,FALSE)</f>
        <v>#N/A</v>
      </c>
      <c r="L285" s="9">
        <v>44911.604783981478</v>
      </c>
      <c r="M285" s="9">
        <v>44911.490200682871</v>
      </c>
      <c r="N285" s="9">
        <v>44911.490200682871</v>
      </c>
      <c r="O285" s="39" t="str" cm="1">
        <f t="array" ref="O285">_xlfn.IFS($H285=1, "Pending", $H285=2, "Completed")</f>
        <v>Pending</v>
      </c>
    </row>
    <row r="286" spans="1:15" ht="15.75" customHeight="1" x14ac:dyDescent="0.25">
      <c r="A286" s="8" t="s">
        <v>499</v>
      </c>
      <c r="B286" s="8" t="s">
        <v>285</v>
      </c>
      <c r="C286" s="8" t="s">
        <v>24</v>
      </c>
      <c r="D286" s="8">
        <v>1</v>
      </c>
      <c r="E286" s="8" t="str">
        <f>VLOOKUP('Assigned Tasks'!D286,'Task Master'!$A$2:$B$16,2,FALSE)</f>
        <v>Book slot for 1st doc call &amp; Package intro</v>
      </c>
      <c r="F286" s="8">
        <v>1</v>
      </c>
      <c r="G286" s="8" t="s">
        <v>500</v>
      </c>
      <c r="H286" s="8">
        <v>2</v>
      </c>
      <c r="I286" s="9">
        <v>44911.263072060188</v>
      </c>
      <c r="J286" s="8">
        <v>33</v>
      </c>
      <c r="K286" t="str">
        <f>VLOOKUP(J286,'Disposition Master'!$A$2:$B$39,2,FALSE)</f>
        <v xml:space="preserve">Scheduled </v>
      </c>
      <c r="L286" s="9">
        <v>44911.346405393517</v>
      </c>
      <c r="M286" s="9">
        <v>44911.263072094909</v>
      </c>
      <c r="N286" s="9">
        <v>44911.491384189816</v>
      </c>
      <c r="O286" s="39" t="str" cm="1">
        <f t="array" ref="O286">_xlfn.IFS($H286=1, "Pending", $H286=2, "Completed")</f>
        <v>Completed</v>
      </c>
    </row>
    <row r="287" spans="1:15" ht="15.75" customHeight="1" x14ac:dyDescent="0.25">
      <c r="A287" s="8" t="s">
        <v>501</v>
      </c>
      <c r="B287" s="8" t="s">
        <v>502</v>
      </c>
      <c r="C287" s="8" t="s">
        <v>24</v>
      </c>
      <c r="D287" s="8">
        <v>2</v>
      </c>
      <c r="E287" s="8" t="str">
        <f>VLOOKUP('Assigned Tasks'!D287,'Task Master'!$A$2:$B$16,2,FALSE)</f>
        <v>Book slot for only Consultation order</v>
      </c>
      <c r="F287" s="8">
        <v>1</v>
      </c>
      <c r="G287" s="8" t="s">
        <v>500</v>
      </c>
      <c r="H287" s="8">
        <v>2</v>
      </c>
      <c r="I287" s="9">
        <v>44911.245217569442</v>
      </c>
      <c r="J287" s="8">
        <v>33</v>
      </c>
      <c r="K287" t="str">
        <f>VLOOKUP(J287,'Disposition Master'!$A$2:$B$39,2,FALSE)</f>
        <v xml:space="preserve">Scheduled </v>
      </c>
      <c r="L287" s="9">
        <v>44911.328550902777</v>
      </c>
      <c r="M287" s="9">
        <v>44911.245217638891</v>
      </c>
      <c r="N287" s="9">
        <v>44911.491657129627</v>
      </c>
      <c r="O287" s="39" t="str" cm="1">
        <f t="array" ref="O287">_xlfn.IFS($H287=1, "Pending", $H287=2, "Completed")</f>
        <v>Completed</v>
      </c>
    </row>
    <row r="288" spans="1:15" ht="15.75" customHeight="1" x14ac:dyDescent="0.25">
      <c r="A288" s="8" t="s">
        <v>503</v>
      </c>
      <c r="B288" s="8" t="s">
        <v>425</v>
      </c>
      <c r="C288" s="8" t="s">
        <v>30</v>
      </c>
      <c r="D288" s="8">
        <v>1</v>
      </c>
      <c r="E288" s="8" t="str">
        <f>VLOOKUP('Assigned Tasks'!D288,'Task Master'!$A$2:$B$16,2,FALSE)</f>
        <v>Book slot for 1st doc call &amp; Package intro</v>
      </c>
      <c r="F288" s="8">
        <v>1</v>
      </c>
      <c r="G288" s="8" t="s">
        <v>49</v>
      </c>
      <c r="H288" s="8">
        <v>2</v>
      </c>
      <c r="I288" s="9">
        <v>44911.394193726854</v>
      </c>
      <c r="J288" s="8">
        <v>33</v>
      </c>
      <c r="K288" t="str">
        <f>VLOOKUP(J288,'Disposition Master'!$A$2:$B$39,2,FALSE)</f>
        <v xml:space="preserve">Scheduled </v>
      </c>
      <c r="L288" s="9">
        <v>44911.477527060182</v>
      </c>
      <c r="M288" s="9">
        <v>44911.394193761575</v>
      </c>
      <c r="N288" s="9">
        <v>44911.494502083333</v>
      </c>
      <c r="O288" s="39" t="str" cm="1">
        <f t="array" ref="O288">_xlfn.IFS($H288=1, "Pending", $H288=2, "Completed")</f>
        <v>Completed</v>
      </c>
    </row>
    <row r="289" spans="1:15" ht="15.75" customHeight="1" x14ac:dyDescent="0.25">
      <c r="A289" s="8" t="s">
        <v>504</v>
      </c>
      <c r="B289" s="8" t="s">
        <v>365</v>
      </c>
      <c r="C289" s="8" t="s">
        <v>30</v>
      </c>
      <c r="D289" s="8">
        <v>1</v>
      </c>
      <c r="E289" s="8" t="str">
        <f>VLOOKUP('Assigned Tasks'!D289,'Task Master'!$A$2:$B$16,2,FALSE)</f>
        <v>Book slot for 1st doc call &amp; Package intro</v>
      </c>
      <c r="F289" s="8">
        <v>1</v>
      </c>
      <c r="G289" s="8" t="s">
        <v>49</v>
      </c>
      <c r="H289" s="8">
        <v>2</v>
      </c>
      <c r="I289" s="9">
        <v>44911.345475428243</v>
      </c>
      <c r="J289" s="8">
        <v>33</v>
      </c>
      <c r="K289" t="str">
        <f>VLOOKUP(J289,'Disposition Master'!$A$2:$B$39,2,FALSE)</f>
        <v xml:space="preserve">Scheduled </v>
      </c>
      <c r="L289" s="9">
        <v>44911.428808761571</v>
      </c>
      <c r="M289" s="9">
        <v>44911.345475462964</v>
      </c>
      <c r="N289" s="9">
        <v>44911.495102905094</v>
      </c>
      <c r="O289" s="39" t="str" cm="1">
        <f t="array" ref="O289">_xlfn.IFS($H289=1, "Pending", $H289=2, "Completed")</f>
        <v>Completed</v>
      </c>
    </row>
    <row r="290" spans="1:15" ht="15.75" customHeight="1" x14ac:dyDescent="0.25">
      <c r="A290" s="8" t="s">
        <v>505</v>
      </c>
      <c r="B290" s="8" t="s">
        <v>506</v>
      </c>
      <c r="C290" s="8" t="s">
        <v>24</v>
      </c>
      <c r="D290" s="8">
        <v>2</v>
      </c>
      <c r="E290" s="8" t="str">
        <f>VLOOKUP('Assigned Tasks'!D290,'Task Master'!$A$2:$B$16,2,FALSE)</f>
        <v>Book slot for only Consultation order</v>
      </c>
      <c r="F290" s="8">
        <v>1</v>
      </c>
      <c r="G290" s="8" t="s">
        <v>49</v>
      </c>
      <c r="H290" s="8">
        <v>2</v>
      </c>
      <c r="I290" s="9">
        <v>44911.451209826388</v>
      </c>
      <c r="J290" s="8">
        <v>33</v>
      </c>
      <c r="K290" t="str">
        <f>VLOOKUP(J290,'Disposition Master'!$A$2:$B$39,2,FALSE)</f>
        <v xml:space="preserve">Scheduled </v>
      </c>
      <c r="L290" s="9">
        <v>44911.534543159723</v>
      </c>
      <c r="M290" s="9">
        <v>44911.451209861109</v>
      </c>
      <c r="N290" s="9">
        <v>44911.495772881943</v>
      </c>
      <c r="O290" s="39" t="str" cm="1">
        <f t="array" ref="O290">_xlfn.IFS($H290=1, "Pending", $H290=2, "Completed")</f>
        <v>Completed</v>
      </c>
    </row>
    <row r="291" spans="1:15" ht="15.75" customHeight="1" x14ac:dyDescent="0.25">
      <c r="A291" s="8" t="s">
        <v>507</v>
      </c>
      <c r="B291" s="8" t="s">
        <v>508</v>
      </c>
      <c r="C291" s="8" t="s">
        <v>27</v>
      </c>
      <c r="D291" s="8">
        <v>2</v>
      </c>
      <c r="E291" s="8" t="str">
        <f>VLOOKUP('Assigned Tasks'!D291,'Task Master'!$A$2:$B$16,2,FALSE)</f>
        <v>Book slot for only Consultation order</v>
      </c>
      <c r="F291" s="8">
        <v>1</v>
      </c>
      <c r="G291" s="8" t="s">
        <v>49</v>
      </c>
      <c r="H291" s="8">
        <v>2</v>
      </c>
      <c r="I291" s="9">
        <v>44911.435540960651</v>
      </c>
      <c r="J291" s="8">
        <v>33</v>
      </c>
      <c r="K291" t="str">
        <f>VLOOKUP(J291,'Disposition Master'!$A$2:$B$39,2,FALSE)</f>
        <v xml:space="preserve">Scheduled </v>
      </c>
      <c r="L291" s="9">
        <v>44911.518874293979</v>
      </c>
      <c r="M291" s="9">
        <v>44911.435540983795</v>
      </c>
      <c r="N291" s="9">
        <v>44911.499636990739</v>
      </c>
      <c r="O291" s="39" t="str" cm="1">
        <f t="array" ref="O291">_xlfn.IFS($H291=1, "Pending", $H291=2, "Completed")</f>
        <v>Completed</v>
      </c>
    </row>
    <row r="292" spans="1:15" ht="15.75" customHeight="1" x14ac:dyDescent="0.25">
      <c r="A292" s="8" t="s">
        <v>509</v>
      </c>
      <c r="B292" s="8" t="s">
        <v>510</v>
      </c>
      <c r="C292" s="8" t="s">
        <v>30</v>
      </c>
      <c r="D292" s="8">
        <v>3</v>
      </c>
      <c r="E292" s="8" t="str">
        <f>VLOOKUP('Assigned Tasks'!D292,'Task Master'!$A$2:$B$16,2,FALSE)</f>
        <v>Doc 1st Subjective Feedback</v>
      </c>
      <c r="F292" s="8">
        <v>2</v>
      </c>
      <c r="H292" s="8">
        <v>1</v>
      </c>
      <c r="I292" s="9">
        <v>44911.50109125</v>
      </c>
      <c r="K292" t="e">
        <f>VLOOKUP(J292,'Disposition Master'!$A$2:$B$39,2,FALSE)</f>
        <v>#N/A</v>
      </c>
      <c r="L292" s="9">
        <v>44911.604563472225</v>
      </c>
      <c r="M292" s="9">
        <v>44911.501091296297</v>
      </c>
      <c r="N292" s="9">
        <v>44911.501091296297</v>
      </c>
      <c r="O292" s="39" t="str" cm="1">
        <f t="array" ref="O292">_xlfn.IFS($H292=1, "Pending", $H292=2, "Completed")</f>
        <v>Pending</v>
      </c>
    </row>
    <row r="293" spans="1:15" ht="15.75" customHeight="1" x14ac:dyDescent="0.25">
      <c r="A293" s="8" t="s">
        <v>511</v>
      </c>
      <c r="B293" s="8" t="s">
        <v>440</v>
      </c>
      <c r="C293" s="8" t="s">
        <v>24</v>
      </c>
      <c r="D293" s="8">
        <v>1</v>
      </c>
      <c r="E293" s="8" t="str">
        <f>VLOOKUP('Assigned Tasks'!D293,'Task Master'!$A$2:$B$16,2,FALSE)</f>
        <v>Book slot for 1st doc call &amp; Package intro</v>
      </c>
      <c r="F293" s="8">
        <v>1</v>
      </c>
      <c r="G293" s="8" t="s">
        <v>49</v>
      </c>
      <c r="H293" s="8">
        <v>2</v>
      </c>
      <c r="I293" s="9">
        <v>44911.398362928237</v>
      </c>
      <c r="J293" s="8">
        <v>33</v>
      </c>
      <c r="K293" t="str">
        <f>VLOOKUP(J293,'Disposition Master'!$A$2:$B$39,2,FALSE)</f>
        <v xml:space="preserve">Scheduled </v>
      </c>
      <c r="L293" s="9">
        <v>44911.481696261573</v>
      </c>
      <c r="M293" s="9">
        <v>44911.39836295139</v>
      </c>
      <c r="N293" s="9">
        <v>44911.501281064811</v>
      </c>
      <c r="O293" s="39" t="str" cm="1">
        <f t="array" ref="O293">_xlfn.IFS($H293=1, "Pending", $H293=2, "Completed")</f>
        <v>Completed</v>
      </c>
    </row>
    <row r="294" spans="1:15" ht="15.75" customHeight="1" x14ac:dyDescent="0.25">
      <c r="A294" s="8" t="s">
        <v>512</v>
      </c>
      <c r="B294" s="8" t="s">
        <v>508</v>
      </c>
      <c r="C294" s="8" t="s">
        <v>24</v>
      </c>
      <c r="D294" s="8">
        <v>2</v>
      </c>
      <c r="E294" s="8" t="str">
        <f>VLOOKUP('Assigned Tasks'!D294,'Task Master'!$A$2:$B$16,2,FALSE)</f>
        <v>Book slot for only Consultation order</v>
      </c>
      <c r="F294" s="8">
        <v>1</v>
      </c>
      <c r="G294" s="8" t="s">
        <v>49</v>
      </c>
      <c r="H294" s="8">
        <v>2</v>
      </c>
      <c r="I294" s="9">
        <v>44911.43553829861</v>
      </c>
      <c r="J294" s="8">
        <v>33</v>
      </c>
      <c r="K294" t="str">
        <f>VLOOKUP(J294,'Disposition Master'!$A$2:$B$39,2,FALSE)</f>
        <v xml:space="preserve">Scheduled </v>
      </c>
      <c r="L294" s="9">
        <v>44911.518871631946</v>
      </c>
      <c r="M294" s="9">
        <v>44911.435538333331</v>
      </c>
      <c r="N294" s="9">
        <v>44911.502354085649</v>
      </c>
      <c r="O294" s="39" t="str" cm="1">
        <f t="array" ref="O294">_xlfn.IFS($H294=1, "Pending", $H294=2, "Completed")</f>
        <v>Completed</v>
      </c>
    </row>
    <row r="295" spans="1:15" ht="15.75" customHeight="1" x14ac:dyDescent="0.25">
      <c r="A295" s="8" t="s">
        <v>513</v>
      </c>
      <c r="B295" s="8" t="s">
        <v>514</v>
      </c>
      <c r="C295" s="8" t="s">
        <v>30</v>
      </c>
      <c r="D295" s="8">
        <v>3</v>
      </c>
      <c r="E295" s="8" t="str">
        <f>VLOOKUP('Assigned Tasks'!D295,'Task Master'!$A$2:$B$16,2,FALSE)</f>
        <v>Doc 1st Subjective Feedback</v>
      </c>
      <c r="F295" s="8">
        <v>2</v>
      </c>
      <c r="H295" s="8">
        <v>1</v>
      </c>
      <c r="I295" s="9">
        <v>44911.502454502312</v>
      </c>
      <c r="K295" t="e">
        <f>VLOOKUP(J295,'Disposition Master'!$A$2:$B$39,2,FALSE)</f>
        <v>#N/A</v>
      </c>
      <c r="L295" s="9">
        <v>44911.60453783565</v>
      </c>
      <c r="M295" s="9">
        <v>44911.50245453704</v>
      </c>
      <c r="N295" s="9">
        <v>44911.50245453704</v>
      </c>
      <c r="O295" s="39" t="str" cm="1">
        <f t="array" ref="O295">_xlfn.IFS($H295=1, "Pending", $H295=2, "Completed")</f>
        <v>Pending</v>
      </c>
    </row>
    <row r="296" spans="1:15" ht="15.75" customHeight="1" x14ac:dyDescent="0.25">
      <c r="A296" s="8" t="s">
        <v>515</v>
      </c>
      <c r="B296" s="8" t="s">
        <v>508</v>
      </c>
      <c r="C296" s="8" t="s">
        <v>24</v>
      </c>
      <c r="D296" s="8">
        <v>2</v>
      </c>
      <c r="E296" s="8" t="str">
        <f>VLOOKUP('Assigned Tasks'!D296,'Task Master'!$A$2:$B$16,2,FALSE)</f>
        <v>Book slot for only Consultation order</v>
      </c>
      <c r="F296" s="8">
        <v>1</v>
      </c>
      <c r="G296" s="8" t="s">
        <v>49</v>
      </c>
      <c r="H296" s="8">
        <v>2</v>
      </c>
      <c r="I296" s="9">
        <v>44911.435539479164</v>
      </c>
      <c r="J296" s="8">
        <v>33</v>
      </c>
      <c r="K296" t="str">
        <f>VLOOKUP(J296,'Disposition Master'!$A$2:$B$39,2,FALSE)</f>
        <v xml:space="preserve">Scheduled </v>
      </c>
      <c r="L296" s="9">
        <v>44911.518872812499</v>
      </c>
      <c r="M296" s="9">
        <v>44911.435539537037</v>
      </c>
      <c r="N296" s="9">
        <v>44911.502508645834</v>
      </c>
      <c r="O296" s="39" t="str" cm="1">
        <f t="array" ref="O296">_xlfn.IFS($H296=1, "Pending", $H296=2, "Completed")</f>
        <v>Completed</v>
      </c>
    </row>
    <row r="297" spans="1:15" ht="15.75" customHeight="1" x14ac:dyDescent="0.25">
      <c r="A297" s="8" t="s">
        <v>516</v>
      </c>
      <c r="B297" s="8" t="s">
        <v>468</v>
      </c>
      <c r="C297" s="8" t="s">
        <v>24</v>
      </c>
      <c r="D297" s="8">
        <v>1</v>
      </c>
      <c r="E297" s="8" t="str">
        <f>VLOOKUP('Assigned Tasks'!D297,'Task Master'!$A$2:$B$16,2,FALSE)</f>
        <v>Book slot for 1st doc call &amp; Package intro</v>
      </c>
      <c r="F297" s="8">
        <v>1</v>
      </c>
      <c r="G297" s="8" t="s">
        <v>49</v>
      </c>
      <c r="H297" s="8">
        <v>2</v>
      </c>
      <c r="I297" s="9">
        <v>44911.419872361112</v>
      </c>
      <c r="J297" s="8">
        <v>33</v>
      </c>
      <c r="K297" t="str">
        <f>VLOOKUP(J297,'Disposition Master'!$A$2:$B$39,2,FALSE)</f>
        <v xml:space="preserve">Scheduled </v>
      </c>
      <c r="L297" s="9">
        <v>44911.503205694447</v>
      </c>
      <c r="M297" s="9">
        <v>44911.419872395832</v>
      </c>
      <c r="N297" s="9">
        <v>44911.505542812498</v>
      </c>
      <c r="O297" s="39" t="str" cm="1">
        <f t="array" ref="O297">_xlfn.IFS($H297=1, "Pending", $H297=2, "Completed")</f>
        <v>Completed</v>
      </c>
    </row>
    <row r="298" spans="1:15" ht="15.75" customHeight="1" x14ac:dyDescent="0.25">
      <c r="A298" s="8" t="s">
        <v>517</v>
      </c>
      <c r="B298" s="8" t="s">
        <v>518</v>
      </c>
      <c r="C298" s="8" t="s">
        <v>30</v>
      </c>
      <c r="D298" s="8">
        <v>3</v>
      </c>
      <c r="E298" s="8" t="str">
        <f>VLOOKUP('Assigned Tasks'!D298,'Task Master'!$A$2:$B$16,2,FALSE)</f>
        <v>Doc 1st Subjective Feedback</v>
      </c>
      <c r="F298" s="8">
        <v>2</v>
      </c>
      <c r="H298" s="8">
        <v>1</v>
      </c>
      <c r="I298" s="9">
        <v>44911.50797283565</v>
      </c>
      <c r="K298" t="e">
        <f>VLOOKUP(J298,'Disposition Master'!$A$2:$B$39,2,FALSE)</f>
        <v>#N/A</v>
      </c>
      <c r="L298" s="9">
        <v>44911.604500613423</v>
      </c>
      <c r="M298" s="9">
        <v>44911.507972870371</v>
      </c>
      <c r="N298" s="9">
        <v>44911.507972870371</v>
      </c>
      <c r="O298" s="39" t="str" cm="1">
        <f t="array" ref="O298">_xlfn.IFS($H298=1, "Pending", $H298=2, "Completed")</f>
        <v>Pending</v>
      </c>
    </row>
    <row r="299" spans="1:15" ht="15.75" customHeight="1" x14ac:dyDescent="0.25">
      <c r="A299" s="8" t="s">
        <v>519</v>
      </c>
      <c r="B299" s="8" t="s">
        <v>520</v>
      </c>
      <c r="C299" s="8" t="s">
        <v>30</v>
      </c>
      <c r="D299" s="8">
        <v>8</v>
      </c>
      <c r="E299" s="8" t="str">
        <f>VLOOKUP('Assigned Tasks'!D299,'Task Master'!$A$2:$B$16,2,FALSE)</f>
        <v>Relationship engagement call</v>
      </c>
      <c r="F299" s="8">
        <v>7</v>
      </c>
      <c r="H299" s="8">
        <v>1</v>
      </c>
      <c r="I299" s="9">
        <v>44926.270833333336</v>
      </c>
      <c r="K299" t="e">
        <f>VLOOKUP(J299,'Disposition Master'!$A$2:$B$39,2,FALSE)</f>
        <v>#N/A</v>
      </c>
      <c r="L299" s="9">
        <v>44926.604166666664</v>
      </c>
      <c r="M299" s="9">
        <v>44911.509746747688</v>
      </c>
      <c r="N299" s="9">
        <v>44911.509746747688</v>
      </c>
      <c r="O299" s="39" t="str" cm="1">
        <f t="array" ref="O299">_xlfn.IFS($H299=1, "Pending", $H299=2, "Completed")</f>
        <v>Pending</v>
      </c>
    </row>
    <row r="300" spans="1:15" ht="15.75" customHeight="1" x14ac:dyDescent="0.25">
      <c r="A300" s="8" t="s">
        <v>521</v>
      </c>
      <c r="B300" s="8" t="s">
        <v>522</v>
      </c>
      <c r="C300" s="8" t="s">
        <v>30</v>
      </c>
      <c r="D300" s="8">
        <v>3</v>
      </c>
      <c r="E300" s="8" t="str">
        <f>VLOOKUP('Assigned Tasks'!D300,'Task Master'!$A$2:$B$16,2,FALSE)</f>
        <v>Doc 1st Subjective Feedback</v>
      </c>
      <c r="F300" s="8">
        <v>2</v>
      </c>
      <c r="H300" s="8">
        <v>1</v>
      </c>
      <c r="I300" s="9">
        <v>44911.51119203704</v>
      </c>
      <c r="K300" t="e">
        <f>VLOOKUP(J300,'Disposition Master'!$A$2:$B$39,2,FALSE)</f>
        <v>#N/A</v>
      </c>
      <c r="L300" s="9">
        <v>44911.604247592593</v>
      </c>
      <c r="M300" s="9">
        <v>44911.511192071761</v>
      </c>
      <c r="N300" s="9">
        <v>44911.511192071761</v>
      </c>
      <c r="O300" s="39" t="str" cm="1">
        <f t="array" ref="O300">_xlfn.IFS($H300=1, "Pending", $H300=2, "Completed")</f>
        <v>Pending</v>
      </c>
    </row>
    <row r="301" spans="1:15" ht="15.75" customHeight="1" x14ac:dyDescent="0.25">
      <c r="A301" s="8" t="s">
        <v>523</v>
      </c>
      <c r="B301" s="8" t="s">
        <v>524</v>
      </c>
      <c r="C301" s="8" t="s">
        <v>30</v>
      </c>
      <c r="D301" s="8">
        <v>6</v>
      </c>
      <c r="E301" s="8" t="str">
        <f>VLOOKUP('Assigned Tasks'!D301,'Task Master'!$A$2:$B$16,2,FALSE)</f>
        <v>Book slot for therapy call</v>
      </c>
      <c r="F301" s="8">
        <v>5</v>
      </c>
      <c r="H301" s="8">
        <v>1</v>
      </c>
      <c r="I301" s="9">
        <v>44914.395833333336</v>
      </c>
      <c r="K301" t="e">
        <f>VLOOKUP(J301,'Disposition Master'!$A$2:$B$39,2,FALSE)</f>
        <v>#N/A</v>
      </c>
      <c r="L301" s="9">
        <v>44914.604166666664</v>
      </c>
      <c r="M301" s="9">
        <v>44914.005434004626</v>
      </c>
      <c r="N301" s="9">
        <v>44914.005434004626</v>
      </c>
      <c r="O301" s="39" t="str" cm="1">
        <f t="array" ref="O301">_xlfn.IFS($H301=1, "Pending", $H301=2, "Completed")</f>
        <v>Pending</v>
      </c>
    </row>
    <row r="302" spans="1:15" ht="15.75" customHeight="1" x14ac:dyDescent="0.25">
      <c r="A302" s="8" t="s">
        <v>525</v>
      </c>
      <c r="B302" s="8" t="s">
        <v>526</v>
      </c>
      <c r="C302" s="8" t="s">
        <v>30</v>
      </c>
      <c r="D302" s="8">
        <v>8</v>
      </c>
      <c r="E302" s="8" t="str">
        <f>VLOOKUP('Assigned Tasks'!D302,'Task Master'!$A$2:$B$16,2,FALSE)</f>
        <v>Relationship engagement call</v>
      </c>
      <c r="F302" s="8">
        <v>7</v>
      </c>
      <c r="H302" s="8">
        <v>1</v>
      </c>
      <c r="I302" s="9">
        <v>44926.270833333336</v>
      </c>
      <c r="K302" t="e">
        <f>VLOOKUP(J302,'Disposition Master'!$A$2:$B$39,2,FALSE)</f>
        <v>#N/A</v>
      </c>
      <c r="L302" s="9">
        <v>44926.604166666664</v>
      </c>
      <c r="M302" s="9">
        <v>44911.514428368057</v>
      </c>
      <c r="N302" s="9">
        <v>44911.514428368057</v>
      </c>
      <c r="O302" s="39" t="str" cm="1">
        <f t="array" ref="O302">_xlfn.IFS($H302=1, "Pending", $H302=2, "Completed")</f>
        <v>Pending</v>
      </c>
    </row>
    <row r="303" spans="1:15" ht="15.75" customHeight="1" x14ac:dyDescent="0.25">
      <c r="A303" s="8" t="s">
        <v>527</v>
      </c>
      <c r="B303" s="8" t="s">
        <v>528</v>
      </c>
      <c r="C303" s="8" t="s">
        <v>24</v>
      </c>
      <c r="D303" s="8">
        <v>5</v>
      </c>
      <c r="E303" s="8" t="str">
        <f>VLOOKUP('Assigned Tasks'!D303,'Task Master'!$A$2:$B$16,2,FALSE)</f>
        <v>Book slot for doc FU call</v>
      </c>
      <c r="F303" s="8">
        <v>4</v>
      </c>
      <c r="G303" s="8" t="s">
        <v>49</v>
      </c>
      <c r="H303" s="8">
        <v>2</v>
      </c>
      <c r="I303" s="9">
        <v>44911.4375</v>
      </c>
      <c r="J303" s="8">
        <v>33</v>
      </c>
      <c r="K303" t="str">
        <f>VLOOKUP(J303,'Disposition Master'!$A$2:$B$39,2,FALSE)</f>
        <v xml:space="preserve">Scheduled </v>
      </c>
      <c r="L303" s="9">
        <v>44911.604166666664</v>
      </c>
      <c r="M303" s="9">
        <v>44911.109601597222</v>
      </c>
      <c r="N303" s="9">
        <v>44911.514810439818</v>
      </c>
      <c r="O303" s="39" t="str" cm="1">
        <f t="array" ref="O303">_xlfn.IFS($H303=1, "Pending", $H303=2, "Completed")</f>
        <v>Completed</v>
      </c>
    </row>
    <row r="304" spans="1:15" ht="15.75" customHeight="1" x14ac:dyDescent="0.25">
      <c r="A304" s="8" t="s">
        <v>529</v>
      </c>
      <c r="B304" s="8" t="s">
        <v>530</v>
      </c>
      <c r="C304" s="8" t="s">
        <v>24</v>
      </c>
      <c r="D304" s="8">
        <v>3</v>
      </c>
      <c r="E304" s="8" t="str">
        <f>VLOOKUP('Assigned Tasks'!D304,'Task Master'!$A$2:$B$16,2,FALSE)</f>
        <v>Doc 1st Subjective Feedback</v>
      </c>
      <c r="F304" s="8">
        <v>2</v>
      </c>
      <c r="H304" s="8">
        <v>1</v>
      </c>
      <c r="I304" s="9">
        <v>44911.514982696761</v>
      </c>
      <c r="K304" t="e">
        <f>VLOOKUP(J304,'Disposition Master'!$A$2:$B$39,2,FALSE)</f>
        <v>#N/A</v>
      </c>
      <c r="L304" s="9">
        <v>44911.604566030095</v>
      </c>
      <c r="M304" s="9">
        <v>44911.514982719906</v>
      </c>
      <c r="N304" s="9">
        <v>44911.514982719906</v>
      </c>
      <c r="O304" s="39" t="str" cm="1">
        <f t="array" ref="O304">_xlfn.IFS($H304=1, "Pending", $H304=2, "Completed")</f>
        <v>Pending</v>
      </c>
    </row>
    <row r="305" spans="1:15" ht="15.75" customHeight="1" x14ac:dyDescent="0.25">
      <c r="A305" s="8" t="s">
        <v>531</v>
      </c>
      <c r="B305" s="8" t="s">
        <v>532</v>
      </c>
      <c r="C305" s="8" t="s">
        <v>27</v>
      </c>
      <c r="D305" s="8">
        <v>5</v>
      </c>
      <c r="E305" s="8" t="str">
        <f>VLOOKUP('Assigned Tasks'!D305,'Task Master'!$A$2:$B$16,2,FALSE)</f>
        <v>Book slot for doc FU call</v>
      </c>
      <c r="F305" s="8">
        <v>4</v>
      </c>
      <c r="G305" s="8" t="s">
        <v>49</v>
      </c>
      <c r="H305" s="8">
        <v>2</v>
      </c>
      <c r="I305" s="9">
        <v>44911.4375</v>
      </c>
      <c r="J305" s="8">
        <v>33</v>
      </c>
      <c r="K305" t="str">
        <f>VLOOKUP(J305,'Disposition Master'!$A$2:$B$39,2,FALSE)</f>
        <v xml:space="preserve">Scheduled </v>
      </c>
      <c r="L305" s="9">
        <v>44911.604166666664</v>
      </c>
      <c r="M305" s="9">
        <v>44911.099157569442</v>
      </c>
      <c r="N305" s="9">
        <v>44911.515380474535</v>
      </c>
      <c r="O305" s="39" t="str" cm="1">
        <f t="array" ref="O305">_xlfn.IFS($H305=1, "Pending", $H305=2, "Completed")</f>
        <v>Completed</v>
      </c>
    </row>
    <row r="306" spans="1:15" ht="15.75" customHeight="1" x14ac:dyDescent="0.25">
      <c r="A306" s="8" t="s">
        <v>533</v>
      </c>
      <c r="B306" s="8" t="s">
        <v>520</v>
      </c>
      <c r="C306" s="8" t="s">
        <v>30</v>
      </c>
      <c r="D306" s="8">
        <v>1</v>
      </c>
      <c r="E306" s="8" t="str">
        <f>VLOOKUP('Assigned Tasks'!D306,'Task Master'!$A$2:$B$16,2,FALSE)</f>
        <v>Book slot for 1st doc call &amp; Package intro</v>
      </c>
      <c r="F306" s="8">
        <v>1</v>
      </c>
      <c r="G306" s="8" t="s">
        <v>49</v>
      </c>
      <c r="H306" s="8">
        <v>2</v>
      </c>
      <c r="I306" s="9">
        <v>44911.50974616898</v>
      </c>
      <c r="J306" s="8">
        <v>33</v>
      </c>
      <c r="K306" t="str">
        <f>VLOOKUP(J306,'Disposition Master'!$A$2:$B$39,2,FALSE)</f>
        <v xml:space="preserve">Scheduled </v>
      </c>
      <c r="L306" s="9">
        <v>44911.593079502316</v>
      </c>
      <c r="M306" s="9">
        <v>44911.509746203701</v>
      </c>
      <c r="N306" s="9">
        <v>44911.529369201387</v>
      </c>
      <c r="O306" s="39" t="str" cm="1">
        <f t="array" ref="O306">_xlfn.IFS($H306=1, "Pending", $H306=2, "Completed")</f>
        <v>Completed</v>
      </c>
    </row>
    <row r="307" spans="1:15" ht="15.75" customHeight="1" x14ac:dyDescent="0.25">
      <c r="A307" s="8" t="s">
        <v>534</v>
      </c>
      <c r="B307" s="8" t="s">
        <v>535</v>
      </c>
      <c r="C307" s="8" t="s">
        <v>30</v>
      </c>
      <c r="D307" s="8">
        <v>3</v>
      </c>
      <c r="E307" s="8" t="str">
        <f>VLOOKUP('Assigned Tasks'!D307,'Task Master'!$A$2:$B$16,2,FALSE)</f>
        <v>Doc 1st Subjective Feedback</v>
      </c>
      <c r="F307" s="8">
        <v>2</v>
      </c>
      <c r="G307" s="8" t="s">
        <v>49</v>
      </c>
      <c r="H307" s="8">
        <v>2</v>
      </c>
      <c r="I307" s="9">
        <v>44911.442526446757</v>
      </c>
      <c r="J307" s="8">
        <v>29</v>
      </c>
      <c r="K307" t="str">
        <f>VLOOKUP(J307,'Disposition Master'!$A$2:$B$39,2,FALSE)</f>
        <v xml:space="preserve">Overall_good_All_doubts_answered_Audio_very_good </v>
      </c>
      <c r="L307" s="9">
        <v>44911.604332002316</v>
      </c>
      <c r="M307" s="9">
        <v>44911.442526469909</v>
      </c>
      <c r="N307" s="9">
        <v>44911.549992430555</v>
      </c>
      <c r="O307" s="39" t="str" cm="1">
        <f t="array" ref="O307">_xlfn.IFS($H307=1, "Pending", $H307=2, "Completed")</f>
        <v>Completed</v>
      </c>
    </row>
    <row r="308" spans="1:15" ht="15.75" customHeight="1" x14ac:dyDescent="0.25">
      <c r="A308" s="8" t="s">
        <v>536</v>
      </c>
      <c r="B308" s="8" t="s">
        <v>380</v>
      </c>
      <c r="C308" s="8" t="s">
        <v>30</v>
      </c>
      <c r="D308" s="8">
        <v>3</v>
      </c>
      <c r="E308" s="8" t="str">
        <f>VLOOKUP('Assigned Tasks'!D308,'Task Master'!$A$2:$B$16,2,FALSE)</f>
        <v>Doc 1st Subjective Feedback</v>
      </c>
      <c r="F308" s="8">
        <v>2</v>
      </c>
      <c r="G308" s="8" t="s">
        <v>49</v>
      </c>
      <c r="H308" s="8">
        <v>1</v>
      </c>
      <c r="I308" s="9">
        <v>44912.167260902781</v>
      </c>
      <c r="J308" s="8">
        <v>1</v>
      </c>
      <c r="K308" t="str">
        <f>VLOOKUP(J308,'Disposition Master'!$A$2:$B$39,2,FALSE)</f>
        <v xml:space="preserve">RNR_busy_1 </v>
      </c>
      <c r="L308" s="9">
        <v>44912.604760902781</v>
      </c>
      <c r="M308" s="9">
        <v>44911.455137662037</v>
      </c>
      <c r="N308" s="9">
        <v>44911.550594236112</v>
      </c>
      <c r="O308" s="39" t="str" cm="1">
        <f t="array" ref="O308">_xlfn.IFS($H308=1, "Pending", $H308=2, "Completed")</f>
        <v>Pending</v>
      </c>
    </row>
    <row r="309" spans="1:15" ht="15.75" customHeight="1" x14ac:dyDescent="0.25">
      <c r="A309" s="8" t="s">
        <v>537</v>
      </c>
      <c r="B309" s="8" t="s">
        <v>538</v>
      </c>
      <c r="C309" s="8" t="s">
        <v>30</v>
      </c>
      <c r="D309" s="8">
        <v>3</v>
      </c>
      <c r="E309" s="8" t="str">
        <f>VLOOKUP('Assigned Tasks'!D309,'Task Master'!$A$2:$B$16,2,FALSE)</f>
        <v>Doc 1st Subjective Feedback</v>
      </c>
      <c r="F309" s="8">
        <v>2</v>
      </c>
      <c r="G309" s="8" t="s">
        <v>49</v>
      </c>
      <c r="H309" s="8">
        <v>1</v>
      </c>
      <c r="I309" s="9">
        <v>44912.167111388888</v>
      </c>
      <c r="J309" s="8">
        <v>1</v>
      </c>
      <c r="K309" t="str">
        <f>VLOOKUP(J309,'Disposition Master'!$A$2:$B$39,2,FALSE)</f>
        <v xml:space="preserve">RNR_busy_1 </v>
      </c>
      <c r="L309" s="9">
        <v>44912.604611388888</v>
      </c>
      <c r="M309" s="9">
        <v>44911.418367511571</v>
      </c>
      <c r="N309" s="9">
        <v>44911.552528055552</v>
      </c>
      <c r="O309" s="39" t="str" cm="1">
        <f t="array" ref="O309">_xlfn.IFS($H309=1, "Pending", $H309=2, "Completed")</f>
        <v>Pending</v>
      </c>
    </row>
    <row r="310" spans="1:15" ht="15.75" customHeight="1" x14ac:dyDescent="0.25">
      <c r="A310" s="8" t="s">
        <v>539</v>
      </c>
      <c r="B310" s="8" t="s">
        <v>288</v>
      </c>
      <c r="C310" s="8" t="s">
        <v>30</v>
      </c>
      <c r="D310" s="8">
        <v>3</v>
      </c>
      <c r="E310" s="8" t="str">
        <f>VLOOKUP('Assigned Tasks'!D310,'Task Master'!$A$2:$B$16,2,FALSE)</f>
        <v>Doc 1st Subjective Feedback</v>
      </c>
      <c r="F310" s="8">
        <v>2</v>
      </c>
      <c r="G310" s="8" t="s">
        <v>49</v>
      </c>
      <c r="H310" s="8">
        <v>2</v>
      </c>
      <c r="I310" s="9">
        <v>44911.421771423615</v>
      </c>
      <c r="J310" s="8">
        <v>28</v>
      </c>
      <c r="K310" t="str">
        <f>VLOOKUP(J310,'Disposition Master'!$A$2:$B$39,2,FALSE)</f>
        <v xml:space="preserve">Overall_good_All_doubts_answered_Audio_ok </v>
      </c>
      <c r="L310" s="9">
        <v>44911.604410312502</v>
      </c>
      <c r="M310" s="9">
        <v>44911.421771458336</v>
      </c>
      <c r="N310" s="9">
        <v>44911.554623379627</v>
      </c>
      <c r="O310" s="39" t="str" cm="1">
        <f t="array" ref="O310">_xlfn.IFS($H310=1, "Pending", $H310=2, "Completed")</f>
        <v>Completed</v>
      </c>
    </row>
    <row r="311" spans="1:15" ht="15.75" customHeight="1" x14ac:dyDescent="0.25">
      <c r="A311" s="8" t="s">
        <v>540</v>
      </c>
      <c r="B311" s="8" t="s">
        <v>541</v>
      </c>
      <c r="C311" s="8" t="s">
        <v>30</v>
      </c>
      <c r="D311" s="8">
        <v>3</v>
      </c>
      <c r="E311" s="8" t="str">
        <f>VLOOKUP('Assigned Tasks'!D311,'Task Master'!$A$2:$B$16,2,FALSE)</f>
        <v>Doc 1st Subjective Feedback</v>
      </c>
      <c r="F311" s="8">
        <v>2</v>
      </c>
      <c r="G311" s="8" t="s">
        <v>49</v>
      </c>
      <c r="H311" s="8">
        <v>2</v>
      </c>
      <c r="I311" s="9">
        <v>44911.456036319447</v>
      </c>
      <c r="J311" s="8">
        <v>29</v>
      </c>
      <c r="K311" t="str">
        <f>VLOOKUP(J311,'Disposition Master'!$A$2:$B$39,2,FALSE)</f>
        <v xml:space="preserve">Overall_good_All_doubts_answered_Audio_very_good </v>
      </c>
      <c r="L311" s="9">
        <v>44911.604647430555</v>
      </c>
      <c r="M311" s="9">
        <v>44911.456036342592</v>
      </c>
      <c r="N311" s="9">
        <v>44911.559445833336</v>
      </c>
      <c r="O311" s="39" t="str" cm="1">
        <f t="array" ref="O311">_xlfn.IFS($H311=1, "Pending", $H311=2, "Completed")</f>
        <v>Completed</v>
      </c>
    </row>
    <row r="312" spans="1:15" ht="15.75" customHeight="1" x14ac:dyDescent="0.25">
      <c r="A312" s="8" t="s">
        <v>542</v>
      </c>
      <c r="B312" s="8" t="s">
        <v>409</v>
      </c>
      <c r="C312" s="8" t="s">
        <v>30</v>
      </c>
      <c r="D312" s="8">
        <v>3</v>
      </c>
      <c r="E312" s="8" t="str">
        <f>VLOOKUP('Assigned Tasks'!D312,'Task Master'!$A$2:$B$16,2,FALSE)</f>
        <v>Doc 1st Subjective Feedback</v>
      </c>
      <c r="F312" s="8">
        <v>2</v>
      </c>
      <c r="G312" s="8" t="s">
        <v>49</v>
      </c>
      <c r="H312" s="8">
        <v>2</v>
      </c>
      <c r="I312" s="9">
        <v>44911.467957118053</v>
      </c>
      <c r="J312" s="8">
        <v>29</v>
      </c>
      <c r="K312" t="str">
        <f>VLOOKUP(J312,'Disposition Master'!$A$2:$B$39,2,FALSE)</f>
        <v xml:space="preserve">Overall_good_All_doubts_answered_Audio_very_good </v>
      </c>
      <c r="L312" s="9">
        <v>44911.604762673611</v>
      </c>
      <c r="M312" s="9">
        <v>44911.467957210647</v>
      </c>
      <c r="N312" s="9">
        <v>44911.560779756946</v>
      </c>
      <c r="O312" s="39" t="str" cm="1">
        <f t="array" ref="O312">_xlfn.IFS($H312=1, "Pending", $H312=2, "Completed")</f>
        <v>Completed</v>
      </c>
    </row>
    <row r="313" spans="1:15" ht="15.75" customHeight="1" x14ac:dyDescent="0.25">
      <c r="A313" s="8" t="s">
        <v>543</v>
      </c>
      <c r="B313" s="8" t="s">
        <v>544</v>
      </c>
      <c r="C313" s="8" t="s">
        <v>27</v>
      </c>
      <c r="D313" s="8">
        <v>3</v>
      </c>
      <c r="E313" s="8" t="str">
        <f>VLOOKUP('Assigned Tasks'!D313,'Task Master'!$A$2:$B$16,2,FALSE)</f>
        <v>Doc 1st Subjective Feedback</v>
      </c>
      <c r="F313" s="8">
        <v>2</v>
      </c>
      <c r="G313" s="8" t="s">
        <v>49</v>
      </c>
      <c r="H313" s="8">
        <v>2</v>
      </c>
      <c r="I313" s="9">
        <v>44911.510752824077</v>
      </c>
      <c r="J313" s="8">
        <v>21</v>
      </c>
      <c r="K313" t="str">
        <f>VLOOKUP(J313,'Disposition Master'!$A$2:$B$39,2,FALSE)</f>
        <v xml:space="preserve">Other </v>
      </c>
      <c r="L313" s="9">
        <v>44911.604502824077</v>
      </c>
      <c r="M313" s="9">
        <v>44911.510752847222</v>
      </c>
      <c r="N313" s="9">
        <v>44914.280244409725</v>
      </c>
      <c r="O313" s="39" t="str" cm="1">
        <f t="array" ref="O313">_xlfn.IFS($H313=1, "Pending", $H313=2, "Completed")</f>
        <v>Completed</v>
      </c>
    </row>
    <row r="314" spans="1:15" ht="15.75" customHeight="1" x14ac:dyDescent="0.25">
      <c r="A314" s="8" t="s">
        <v>545</v>
      </c>
      <c r="B314" s="8" t="s">
        <v>546</v>
      </c>
      <c r="C314" s="8" t="s">
        <v>24</v>
      </c>
      <c r="D314" s="8">
        <v>5</v>
      </c>
      <c r="E314" s="8" t="str">
        <f>VLOOKUP('Assigned Tasks'!D314,'Task Master'!$A$2:$B$16,2,FALSE)</f>
        <v>Book slot for doc FU call</v>
      </c>
      <c r="F314" s="8">
        <v>4</v>
      </c>
      <c r="G314" s="8" t="s">
        <v>49</v>
      </c>
      <c r="H314" s="8">
        <v>1</v>
      </c>
      <c r="I314" s="9">
        <v>44914.187967962964</v>
      </c>
      <c r="J314" s="8">
        <v>6</v>
      </c>
      <c r="K314" t="str">
        <f>VLOOKUP(J314,'Disposition Master'!$A$2:$B$39,2,FALSE)</f>
        <v xml:space="preserve">Available_beyond_slot_dates </v>
      </c>
      <c r="L314" s="9">
        <v>44914.604634629628</v>
      </c>
      <c r="M314" s="9">
        <v>44911.120006886573</v>
      </c>
      <c r="N314" s="9">
        <v>44911.515745752316</v>
      </c>
      <c r="O314" s="39" t="str" cm="1">
        <f t="array" ref="O314">_xlfn.IFS($H314=1, "Pending", $H314=2, "Completed")</f>
        <v>Pending</v>
      </c>
    </row>
    <row r="315" spans="1:15" ht="15.75" customHeight="1" x14ac:dyDescent="0.25">
      <c r="A315" s="8" t="s">
        <v>547</v>
      </c>
      <c r="B315" s="8" t="s">
        <v>548</v>
      </c>
      <c r="C315" s="8" t="s">
        <v>30</v>
      </c>
      <c r="D315" s="8">
        <v>8</v>
      </c>
      <c r="E315" s="8" t="str">
        <f>VLOOKUP('Assigned Tasks'!D315,'Task Master'!$A$2:$B$16,2,FALSE)</f>
        <v>Relationship engagement call</v>
      </c>
      <c r="F315" s="8">
        <v>7</v>
      </c>
      <c r="H315" s="8">
        <v>1</v>
      </c>
      <c r="I315" s="9">
        <v>44926.270833333336</v>
      </c>
      <c r="K315" t="e">
        <f>VLOOKUP(J315,'Disposition Master'!$A$2:$B$39,2,FALSE)</f>
        <v>#N/A</v>
      </c>
      <c r="L315" s="9">
        <v>44926.604166666664</v>
      </c>
      <c r="M315" s="9">
        <v>44911.515851851851</v>
      </c>
      <c r="N315" s="9">
        <v>44911.515851851851</v>
      </c>
      <c r="O315" s="39" t="str" cm="1">
        <f t="array" ref="O315">_xlfn.IFS($H315=1, "Pending", $H315=2, "Completed")</f>
        <v>Pending</v>
      </c>
    </row>
    <row r="316" spans="1:15" ht="15.75" customHeight="1" x14ac:dyDescent="0.25">
      <c r="A316" s="8" t="s">
        <v>549</v>
      </c>
      <c r="B316" s="8" t="s">
        <v>548</v>
      </c>
      <c r="C316" s="8" t="s">
        <v>30</v>
      </c>
      <c r="D316" s="8">
        <v>7</v>
      </c>
      <c r="E316" s="8" t="str">
        <f>VLOOKUP('Assigned Tasks'!D316,'Task Master'!$A$2:$B$16,2,FALSE)</f>
        <v>Book slot for diet call</v>
      </c>
      <c r="F316" s="8">
        <v>6</v>
      </c>
      <c r="H316" s="8">
        <v>1</v>
      </c>
      <c r="I316" s="9">
        <v>44913.515851886572</v>
      </c>
      <c r="K316" t="e">
        <f>VLOOKUP(J316,'Disposition Master'!$A$2:$B$39,2,FALSE)</f>
        <v>#N/A</v>
      </c>
      <c r="L316" s="9">
        <v>44913.60474077546</v>
      </c>
      <c r="M316" s="9">
        <v>44911.515851898148</v>
      </c>
      <c r="N316" s="9">
        <v>44911.515851898148</v>
      </c>
      <c r="O316" s="39" t="str" cm="1">
        <f t="array" ref="O316">_xlfn.IFS($H316=1, "Pending", $H316=2, "Completed")</f>
        <v>Pending</v>
      </c>
    </row>
    <row r="317" spans="1:15" ht="15.75" customHeight="1" x14ac:dyDescent="0.25">
      <c r="A317" s="8" t="s">
        <v>550</v>
      </c>
      <c r="B317" s="8" t="s">
        <v>551</v>
      </c>
      <c r="C317" s="8" t="s">
        <v>30</v>
      </c>
      <c r="D317" s="8">
        <v>3</v>
      </c>
      <c r="E317" s="8" t="str">
        <f>VLOOKUP('Assigned Tasks'!D317,'Task Master'!$A$2:$B$16,2,FALSE)</f>
        <v>Doc 1st Subjective Feedback</v>
      </c>
      <c r="F317" s="8">
        <v>2</v>
      </c>
      <c r="G317" s="8" t="s">
        <v>49</v>
      </c>
      <c r="H317" s="8">
        <v>1</v>
      </c>
      <c r="I317" s="9">
        <v>44912.167232638887</v>
      </c>
      <c r="J317" s="8">
        <v>1</v>
      </c>
      <c r="K317" t="str">
        <f>VLOOKUP(J317,'Disposition Master'!$A$2:$B$39,2,FALSE)</f>
        <v xml:space="preserve">RNR_busy_1 </v>
      </c>
      <c r="L317" s="9">
        <v>44912.604732638887</v>
      </c>
      <c r="M317" s="9">
        <v>44911.250255416664</v>
      </c>
      <c r="N317" s="9">
        <v>44911.517232638886</v>
      </c>
      <c r="O317" s="39" t="str" cm="1">
        <f t="array" ref="O317">_xlfn.IFS($H317=1, "Pending", $H317=2, "Completed")</f>
        <v>Pending</v>
      </c>
    </row>
    <row r="318" spans="1:15" ht="15.75" customHeight="1" x14ac:dyDescent="0.25">
      <c r="A318" s="8" t="s">
        <v>552</v>
      </c>
      <c r="B318" s="8" t="s">
        <v>553</v>
      </c>
      <c r="C318" s="8" t="s">
        <v>30</v>
      </c>
      <c r="D318" s="8">
        <v>3</v>
      </c>
      <c r="E318" s="8" t="str">
        <f>VLOOKUP('Assigned Tasks'!D318,'Task Master'!$A$2:$B$16,2,FALSE)</f>
        <v>Doc 1st Subjective Feedback</v>
      </c>
      <c r="F318" s="8">
        <v>2</v>
      </c>
      <c r="H318" s="8">
        <v>1</v>
      </c>
      <c r="I318" s="9">
        <v>44911.517793553241</v>
      </c>
      <c r="K318" t="e">
        <f>VLOOKUP(J318,'Disposition Master'!$A$2:$B$39,2,FALSE)</f>
        <v>#N/A</v>
      </c>
      <c r="L318" s="9">
        <v>44911.604599108796</v>
      </c>
      <c r="M318" s="9">
        <v>44911.517793576386</v>
      </c>
      <c r="N318" s="9">
        <v>44911.517793576386</v>
      </c>
      <c r="O318" s="39" t="str" cm="1">
        <f t="array" ref="O318">_xlfn.IFS($H318=1, "Pending", $H318=2, "Completed")</f>
        <v>Pending</v>
      </c>
    </row>
    <row r="319" spans="1:15" ht="15.75" customHeight="1" x14ac:dyDescent="0.25">
      <c r="A319" s="8" t="s">
        <v>554</v>
      </c>
      <c r="B319" s="8" t="s">
        <v>555</v>
      </c>
      <c r="C319" s="8" t="s">
        <v>30</v>
      </c>
      <c r="D319" s="8">
        <v>8</v>
      </c>
      <c r="E319" s="8" t="str">
        <f>VLOOKUP('Assigned Tasks'!D319,'Task Master'!$A$2:$B$16,2,FALSE)</f>
        <v>Relationship engagement call</v>
      </c>
      <c r="F319" s="8">
        <v>7</v>
      </c>
      <c r="H319" s="8">
        <v>1</v>
      </c>
      <c r="I319" s="9">
        <v>44956.270833333336</v>
      </c>
      <c r="K319" t="e">
        <f>VLOOKUP(J319,'Disposition Master'!$A$2:$B$39,2,FALSE)</f>
        <v>#N/A</v>
      </c>
      <c r="L319" s="9">
        <v>44956.604166666664</v>
      </c>
      <c r="M319" s="9">
        <v>44911.521334548612</v>
      </c>
      <c r="N319" s="9">
        <v>44911.521334548612</v>
      </c>
      <c r="O319" s="39" t="str" cm="1">
        <f t="array" ref="O319">_xlfn.IFS($H319=1, "Pending", $H319=2, "Completed")</f>
        <v>Pending</v>
      </c>
    </row>
    <row r="320" spans="1:15" ht="15.75" customHeight="1" x14ac:dyDescent="0.25">
      <c r="A320" s="8" t="s">
        <v>556</v>
      </c>
      <c r="B320" s="8" t="s">
        <v>555</v>
      </c>
      <c r="C320" s="8" t="s">
        <v>30</v>
      </c>
      <c r="D320" s="8">
        <v>8</v>
      </c>
      <c r="E320" s="8" t="str">
        <f>VLOOKUP('Assigned Tasks'!D320,'Task Master'!$A$2:$B$16,2,FALSE)</f>
        <v>Relationship engagement call</v>
      </c>
      <c r="F320" s="8">
        <v>7</v>
      </c>
      <c r="H320" s="8">
        <v>1</v>
      </c>
      <c r="I320" s="9">
        <v>44986.270833333336</v>
      </c>
      <c r="K320" t="e">
        <f>VLOOKUP(J320,'Disposition Master'!$A$2:$B$39,2,FALSE)</f>
        <v>#N/A</v>
      </c>
      <c r="L320" s="9">
        <v>44986.604166666664</v>
      </c>
      <c r="M320" s="9">
        <v>44911.521334618054</v>
      </c>
      <c r="N320" s="9">
        <v>44911.521334618054</v>
      </c>
      <c r="O320" s="39" t="str" cm="1">
        <f t="array" ref="O320">_xlfn.IFS($H320=1, "Pending", $H320=2, "Completed")</f>
        <v>Pending</v>
      </c>
    </row>
    <row r="321" spans="1:15" ht="15.75" customHeight="1" x14ac:dyDescent="0.25">
      <c r="A321" s="8" t="s">
        <v>557</v>
      </c>
      <c r="B321" s="8" t="s">
        <v>555</v>
      </c>
      <c r="C321" s="8" t="s">
        <v>30</v>
      </c>
      <c r="D321" s="8">
        <v>8</v>
      </c>
      <c r="E321" s="8" t="str">
        <f>VLOOKUP('Assigned Tasks'!D321,'Task Master'!$A$2:$B$16,2,FALSE)</f>
        <v>Relationship engagement call</v>
      </c>
      <c r="F321" s="8">
        <v>7</v>
      </c>
      <c r="H321" s="8">
        <v>1</v>
      </c>
      <c r="I321" s="9">
        <v>44926.270833333336</v>
      </c>
      <c r="K321" t="e">
        <f>VLOOKUP(J321,'Disposition Master'!$A$2:$B$39,2,FALSE)</f>
        <v>#N/A</v>
      </c>
      <c r="L321" s="9">
        <v>44926.604166666664</v>
      </c>
      <c r="M321" s="9">
        <v>44911.521334687503</v>
      </c>
      <c r="N321" s="9">
        <v>44911.521334687503</v>
      </c>
      <c r="O321" s="39" t="str" cm="1">
        <f t="array" ref="O321">_xlfn.IFS($H321=1, "Pending", $H321=2, "Completed")</f>
        <v>Pending</v>
      </c>
    </row>
    <row r="322" spans="1:15" ht="15.75" customHeight="1" x14ac:dyDescent="0.25">
      <c r="A322" s="8" t="s">
        <v>558</v>
      </c>
      <c r="B322" s="8" t="s">
        <v>559</v>
      </c>
      <c r="C322" s="8" t="s">
        <v>27</v>
      </c>
      <c r="D322" s="8">
        <v>3</v>
      </c>
      <c r="E322" s="8" t="str">
        <f>VLOOKUP('Assigned Tasks'!D322,'Task Master'!$A$2:$B$16,2,FALSE)</f>
        <v>Doc 1st Subjective Feedback</v>
      </c>
      <c r="F322" s="8">
        <v>2</v>
      </c>
      <c r="H322" s="8">
        <v>1</v>
      </c>
      <c r="I322" s="9">
        <v>44911.52194003472</v>
      </c>
      <c r="K322" t="e">
        <f>VLOOKUP(J322,'Disposition Master'!$A$2:$B$39,2,FALSE)</f>
        <v>#N/A</v>
      </c>
      <c r="L322" s="9">
        <v>44911.604578923609</v>
      </c>
      <c r="M322" s="9">
        <v>44911.521940057872</v>
      </c>
      <c r="N322" s="9">
        <v>44911.521940057872</v>
      </c>
      <c r="O322" s="39" t="str" cm="1">
        <f t="array" ref="O322">_xlfn.IFS($H322=1, "Pending", $H322=2, "Completed")</f>
        <v>Pending</v>
      </c>
    </row>
    <row r="323" spans="1:15" ht="15.75" customHeight="1" x14ac:dyDescent="0.25">
      <c r="A323" s="8" t="s">
        <v>560</v>
      </c>
      <c r="B323" s="8" t="s">
        <v>561</v>
      </c>
      <c r="C323" s="8" t="s">
        <v>24</v>
      </c>
      <c r="D323" s="8">
        <v>3</v>
      </c>
      <c r="E323" s="8" t="str">
        <f>VLOOKUP('Assigned Tasks'!D323,'Task Master'!$A$2:$B$16,2,FALSE)</f>
        <v>Doc 1st Subjective Feedback</v>
      </c>
      <c r="F323" s="8">
        <v>2</v>
      </c>
      <c r="H323" s="8">
        <v>1</v>
      </c>
      <c r="I323" s="9">
        <v>44911.525075775462</v>
      </c>
      <c r="K323" t="e">
        <f>VLOOKUP(J323,'Disposition Master'!$A$2:$B$39,2,FALSE)</f>
        <v>#N/A</v>
      </c>
      <c r="L323" s="9">
        <v>44911.604242442132</v>
      </c>
      <c r="M323" s="9">
        <v>44911.525075798614</v>
      </c>
      <c r="N323" s="9">
        <v>44911.525075798614</v>
      </c>
      <c r="O323" s="39" t="str" cm="1">
        <f t="array" ref="O323">_xlfn.IFS($H323=1, "Pending", $H323=2, "Completed")</f>
        <v>Pending</v>
      </c>
    </row>
    <row r="324" spans="1:15" ht="15.75" customHeight="1" x14ac:dyDescent="0.25">
      <c r="A324" s="8" t="s">
        <v>562</v>
      </c>
      <c r="B324" s="8" t="s">
        <v>563</v>
      </c>
      <c r="C324" s="8" t="s">
        <v>24</v>
      </c>
      <c r="D324" s="8">
        <v>5</v>
      </c>
      <c r="E324" s="8" t="str">
        <f>VLOOKUP('Assigned Tasks'!D324,'Task Master'!$A$2:$B$16,2,FALSE)</f>
        <v>Book slot for doc FU call</v>
      </c>
      <c r="F324" s="8">
        <v>4</v>
      </c>
      <c r="G324" s="8" t="s">
        <v>49</v>
      </c>
      <c r="H324" s="8">
        <v>2</v>
      </c>
      <c r="I324" s="9">
        <v>44911.4375</v>
      </c>
      <c r="J324" s="8">
        <v>33</v>
      </c>
      <c r="K324" t="str">
        <f>VLOOKUP(J324,'Disposition Master'!$A$2:$B$39,2,FALSE)</f>
        <v xml:space="preserve">Scheduled </v>
      </c>
      <c r="L324" s="9">
        <v>44911.604166666664</v>
      </c>
      <c r="M324" s="9">
        <v>44911.120022604169</v>
      </c>
      <c r="N324" s="9">
        <v>44911.525505474536</v>
      </c>
      <c r="O324" s="39" t="str" cm="1">
        <f t="array" ref="O324">_xlfn.IFS($H324=1, "Pending", $H324=2, "Completed")</f>
        <v>Completed</v>
      </c>
    </row>
    <row r="325" spans="1:15" ht="15.75" customHeight="1" x14ac:dyDescent="0.25">
      <c r="A325" s="8" t="s">
        <v>564</v>
      </c>
      <c r="B325" s="8" t="s">
        <v>526</v>
      </c>
      <c r="C325" s="8" t="s">
        <v>30</v>
      </c>
      <c r="D325" s="8">
        <v>1</v>
      </c>
      <c r="E325" s="8" t="str">
        <f>VLOOKUP('Assigned Tasks'!D325,'Task Master'!$A$2:$B$16,2,FALSE)</f>
        <v>Book slot for 1st doc call &amp; Package intro</v>
      </c>
      <c r="F325" s="8">
        <v>1</v>
      </c>
      <c r="G325" s="8" t="s">
        <v>49</v>
      </c>
      <c r="H325" s="8">
        <v>2</v>
      </c>
      <c r="I325" s="9">
        <v>44911.514428090275</v>
      </c>
      <c r="J325" s="8">
        <v>33</v>
      </c>
      <c r="K325" t="str">
        <f>VLOOKUP(J325,'Disposition Master'!$A$2:$B$39,2,FALSE)</f>
        <v xml:space="preserve">Scheduled </v>
      </c>
      <c r="L325" s="9">
        <v>44911.597761423611</v>
      </c>
      <c r="M325" s="9">
        <v>44911.514428113427</v>
      </c>
      <c r="N325" s="9">
        <v>44911.526372418979</v>
      </c>
      <c r="O325" s="39" t="str" cm="1">
        <f t="array" ref="O325">_xlfn.IFS($H325=1, "Pending", $H325=2, "Completed")</f>
        <v>Completed</v>
      </c>
    </row>
    <row r="326" spans="1:15" ht="15.75" customHeight="1" x14ac:dyDescent="0.25">
      <c r="A326" s="8" t="s">
        <v>565</v>
      </c>
      <c r="B326" s="8" t="s">
        <v>566</v>
      </c>
      <c r="C326" s="8" t="s">
        <v>24</v>
      </c>
      <c r="D326" s="8">
        <v>5</v>
      </c>
      <c r="E326" s="8" t="str">
        <f>VLOOKUP('Assigned Tasks'!D326,'Task Master'!$A$2:$B$16,2,FALSE)</f>
        <v>Book slot for doc FU call</v>
      </c>
      <c r="F326" s="8">
        <v>4</v>
      </c>
      <c r="G326" s="8" t="s">
        <v>49</v>
      </c>
      <c r="H326" s="8">
        <v>2</v>
      </c>
      <c r="I326" s="9">
        <v>44911.4375</v>
      </c>
      <c r="J326" s="8">
        <v>33</v>
      </c>
      <c r="K326" t="str">
        <f>VLOOKUP(J326,'Disposition Master'!$A$2:$B$39,2,FALSE)</f>
        <v xml:space="preserve">Scheduled </v>
      </c>
      <c r="L326" s="9">
        <v>44911.604166666664</v>
      </c>
      <c r="M326" s="9">
        <v>44911.120052222221</v>
      </c>
      <c r="N326" s="9">
        <v>44911.526993784719</v>
      </c>
      <c r="O326" s="39" t="str" cm="1">
        <f t="array" ref="O326">_xlfn.IFS($H326=1, "Pending", $H326=2, "Completed")</f>
        <v>Completed</v>
      </c>
    </row>
    <row r="327" spans="1:15" ht="15.75" customHeight="1" x14ac:dyDescent="0.25">
      <c r="A327" s="8" t="s">
        <v>567</v>
      </c>
      <c r="B327" s="8" t="s">
        <v>548</v>
      </c>
      <c r="C327" s="8" t="s">
        <v>30</v>
      </c>
      <c r="D327" s="8">
        <v>1</v>
      </c>
      <c r="E327" s="8" t="str">
        <f>VLOOKUP('Assigned Tasks'!D327,'Task Master'!$A$2:$B$16,2,FALSE)</f>
        <v>Book slot for 1st doc call &amp; Package intro</v>
      </c>
      <c r="F327" s="8">
        <v>1</v>
      </c>
      <c r="G327" s="8" t="s">
        <v>49</v>
      </c>
      <c r="H327" s="8">
        <v>2</v>
      </c>
      <c r="I327" s="9">
        <v>44911.515851342592</v>
      </c>
      <c r="J327" s="8">
        <v>33</v>
      </c>
      <c r="K327" t="str">
        <f>VLOOKUP(J327,'Disposition Master'!$A$2:$B$39,2,FALSE)</f>
        <v xml:space="preserve">Scheduled </v>
      </c>
      <c r="L327" s="9">
        <v>44911.599184675928</v>
      </c>
      <c r="M327" s="9">
        <v>44911.515851365744</v>
      </c>
      <c r="N327" s="9">
        <v>44911.530668263891</v>
      </c>
      <c r="O327" s="39" t="str" cm="1">
        <f t="array" ref="O327">_xlfn.IFS($H327=1, "Pending", $H327=2, "Completed")</f>
        <v>Completed</v>
      </c>
    </row>
    <row r="328" spans="1:15" ht="15.75" customHeight="1" x14ac:dyDescent="0.25">
      <c r="A328" s="8" t="s">
        <v>568</v>
      </c>
      <c r="B328" s="8" t="s">
        <v>347</v>
      </c>
      <c r="C328" s="8" t="s">
        <v>30</v>
      </c>
      <c r="D328" s="8">
        <v>3</v>
      </c>
      <c r="E328" s="8" t="str">
        <f>VLOOKUP('Assigned Tasks'!D328,'Task Master'!$A$2:$B$16,2,FALSE)</f>
        <v>Doc 1st Subjective Feedback</v>
      </c>
      <c r="F328" s="8">
        <v>2</v>
      </c>
      <c r="H328" s="8">
        <v>1</v>
      </c>
      <c r="I328" s="9">
        <v>44911.531714791665</v>
      </c>
      <c r="K328" t="e">
        <f>VLOOKUP(J328,'Disposition Master'!$A$2:$B$39,2,FALSE)</f>
        <v>#N/A</v>
      </c>
      <c r="L328" s="9">
        <v>44911.604631458336</v>
      </c>
      <c r="M328" s="9">
        <v>44911.531714814817</v>
      </c>
      <c r="N328" s="9">
        <v>44911.531714814817</v>
      </c>
      <c r="O328" s="39" t="str" cm="1">
        <f t="array" ref="O328">_xlfn.IFS($H328=1, "Pending", $H328=2, "Completed")</f>
        <v>Pending</v>
      </c>
    </row>
    <row r="329" spans="1:15" ht="15.75" customHeight="1" x14ac:dyDescent="0.25">
      <c r="A329" s="8" t="s">
        <v>569</v>
      </c>
      <c r="B329" s="8" t="s">
        <v>570</v>
      </c>
      <c r="C329" s="8" t="s">
        <v>24</v>
      </c>
      <c r="D329" s="8">
        <v>5</v>
      </c>
      <c r="E329" s="8" t="str">
        <f>VLOOKUP('Assigned Tasks'!D329,'Task Master'!$A$2:$B$16,2,FALSE)</f>
        <v>Book slot for doc FU call</v>
      </c>
      <c r="F329" s="8">
        <v>4</v>
      </c>
      <c r="G329" s="8" t="s">
        <v>571</v>
      </c>
      <c r="H329" s="8">
        <v>1</v>
      </c>
      <c r="I329" s="9">
        <v>44914.167305312498</v>
      </c>
      <c r="J329" s="8">
        <v>2</v>
      </c>
      <c r="K329" t="str">
        <f>VLOOKUP(J329,'Disposition Master'!$A$2:$B$39,2,FALSE)</f>
        <v xml:space="preserve">RNR_busy_2 </v>
      </c>
      <c r="L329" s="9">
        <v>44914.604805312498</v>
      </c>
      <c r="M329" s="9">
        <v>44911.099159953701</v>
      </c>
      <c r="N329" s="9">
        <v>44912.23397199074</v>
      </c>
      <c r="O329" s="39" t="str" cm="1">
        <f t="array" ref="O329">_xlfn.IFS($H329=1, "Pending", $H329=2, "Completed")</f>
        <v>Pending</v>
      </c>
    </row>
    <row r="330" spans="1:15" ht="15.75" customHeight="1" x14ac:dyDescent="0.25">
      <c r="A330" s="8" t="s">
        <v>572</v>
      </c>
      <c r="B330" s="8" t="s">
        <v>573</v>
      </c>
      <c r="C330" s="8" t="s">
        <v>30</v>
      </c>
      <c r="D330" s="8">
        <v>3</v>
      </c>
      <c r="E330" s="8" t="str">
        <f>VLOOKUP('Assigned Tasks'!D330,'Task Master'!$A$2:$B$16,2,FALSE)</f>
        <v>Doc 1st Subjective Feedback</v>
      </c>
      <c r="F330" s="8">
        <v>2</v>
      </c>
      <c r="G330" s="8" t="s">
        <v>49</v>
      </c>
      <c r="H330" s="8">
        <v>1</v>
      </c>
      <c r="I330" s="9">
        <v>44912.166780162035</v>
      </c>
      <c r="J330" s="8">
        <v>1</v>
      </c>
      <c r="K330" t="str">
        <f>VLOOKUP(J330,'Disposition Master'!$A$2:$B$39,2,FALSE)</f>
        <v xml:space="preserve">RNR_busy_1 </v>
      </c>
      <c r="L330" s="9">
        <v>44912.604280162035</v>
      </c>
      <c r="M330" s="9">
        <v>44911.418280763886</v>
      </c>
      <c r="N330" s="9">
        <v>44911.541085729164</v>
      </c>
      <c r="O330" s="39" t="str" cm="1">
        <f t="array" ref="O330">_xlfn.IFS($H330=1, "Pending", $H330=2, "Completed")</f>
        <v>Pending</v>
      </c>
    </row>
    <row r="331" spans="1:15" ht="15.75" customHeight="1" x14ac:dyDescent="0.25">
      <c r="A331" s="8" t="s">
        <v>574</v>
      </c>
      <c r="B331" s="8" t="s">
        <v>575</v>
      </c>
      <c r="C331" s="8" t="s">
        <v>27</v>
      </c>
      <c r="D331" s="8">
        <v>8</v>
      </c>
      <c r="E331" s="8" t="str">
        <f>VLOOKUP('Assigned Tasks'!D331,'Task Master'!$A$2:$B$16,2,FALSE)</f>
        <v>Relationship engagement call</v>
      </c>
      <c r="F331" s="8">
        <v>7</v>
      </c>
      <c r="H331" s="8">
        <v>1</v>
      </c>
      <c r="I331" s="9">
        <v>44926.270833333336</v>
      </c>
      <c r="K331" t="e">
        <f>VLOOKUP(J331,'Disposition Master'!$A$2:$B$39,2,FALSE)</f>
        <v>#N/A</v>
      </c>
      <c r="L331" s="9">
        <v>44926.604166666664</v>
      </c>
      <c r="M331" s="9">
        <v>44911.546208622683</v>
      </c>
      <c r="N331" s="9">
        <v>44911.546208622683</v>
      </c>
      <c r="O331" s="39" t="str" cm="1">
        <f t="array" ref="O331">_xlfn.IFS($H331=1, "Pending", $H331=2, "Completed")</f>
        <v>Pending</v>
      </c>
    </row>
    <row r="332" spans="1:15" ht="15.75" customHeight="1" x14ac:dyDescent="0.25">
      <c r="A332" s="8" t="s">
        <v>576</v>
      </c>
      <c r="B332" s="8" t="s">
        <v>575</v>
      </c>
      <c r="C332" s="8" t="s">
        <v>27</v>
      </c>
      <c r="D332" s="8">
        <v>7</v>
      </c>
      <c r="E332" s="8" t="str">
        <f>VLOOKUP('Assigned Tasks'!D332,'Task Master'!$A$2:$B$16,2,FALSE)</f>
        <v>Book slot for diet call</v>
      </c>
      <c r="F332" s="8">
        <v>6</v>
      </c>
      <c r="H332" s="8">
        <v>1</v>
      </c>
      <c r="I332" s="9">
        <v>44913.546208680556</v>
      </c>
      <c r="K332" t="e">
        <f>VLOOKUP(J332,'Disposition Master'!$A$2:$B$39,2,FALSE)</f>
        <v>#N/A</v>
      </c>
      <c r="L332" s="9">
        <v>44913.604542013891</v>
      </c>
      <c r="M332" s="9">
        <v>44911.546208703701</v>
      </c>
      <c r="N332" s="9">
        <v>44911.546208703701</v>
      </c>
      <c r="O332" s="39" t="str" cm="1">
        <f t="array" ref="O332">_xlfn.IFS($H332=1, "Pending", $H332=2, "Completed")</f>
        <v>Pending</v>
      </c>
    </row>
    <row r="333" spans="1:15" ht="15.75" customHeight="1" x14ac:dyDescent="0.25">
      <c r="A333" s="8" t="s">
        <v>577</v>
      </c>
      <c r="B333" s="8" t="s">
        <v>506</v>
      </c>
      <c r="C333" s="8" t="s">
        <v>24</v>
      </c>
      <c r="D333" s="8">
        <v>3</v>
      </c>
      <c r="E333" s="8" t="str">
        <f>VLOOKUP('Assigned Tasks'!D333,'Task Master'!$A$2:$B$16,2,FALSE)</f>
        <v>Doc 1st Subjective Feedback</v>
      </c>
      <c r="F333" s="8">
        <v>2</v>
      </c>
      <c r="H333" s="8">
        <v>1</v>
      </c>
      <c r="I333" s="9">
        <v>44911.546479618053</v>
      </c>
      <c r="K333" t="e">
        <f>VLOOKUP(J333,'Disposition Master'!$A$2:$B$39,2,FALSE)</f>
        <v>#N/A</v>
      </c>
      <c r="L333" s="9">
        <v>44911.604812951387</v>
      </c>
      <c r="M333" s="9">
        <v>44911.546479641205</v>
      </c>
      <c r="N333" s="9">
        <v>44911.546479641205</v>
      </c>
      <c r="O333" s="39" t="str" cm="1">
        <f t="array" ref="O333">_xlfn.IFS($H333=1, "Pending", $H333=2, "Completed")</f>
        <v>Pending</v>
      </c>
    </row>
    <row r="334" spans="1:15" ht="15.75" customHeight="1" x14ac:dyDescent="0.25">
      <c r="A334" s="8" t="s">
        <v>578</v>
      </c>
      <c r="B334" s="8" t="s">
        <v>579</v>
      </c>
      <c r="C334" s="8" t="s">
        <v>30</v>
      </c>
      <c r="D334" s="8">
        <v>2</v>
      </c>
      <c r="E334" s="8" t="str">
        <f>VLOOKUP('Assigned Tasks'!D334,'Task Master'!$A$2:$B$16,2,FALSE)</f>
        <v>Book slot for only Consultation order</v>
      </c>
      <c r="F334" s="8">
        <v>1</v>
      </c>
      <c r="H334" s="8">
        <v>1</v>
      </c>
      <c r="I334" s="9">
        <v>44911.548960196757</v>
      </c>
      <c r="K334" t="e">
        <f>VLOOKUP(J334,'Disposition Master'!$A$2:$B$39,2,FALSE)</f>
        <v>#N/A</v>
      </c>
      <c r="L334" s="9">
        <v>44911.632293530092</v>
      </c>
      <c r="M334" s="9">
        <v>44911.548960219909</v>
      </c>
      <c r="N334" s="9">
        <v>44911.548960219909</v>
      </c>
      <c r="O334" s="39" t="str" cm="1">
        <f t="array" ref="O334">_xlfn.IFS($H334=1, "Pending", $H334=2, "Completed")</f>
        <v>Pending</v>
      </c>
    </row>
    <row r="335" spans="1:15" ht="15.75" customHeight="1" x14ac:dyDescent="0.25">
      <c r="A335" s="8" t="s">
        <v>580</v>
      </c>
      <c r="B335" s="8" t="s">
        <v>581</v>
      </c>
      <c r="C335" s="8" t="s">
        <v>30</v>
      </c>
      <c r="D335" s="8">
        <v>8</v>
      </c>
      <c r="E335" s="8" t="str">
        <f>VLOOKUP('Assigned Tasks'!D335,'Task Master'!$A$2:$B$16,2,FALSE)</f>
        <v>Relationship engagement call</v>
      </c>
      <c r="F335" s="8">
        <v>7</v>
      </c>
      <c r="H335" s="8">
        <v>1</v>
      </c>
      <c r="I335" s="9">
        <v>44926.270833333336</v>
      </c>
      <c r="K335" t="e">
        <f>VLOOKUP(J335,'Disposition Master'!$A$2:$B$39,2,FALSE)</f>
        <v>#N/A</v>
      </c>
      <c r="L335" s="9">
        <v>44926.604166666664</v>
      </c>
      <c r="M335" s="9">
        <v>44911.551857986109</v>
      </c>
      <c r="N335" s="9">
        <v>44911.551857986109</v>
      </c>
      <c r="O335" s="39" t="str" cm="1">
        <f t="array" ref="O335">_xlfn.IFS($H335=1, "Pending", $H335=2, "Completed")</f>
        <v>Pending</v>
      </c>
    </row>
    <row r="336" spans="1:15" ht="15.75" customHeight="1" x14ac:dyDescent="0.25">
      <c r="A336" s="8" t="s">
        <v>582</v>
      </c>
      <c r="B336" s="8" t="s">
        <v>581</v>
      </c>
      <c r="C336" s="8" t="s">
        <v>30</v>
      </c>
      <c r="D336" s="8">
        <v>8</v>
      </c>
      <c r="E336" s="8" t="str">
        <f>VLOOKUP('Assigned Tasks'!D336,'Task Master'!$A$2:$B$16,2,FALSE)</f>
        <v>Relationship engagement call</v>
      </c>
      <c r="F336" s="8">
        <v>7</v>
      </c>
      <c r="H336" s="8">
        <v>1</v>
      </c>
      <c r="I336" s="9">
        <v>44986.270833333336</v>
      </c>
      <c r="K336" t="e">
        <f>VLOOKUP(J336,'Disposition Master'!$A$2:$B$39,2,FALSE)</f>
        <v>#N/A</v>
      </c>
      <c r="L336" s="9">
        <v>44986.604166666664</v>
      </c>
      <c r="M336" s="9">
        <v>44911.551858055558</v>
      </c>
      <c r="N336" s="9">
        <v>44911.551858055558</v>
      </c>
      <c r="O336" s="39" t="str" cm="1">
        <f t="array" ref="O336">_xlfn.IFS($H336=1, "Pending", $H336=2, "Completed")</f>
        <v>Pending</v>
      </c>
    </row>
    <row r="337" spans="1:15" ht="15.75" customHeight="1" x14ac:dyDescent="0.25">
      <c r="A337" s="8" t="s">
        <v>583</v>
      </c>
      <c r="B337" s="8" t="s">
        <v>581</v>
      </c>
      <c r="C337" s="8" t="s">
        <v>30</v>
      </c>
      <c r="D337" s="8">
        <v>8</v>
      </c>
      <c r="E337" s="8" t="str">
        <f>VLOOKUP('Assigned Tasks'!D337,'Task Master'!$A$2:$B$16,2,FALSE)</f>
        <v>Relationship engagement call</v>
      </c>
      <c r="F337" s="8">
        <v>7</v>
      </c>
      <c r="H337" s="8">
        <v>1</v>
      </c>
      <c r="I337" s="9">
        <v>44956.270833333336</v>
      </c>
      <c r="K337" t="e">
        <f>VLOOKUP(J337,'Disposition Master'!$A$2:$B$39,2,FALSE)</f>
        <v>#N/A</v>
      </c>
      <c r="L337" s="9">
        <v>44956.604166666664</v>
      </c>
      <c r="M337" s="9">
        <v>44911.551858113424</v>
      </c>
      <c r="N337" s="9">
        <v>44911.551858113424</v>
      </c>
      <c r="O337" s="39" t="str" cm="1">
        <f t="array" ref="O337">_xlfn.IFS($H337=1, "Pending", $H337=2, "Completed")</f>
        <v>Pending</v>
      </c>
    </row>
    <row r="338" spans="1:15" ht="15.75" customHeight="1" x14ac:dyDescent="0.25">
      <c r="A338" s="8" t="s">
        <v>584</v>
      </c>
      <c r="B338" s="8" t="s">
        <v>581</v>
      </c>
      <c r="C338" s="8" t="s">
        <v>30</v>
      </c>
      <c r="D338" s="8">
        <v>7</v>
      </c>
      <c r="E338" s="8" t="str">
        <f>VLOOKUP('Assigned Tasks'!D338,'Task Master'!$A$2:$B$16,2,FALSE)</f>
        <v>Book slot for diet call</v>
      </c>
      <c r="F338" s="8">
        <v>6</v>
      </c>
      <c r="H338" s="8">
        <v>1</v>
      </c>
      <c r="I338" s="9">
        <v>44913.354166666664</v>
      </c>
      <c r="K338" t="e">
        <f>VLOOKUP(J338,'Disposition Master'!$A$2:$B$39,2,FALSE)</f>
        <v>#N/A</v>
      </c>
      <c r="L338" s="9">
        <v>44913.604166666664</v>
      </c>
      <c r="M338" s="9">
        <v>44911.551858206018</v>
      </c>
      <c r="N338" s="9">
        <v>44911.551858206018</v>
      </c>
      <c r="O338" s="39" t="str" cm="1">
        <f t="array" ref="O338">_xlfn.IFS($H338=1, "Pending", $H338=2, "Completed")</f>
        <v>Pending</v>
      </c>
    </row>
    <row r="339" spans="1:15" ht="15.75" customHeight="1" x14ac:dyDescent="0.25">
      <c r="A339" s="8" t="s">
        <v>585</v>
      </c>
      <c r="B339" s="8" t="s">
        <v>581</v>
      </c>
      <c r="C339" s="8" t="s">
        <v>30</v>
      </c>
      <c r="D339" s="8">
        <v>7</v>
      </c>
      <c r="E339" s="8" t="str">
        <f>VLOOKUP('Assigned Tasks'!D339,'Task Master'!$A$2:$B$16,2,FALSE)</f>
        <v>Book slot for diet call</v>
      </c>
      <c r="F339" s="8">
        <v>6</v>
      </c>
      <c r="H339" s="8">
        <v>1</v>
      </c>
      <c r="I339" s="9">
        <v>44943.354166666664</v>
      </c>
      <c r="K339" t="e">
        <f>VLOOKUP(J339,'Disposition Master'!$A$2:$B$39,2,FALSE)</f>
        <v>#N/A</v>
      </c>
      <c r="L339" s="9">
        <v>44943.604166666664</v>
      </c>
      <c r="M339" s="9">
        <v>44911.551858310188</v>
      </c>
      <c r="N339" s="9">
        <v>44911.551858310188</v>
      </c>
      <c r="O339" s="39" t="str" cm="1">
        <f t="array" ref="O339">_xlfn.IFS($H339=1, "Pending", $H339=2, "Completed")</f>
        <v>Pending</v>
      </c>
    </row>
    <row r="340" spans="1:15" ht="15.75" customHeight="1" x14ac:dyDescent="0.25">
      <c r="A340" s="8" t="s">
        <v>586</v>
      </c>
      <c r="B340" s="8" t="s">
        <v>581</v>
      </c>
      <c r="C340" s="8" t="s">
        <v>30</v>
      </c>
      <c r="D340" s="8">
        <v>7</v>
      </c>
      <c r="E340" s="8" t="str">
        <f>VLOOKUP('Assigned Tasks'!D340,'Task Master'!$A$2:$B$16,2,FALSE)</f>
        <v>Book slot for diet call</v>
      </c>
      <c r="F340" s="8">
        <v>6</v>
      </c>
      <c r="H340" s="8">
        <v>1</v>
      </c>
      <c r="I340" s="9">
        <v>44973.354166666664</v>
      </c>
      <c r="K340" t="e">
        <f>VLOOKUP(J340,'Disposition Master'!$A$2:$B$39,2,FALSE)</f>
        <v>#N/A</v>
      </c>
      <c r="L340" s="9">
        <v>44973.604166666664</v>
      </c>
      <c r="M340" s="9">
        <v>44911.55185841435</v>
      </c>
      <c r="N340" s="9">
        <v>44911.55185841435</v>
      </c>
      <c r="O340" s="39" t="str" cm="1">
        <f t="array" ref="O340">_xlfn.IFS($H340=1, "Pending", $H340=2, "Completed")</f>
        <v>Pending</v>
      </c>
    </row>
    <row r="341" spans="1:15" ht="15.75" customHeight="1" x14ac:dyDescent="0.25">
      <c r="A341" s="8" t="s">
        <v>587</v>
      </c>
      <c r="B341" s="8" t="s">
        <v>588</v>
      </c>
      <c r="C341" s="8" t="s">
        <v>30</v>
      </c>
      <c r="D341" s="8">
        <v>3</v>
      </c>
      <c r="E341" s="8" t="str">
        <f>VLOOKUP('Assigned Tasks'!D341,'Task Master'!$A$2:$B$16,2,FALSE)</f>
        <v>Doc 1st Subjective Feedback</v>
      </c>
      <c r="F341" s="8">
        <v>2</v>
      </c>
      <c r="H341" s="8">
        <v>1</v>
      </c>
      <c r="I341" s="9">
        <v>44911.552415763887</v>
      </c>
      <c r="K341" t="e">
        <f>VLOOKUP(J341,'Disposition Master'!$A$2:$B$39,2,FALSE)</f>
        <v>#N/A</v>
      </c>
      <c r="L341" s="9">
        <v>44911.604499097222</v>
      </c>
      <c r="M341" s="9">
        <v>44911.552415787039</v>
      </c>
      <c r="N341" s="9">
        <v>44911.552415787039</v>
      </c>
      <c r="O341" s="39" t="str" cm="1">
        <f t="array" ref="O341">_xlfn.IFS($H341=1, "Pending", $H341=2, "Completed")</f>
        <v>Pending</v>
      </c>
    </row>
    <row r="342" spans="1:15" ht="15.75" customHeight="1" x14ac:dyDescent="0.25">
      <c r="A342" s="8" t="s">
        <v>589</v>
      </c>
      <c r="B342" s="8" t="s">
        <v>590</v>
      </c>
      <c r="C342" s="8" t="s">
        <v>30</v>
      </c>
      <c r="D342" s="8">
        <v>3</v>
      </c>
      <c r="E342" s="8" t="str">
        <f>VLOOKUP('Assigned Tasks'!D342,'Task Master'!$A$2:$B$16,2,FALSE)</f>
        <v>Doc 1st Subjective Feedback</v>
      </c>
      <c r="F342" s="8">
        <v>2</v>
      </c>
      <c r="G342" s="8" t="s">
        <v>49</v>
      </c>
      <c r="H342" s="8">
        <v>2</v>
      </c>
      <c r="I342" s="9">
        <v>44911.391018472219</v>
      </c>
      <c r="J342" s="8">
        <v>29</v>
      </c>
      <c r="K342" t="str">
        <f>VLOOKUP(J342,'Disposition Master'!$A$2:$B$39,2,FALSE)</f>
        <v xml:space="preserve">Overall_good_All_doubts_answered_Audio_very_good </v>
      </c>
      <c r="L342" s="9">
        <v>44911.604212916667</v>
      </c>
      <c r="M342" s="9">
        <v>44911.391018506947</v>
      </c>
      <c r="N342" s="9">
        <v>44911.55844212963</v>
      </c>
      <c r="O342" s="39" t="str" cm="1">
        <f t="array" ref="O342">_xlfn.IFS($H342=1, "Pending", $H342=2, "Completed")</f>
        <v>Completed</v>
      </c>
    </row>
    <row r="343" spans="1:15" ht="15.75" customHeight="1" x14ac:dyDescent="0.25">
      <c r="A343" s="8" t="s">
        <v>591</v>
      </c>
      <c r="B343" s="8" t="s">
        <v>548</v>
      </c>
      <c r="C343" s="8" t="s">
        <v>30</v>
      </c>
      <c r="D343" s="8">
        <v>3</v>
      </c>
      <c r="E343" s="8" t="str">
        <f>VLOOKUP('Assigned Tasks'!D343,'Task Master'!$A$2:$B$16,2,FALSE)</f>
        <v>Doc 1st Subjective Feedback</v>
      </c>
      <c r="F343" s="8">
        <v>2</v>
      </c>
      <c r="H343" s="8">
        <v>1</v>
      </c>
      <c r="I343" s="9">
        <v>44911.560288726854</v>
      </c>
      <c r="K343" t="e">
        <f>VLOOKUP(J343,'Disposition Master'!$A$2:$B$39,2,FALSE)</f>
        <v>#N/A</v>
      </c>
      <c r="L343" s="9">
        <v>44911.604733171298</v>
      </c>
      <c r="M343" s="9">
        <v>44911.560288749999</v>
      </c>
      <c r="N343" s="9">
        <v>44911.560288749999</v>
      </c>
      <c r="O343" s="39" t="str" cm="1">
        <f t="array" ref="O343">_xlfn.IFS($H343=1, "Pending", $H343=2, "Completed")</f>
        <v>Pending</v>
      </c>
    </row>
    <row r="344" spans="1:15" ht="15.75" customHeight="1" x14ac:dyDescent="0.25">
      <c r="A344" s="8" t="s">
        <v>592</v>
      </c>
      <c r="B344" s="8" t="s">
        <v>593</v>
      </c>
      <c r="C344" s="8" t="s">
        <v>30</v>
      </c>
      <c r="D344" s="8">
        <v>1</v>
      </c>
      <c r="E344" s="8" t="str">
        <f>VLOOKUP('Assigned Tasks'!D344,'Task Master'!$A$2:$B$16,2,FALSE)</f>
        <v>Book slot for 1st doc call &amp; Package intro</v>
      </c>
      <c r="F344" s="8">
        <v>1</v>
      </c>
      <c r="H344" s="8">
        <v>1</v>
      </c>
      <c r="I344" s="9">
        <v>44911.561791250002</v>
      </c>
      <c r="K344" t="e">
        <f>VLOOKUP(J344,'Disposition Master'!$A$2:$B$39,2,FALSE)</f>
        <v>#N/A</v>
      </c>
      <c r="L344" s="9">
        <v>44911.64512458333</v>
      </c>
      <c r="M344" s="9">
        <v>44911.561791273147</v>
      </c>
      <c r="N344" s="9">
        <v>44911.561791273147</v>
      </c>
      <c r="O344" s="39" t="str" cm="1">
        <f t="array" ref="O344">_xlfn.IFS($H344=1, "Pending", $H344=2, "Completed")</f>
        <v>Pending</v>
      </c>
    </row>
    <row r="345" spans="1:15" ht="15.75" customHeight="1" x14ac:dyDescent="0.25">
      <c r="A345" s="8" t="s">
        <v>594</v>
      </c>
      <c r="B345" s="8" t="s">
        <v>593</v>
      </c>
      <c r="C345" s="8" t="s">
        <v>30</v>
      </c>
      <c r="D345" s="8">
        <v>8</v>
      </c>
      <c r="E345" s="8" t="str">
        <f>VLOOKUP('Assigned Tasks'!D345,'Task Master'!$A$2:$B$16,2,FALSE)</f>
        <v>Relationship engagement call</v>
      </c>
      <c r="F345" s="8">
        <v>7</v>
      </c>
      <c r="H345" s="8">
        <v>1</v>
      </c>
      <c r="I345" s="9">
        <v>44926.270833333336</v>
      </c>
      <c r="K345" t="e">
        <f>VLOOKUP(J345,'Disposition Master'!$A$2:$B$39,2,FALSE)</f>
        <v>#N/A</v>
      </c>
      <c r="L345" s="9">
        <v>44926.604166666664</v>
      </c>
      <c r="M345" s="9">
        <v>44911.561791597225</v>
      </c>
      <c r="N345" s="9">
        <v>44911.561791597225</v>
      </c>
      <c r="O345" s="39" t="str" cm="1">
        <f t="array" ref="O345">_xlfn.IFS($H345=1, "Pending", $H345=2, "Completed")</f>
        <v>Pending</v>
      </c>
    </row>
    <row r="346" spans="1:15" ht="15.75" customHeight="1" x14ac:dyDescent="0.25">
      <c r="A346" s="8" t="s">
        <v>595</v>
      </c>
      <c r="B346" s="8" t="s">
        <v>593</v>
      </c>
      <c r="C346" s="8" t="s">
        <v>30</v>
      </c>
      <c r="D346" s="8">
        <v>8</v>
      </c>
      <c r="E346" s="8" t="str">
        <f>VLOOKUP('Assigned Tasks'!D346,'Task Master'!$A$2:$B$16,2,FALSE)</f>
        <v>Relationship engagement call</v>
      </c>
      <c r="F346" s="8">
        <v>7</v>
      </c>
      <c r="H346" s="8">
        <v>1</v>
      </c>
      <c r="I346" s="9">
        <v>44986.270833333336</v>
      </c>
      <c r="K346" t="e">
        <f>VLOOKUP(J346,'Disposition Master'!$A$2:$B$39,2,FALSE)</f>
        <v>#N/A</v>
      </c>
      <c r="L346" s="9">
        <v>44986.604166666664</v>
      </c>
      <c r="M346" s="9">
        <v>44911.561791655091</v>
      </c>
      <c r="N346" s="9">
        <v>44911.561791655091</v>
      </c>
      <c r="O346" s="39" t="str" cm="1">
        <f t="array" ref="O346">_xlfn.IFS($H346=1, "Pending", $H346=2, "Completed")</f>
        <v>Pending</v>
      </c>
    </row>
    <row r="347" spans="1:15" ht="15.75" customHeight="1" x14ac:dyDescent="0.25">
      <c r="A347" s="8" t="s">
        <v>596</v>
      </c>
      <c r="B347" s="8" t="s">
        <v>593</v>
      </c>
      <c r="C347" s="8" t="s">
        <v>30</v>
      </c>
      <c r="D347" s="8">
        <v>8</v>
      </c>
      <c r="E347" s="8" t="str">
        <f>VLOOKUP('Assigned Tasks'!D347,'Task Master'!$A$2:$B$16,2,FALSE)</f>
        <v>Relationship engagement call</v>
      </c>
      <c r="F347" s="8">
        <v>7</v>
      </c>
      <c r="H347" s="8">
        <v>1</v>
      </c>
      <c r="I347" s="9">
        <v>44956.270833333336</v>
      </c>
      <c r="K347" t="e">
        <f>VLOOKUP(J347,'Disposition Master'!$A$2:$B$39,2,FALSE)</f>
        <v>#N/A</v>
      </c>
      <c r="L347" s="9">
        <v>44956.604166666664</v>
      </c>
      <c r="M347" s="9">
        <v>44911.561791736109</v>
      </c>
      <c r="N347" s="9">
        <v>44911.561791736109</v>
      </c>
      <c r="O347" s="39" t="str" cm="1">
        <f t="array" ref="O347">_xlfn.IFS($H347=1, "Pending", $H347=2, "Completed")</f>
        <v>Pending</v>
      </c>
    </row>
    <row r="348" spans="1:15" ht="15.75" customHeight="1" x14ac:dyDescent="0.25">
      <c r="A348" s="8" t="s">
        <v>597</v>
      </c>
      <c r="B348" s="8" t="s">
        <v>593</v>
      </c>
      <c r="C348" s="8" t="s">
        <v>30</v>
      </c>
      <c r="D348" s="8">
        <v>7</v>
      </c>
      <c r="E348" s="8" t="str">
        <f>VLOOKUP('Assigned Tasks'!D348,'Task Master'!$A$2:$B$16,2,FALSE)</f>
        <v>Book slot for diet call</v>
      </c>
      <c r="F348" s="8">
        <v>6</v>
      </c>
      <c r="H348" s="8">
        <v>1</v>
      </c>
      <c r="I348" s="9">
        <v>44913.354166666664</v>
      </c>
      <c r="K348" t="e">
        <f>VLOOKUP(J348,'Disposition Master'!$A$2:$B$39,2,FALSE)</f>
        <v>#N/A</v>
      </c>
      <c r="L348" s="9">
        <v>44913.604166666664</v>
      </c>
      <c r="M348" s="9">
        <v>44911.561791793982</v>
      </c>
      <c r="N348" s="9">
        <v>44911.561791793982</v>
      </c>
      <c r="O348" s="39" t="str" cm="1">
        <f t="array" ref="O348">_xlfn.IFS($H348=1, "Pending", $H348=2, "Completed")</f>
        <v>Pending</v>
      </c>
    </row>
    <row r="349" spans="1:15" ht="15.75" customHeight="1" x14ac:dyDescent="0.25">
      <c r="A349" s="8" t="s">
        <v>598</v>
      </c>
      <c r="B349" s="8" t="s">
        <v>593</v>
      </c>
      <c r="C349" s="8" t="s">
        <v>30</v>
      </c>
      <c r="D349" s="8">
        <v>7</v>
      </c>
      <c r="E349" s="8" t="str">
        <f>VLOOKUP('Assigned Tasks'!D349,'Task Master'!$A$2:$B$16,2,FALSE)</f>
        <v>Book slot for diet call</v>
      </c>
      <c r="F349" s="8">
        <v>6</v>
      </c>
      <c r="H349" s="8">
        <v>1</v>
      </c>
      <c r="I349" s="9">
        <v>44943.354166666664</v>
      </c>
      <c r="K349" t="e">
        <f>VLOOKUP(J349,'Disposition Master'!$A$2:$B$39,2,FALSE)</f>
        <v>#N/A</v>
      </c>
      <c r="L349" s="9">
        <v>44943.604166666664</v>
      </c>
      <c r="M349" s="9">
        <v>44911.561791874999</v>
      </c>
      <c r="N349" s="9">
        <v>44911.561791874999</v>
      </c>
      <c r="O349" s="39" t="str" cm="1">
        <f t="array" ref="O349">_xlfn.IFS($H349=1, "Pending", $H349=2, "Completed")</f>
        <v>Pending</v>
      </c>
    </row>
    <row r="350" spans="1:15" ht="15.75" customHeight="1" x14ac:dyDescent="0.25">
      <c r="A350" s="8" t="s">
        <v>599</v>
      </c>
      <c r="B350" s="8" t="s">
        <v>593</v>
      </c>
      <c r="C350" s="8" t="s">
        <v>30</v>
      </c>
      <c r="D350" s="8">
        <v>7</v>
      </c>
      <c r="E350" s="8" t="str">
        <f>VLOOKUP('Assigned Tasks'!D350,'Task Master'!$A$2:$B$16,2,FALSE)</f>
        <v>Book slot for diet call</v>
      </c>
      <c r="F350" s="8">
        <v>6</v>
      </c>
      <c r="H350" s="8">
        <v>1</v>
      </c>
      <c r="I350" s="9">
        <v>44973.354166666664</v>
      </c>
      <c r="K350" t="e">
        <f>VLOOKUP(J350,'Disposition Master'!$A$2:$B$39,2,FALSE)</f>
        <v>#N/A</v>
      </c>
      <c r="L350" s="9">
        <v>44973.604166666664</v>
      </c>
      <c r="M350" s="9">
        <v>44911.561791932872</v>
      </c>
      <c r="N350" s="9">
        <v>44911.561791932872</v>
      </c>
      <c r="O350" s="39" t="str" cm="1">
        <f t="array" ref="O350">_xlfn.IFS($H350=1, "Pending", $H350=2, "Completed")</f>
        <v>Pending</v>
      </c>
    </row>
    <row r="351" spans="1:15" ht="15.75" customHeight="1" x14ac:dyDescent="0.25">
      <c r="A351" s="8" t="s">
        <v>600</v>
      </c>
      <c r="B351" s="8" t="s">
        <v>601</v>
      </c>
      <c r="C351" s="8" t="s">
        <v>30</v>
      </c>
      <c r="D351" s="8">
        <v>3</v>
      </c>
      <c r="E351" s="8" t="str">
        <f>VLOOKUP('Assigned Tasks'!D351,'Task Master'!$A$2:$B$16,2,FALSE)</f>
        <v>Doc 1st Subjective Feedback</v>
      </c>
      <c r="F351" s="8">
        <v>2</v>
      </c>
      <c r="H351" s="8">
        <v>1</v>
      </c>
      <c r="I351" s="9">
        <v>44911.571220717589</v>
      </c>
      <c r="K351" t="e">
        <f>VLOOKUP(J351,'Disposition Master'!$A$2:$B$39,2,FALSE)</f>
        <v>#N/A</v>
      </c>
      <c r="L351" s="9">
        <v>44911.604554050929</v>
      </c>
      <c r="M351" s="9">
        <v>44911.571220752317</v>
      </c>
      <c r="N351" s="9">
        <v>44911.571220752317</v>
      </c>
      <c r="O351" s="39" t="str" cm="1">
        <f t="array" ref="O351">_xlfn.IFS($H351=1, "Pending", $H351=2, "Completed")</f>
        <v>Pending</v>
      </c>
    </row>
    <row r="352" spans="1:15" ht="15.75" customHeight="1" x14ac:dyDescent="0.25">
      <c r="A352" s="8" t="s">
        <v>602</v>
      </c>
      <c r="B352" s="8" t="s">
        <v>581</v>
      </c>
      <c r="C352" s="8" t="s">
        <v>30</v>
      </c>
      <c r="D352" s="8">
        <v>1</v>
      </c>
      <c r="E352" s="8" t="str">
        <f>VLOOKUP('Assigned Tasks'!D352,'Task Master'!$A$2:$B$16,2,FALSE)</f>
        <v>Book slot for 1st doc call &amp; Package intro</v>
      </c>
      <c r="F352" s="8">
        <v>1</v>
      </c>
      <c r="G352" s="8" t="s">
        <v>49</v>
      </c>
      <c r="H352" s="8">
        <v>2</v>
      </c>
      <c r="I352" s="9">
        <v>44911.551857569444</v>
      </c>
      <c r="J352" s="8">
        <v>33</v>
      </c>
      <c r="K352" t="str">
        <f>VLOOKUP(J352,'Disposition Master'!$A$2:$B$39,2,FALSE)</f>
        <v xml:space="preserve">Scheduled </v>
      </c>
      <c r="L352" s="9">
        <v>44911.63519090278</v>
      </c>
      <c r="M352" s="9">
        <v>44911.551857592596</v>
      </c>
      <c r="N352" s="9">
        <v>44911.572224953707</v>
      </c>
      <c r="O352" s="39" t="str" cm="1">
        <f t="array" ref="O352">_xlfn.IFS($H352=1, "Pending", $H352=2, "Completed")</f>
        <v>Completed</v>
      </c>
    </row>
    <row r="353" spans="1:15" ht="15.75" customHeight="1" x14ac:dyDescent="0.25">
      <c r="A353" s="8" t="s">
        <v>603</v>
      </c>
      <c r="B353" s="8" t="s">
        <v>604</v>
      </c>
      <c r="C353" s="8" t="s">
        <v>30</v>
      </c>
      <c r="D353" s="8">
        <v>3</v>
      </c>
      <c r="E353" s="8" t="str">
        <f>VLOOKUP('Assigned Tasks'!D353,'Task Master'!$A$2:$B$16,2,FALSE)</f>
        <v>Doc 1st Subjective Feedback</v>
      </c>
      <c r="F353" s="8">
        <v>2</v>
      </c>
      <c r="H353" s="8">
        <v>1</v>
      </c>
      <c r="I353" s="9">
        <v>44911.573188263887</v>
      </c>
      <c r="K353" t="e">
        <f>VLOOKUP(J353,'Disposition Master'!$A$2:$B$39,2,FALSE)</f>
        <v>#N/A</v>
      </c>
      <c r="L353" s="9">
        <v>44911.604438263887</v>
      </c>
      <c r="M353" s="9">
        <v>44911.573188287039</v>
      </c>
      <c r="N353" s="9">
        <v>44911.573188287039</v>
      </c>
      <c r="O353" s="39" t="str" cm="1">
        <f t="array" ref="O353">_xlfn.IFS($H353=1, "Pending", $H353=2, "Completed")</f>
        <v>Pending</v>
      </c>
    </row>
    <row r="354" spans="1:15" ht="15.75" customHeight="1" x14ac:dyDescent="0.25">
      <c r="A354" s="8" t="s">
        <v>605</v>
      </c>
      <c r="B354" s="8" t="s">
        <v>606</v>
      </c>
      <c r="C354" s="8" t="s">
        <v>24</v>
      </c>
      <c r="D354" s="8">
        <v>8</v>
      </c>
      <c r="E354" s="8" t="str">
        <f>VLOOKUP('Assigned Tasks'!D354,'Task Master'!$A$2:$B$16,2,FALSE)</f>
        <v>Relationship engagement call</v>
      </c>
      <c r="F354" s="8">
        <v>7</v>
      </c>
      <c r="H354" s="8">
        <v>1</v>
      </c>
      <c r="I354" s="9">
        <v>44926.270833333336</v>
      </c>
      <c r="K354" t="e">
        <f>VLOOKUP(J354,'Disposition Master'!$A$2:$B$39,2,FALSE)</f>
        <v>#N/A</v>
      </c>
      <c r="L354" s="9">
        <v>44926.604166666664</v>
      </c>
      <c r="M354" s="9">
        <v>44911.576948657406</v>
      </c>
      <c r="N354" s="9">
        <v>44911.576948657406</v>
      </c>
      <c r="O354" s="39" t="str" cm="1">
        <f t="array" ref="O354">_xlfn.IFS($H354=1, "Pending", $H354=2, "Completed")</f>
        <v>Pending</v>
      </c>
    </row>
    <row r="355" spans="1:15" ht="15.75" customHeight="1" x14ac:dyDescent="0.25">
      <c r="A355" s="8" t="s">
        <v>607</v>
      </c>
      <c r="B355" s="8" t="s">
        <v>606</v>
      </c>
      <c r="C355" s="8" t="s">
        <v>24</v>
      </c>
      <c r="D355" s="8">
        <v>7</v>
      </c>
      <c r="E355" s="8" t="str">
        <f>VLOOKUP('Assigned Tasks'!D355,'Task Master'!$A$2:$B$16,2,FALSE)</f>
        <v>Book slot for diet call</v>
      </c>
      <c r="F355" s="8">
        <v>6</v>
      </c>
      <c r="H355" s="8">
        <v>1</v>
      </c>
      <c r="I355" s="9">
        <v>44913.576948703703</v>
      </c>
      <c r="K355" t="e">
        <f>VLOOKUP(J355,'Disposition Master'!$A$2:$B$39,2,FALSE)</f>
        <v>#N/A</v>
      </c>
      <c r="L355" s="9">
        <v>44913.604726481484</v>
      </c>
      <c r="M355" s="9">
        <v>44911.576948738424</v>
      </c>
      <c r="N355" s="9">
        <v>44911.576948738424</v>
      </c>
      <c r="O355" s="39" t="str" cm="1">
        <f t="array" ref="O355">_xlfn.IFS($H355=1, "Pending", $H355=2, "Completed")</f>
        <v>Pending</v>
      </c>
    </row>
    <row r="356" spans="1:15" ht="15.75" customHeight="1" x14ac:dyDescent="0.25">
      <c r="A356" s="8" t="s">
        <v>608</v>
      </c>
      <c r="B356" s="8" t="s">
        <v>555</v>
      </c>
      <c r="C356" s="8" t="s">
        <v>30</v>
      </c>
      <c r="D356" s="8">
        <v>1</v>
      </c>
      <c r="E356" s="8" t="str">
        <f>VLOOKUP('Assigned Tasks'!D356,'Task Master'!$A$2:$B$16,2,FALSE)</f>
        <v>Book slot for 1st doc call &amp; Package intro</v>
      </c>
      <c r="F356" s="8">
        <v>1</v>
      </c>
      <c r="G356" s="8" t="s">
        <v>49</v>
      </c>
      <c r="H356" s="8">
        <v>2</v>
      </c>
      <c r="I356" s="9">
        <v>44912.167070949072</v>
      </c>
      <c r="J356" s="8">
        <v>33</v>
      </c>
      <c r="K356" t="str">
        <f>VLOOKUP(J356,'Disposition Master'!$A$2:$B$39,2,FALSE)</f>
        <v xml:space="preserve">Scheduled </v>
      </c>
      <c r="L356" s="9">
        <v>44912.250404282408</v>
      </c>
      <c r="M356" s="9">
        <v>44911.521334201389</v>
      </c>
      <c r="N356" s="9">
        <v>44912.224635011575</v>
      </c>
      <c r="O356" s="39" t="str" cm="1">
        <f t="array" ref="O356">_xlfn.IFS($H356=1, "Pending", $H356=2, "Completed")</f>
        <v>Completed</v>
      </c>
    </row>
    <row r="357" spans="1:15" ht="15.75" customHeight="1" x14ac:dyDescent="0.25">
      <c r="A357" s="8" t="s">
        <v>609</v>
      </c>
      <c r="B357" s="8" t="s">
        <v>606</v>
      </c>
      <c r="C357" s="8" t="s">
        <v>24</v>
      </c>
      <c r="D357" s="8">
        <v>1</v>
      </c>
      <c r="E357" s="8" t="str">
        <f>VLOOKUP('Assigned Tasks'!D357,'Task Master'!$A$2:$B$16,2,FALSE)</f>
        <v>Book slot for 1st doc call &amp; Package intro</v>
      </c>
      <c r="F357" s="8">
        <v>1</v>
      </c>
      <c r="G357" s="8" t="s">
        <v>49</v>
      </c>
      <c r="H357" s="8">
        <v>2</v>
      </c>
      <c r="I357" s="9">
        <v>44911.576948321759</v>
      </c>
      <c r="J357" s="8">
        <v>33</v>
      </c>
      <c r="K357" t="str">
        <f>VLOOKUP(J357,'Disposition Master'!$A$2:$B$39,2,FALSE)</f>
        <v xml:space="preserve">Scheduled </v>
      </c>
      <c r="L357" s="9">
        <v>44911.660281655095</v>
      </c>
      <c r="M357" s="9">
        <v>44911.576948414353</v>
      </c>
      <c r="N357" s="9">
        <v>44911.580759340279</v>
      </c>
      <c r="O357" s="39" t="str" cm="1">
        <f t="array" ref="O357">_xlfn.IFS($H357=1, "Pending", $H357=2, "Completed")</f>
        <v>Completed</v>
      </c>
    </row>
    <row r="358" spans="1:15" ht="15.75" customHeight="1" x14ac:dyDescent="0.25">
      <c r="A358" s="8" t="s">
        <v>610</v>
      </c>
      <c r="B358" s="8" t="s">
        <v>418</v>
      </c>
      <c r="C358" s="8" t="s">
        <v>30</v>
      </c>
      <c r="D358" s="8">
        <v>13</v>
      </c>
      <c r="E358" s="8" t="str">
        <f>VLOOKUP('Assigned Tasks'!D358,'Task Master'!$A$2:$B$16,2,FALSE)</f>
        <v>Doc FU Negative Feedbacks</v>
      </c>
      <c r="F358" s="8">
        <v>12</v>
      </c>
      <c r="H358" s="8">
        <v>1</v>
      </c>
      <c r="I358" s="9">
        <v>44911.582563622687</v>
      </c>
      <c r="K358" t="e">
        <f>VLOOKUP(J358,'Disposition Master'!$A$2:$B$39,2,FALSE)</f>
        <v>#N/A</v>
      </c>
      <c r="L358" s="9">
        <v>44911.604785844909</v>
      </c>
      <c r="M358" s="9">
        <v>44911.582563668984</v>
      </c>
      <c r="N358" s="9">
        <v>44911.582563668984</v>
      </c>
      <c r="O358" s="39" t="str" cm="1">
        <f t="array" ref="O358">_xlfn.IFS($H358=1, "Pending", $H358=2, "Completed")</f>
        <v>Pending</v>
      </c>
    </row>
    <row r="359" spans="1:15" ht="15.75" customHeight="1" x14ac:dyDescent="0.25">
      <c r="A359" s="8" t="s">
        <v>611</v>
      </c>
      <c r="B359" s="8" t="s">
        <v>418</v>
      </c>
      <c r="C359" s="8" t="s">
        <v>30</v>
      </c>
      <c r="D359" s="8">
        <v>13</v>
      </c>
      <c r="E359" s="8" t="str">
        <f>VLOOKUP('Assigned Tasks'!D359,'Task Master'!$A$2:$B$16,2,FALSE)</f>
        <v>Doc FU Negative Feedbacks</v>
      </c>
      <c r="F359" s="8">
        <v>12</v>
      </c>
      <c r="H359" s="8">
        <v>1</v>
      </c>
      <c r="I359" s="9">
        <v>44911.582983495369</v>
      </c>
      <c r="K359" t="e">
        <f>VLOOKUP(J359,'Disposition Master'!$A$2:$B$39,2,FALSE)</f>
        <v>#N/A</v>
      </c>
      <c r="L359" s="9">
        <v>44911.604511273152</v>
      </c>
      <c r="M359" s="9">
        <v>44911.582983518521</v>
      </c>
      <c r="N359" s="9">
        <v>44911.582983518521</v>
      </c>
      <c r="O359" s="39" t="str" cm="1">
        <f t="array" ref="O359">_xlfn.IFS($H359=1, "Pending", $H359=2, "Completed")</f>
        <v>Pending</v>
      </c>
    </row>
    <row r="360" spans="1:15" ht="15.75" customHeight="1" x14ac:dyDescent="0.25">
      <c r="A360" s="8" t="s">
        <v>612</v>
      </c>
      <c r="B360" s="8" t="s">
        <v>613</v>
      </c>
      <c r="C360" s="8" t="s">
        <v>24</v>
      </c>
      <c r="D360" s="8">
        <v>1</v>
      </c>
      <c r="E360" s="8" t="str">
        <f>VLOOKUP('Assigned Tasks'!D360,'Task Master'!$A$2:$B$16,2,FALSE)</f>
        <v>Book slot for 1st doc call &amp; Package intro</v>
      </c>
      <c r="F360" s="8">
        <v>1</v>
      </c>
      <c r="G360" s="8" t="s">
        <v>49</v>
      </c>
      <c r="H360" s="8">
        <v>2</v>
      </c>
      <c r="I360" s="9">
        <v>44913.240067986109</v>
      </c>
      <c r="J360" s="8">
        <v>33</v>
      </c>
      <c r="K360" t="str">
        <f>VLOOKUP(J360,'Disposition Master'!$A$2:$B$39,2,FALSE)</f>
        <v xml:space="preserve">Scheduled </v>
      </c>
      <c r="L360" s="9">
        <v>44913.323401319445</v>
      </c>
      <c r="M360" s="9">
        <v>44913.240068009261</v>
      </c>
      <c r="N360" s="9">
        <v>44913.319176365738</v>
      </c>
      <c r="O360" s="39" t="str" cm="1">
        <f t="array" ref="O360">_xlfn.IFS($H360=1, "Pending", $H360=2, "Completed")</f>
        <v>Completed</v>
      </c>
    </row>
    <row r="361" spans="1:15" ht="15.75" customHeight="1" x14ac:dyDescent="0.25">
      <c r="A361" s="8" t="s">
        <v>614</v>
      </c>
      <c r="B361" s="8" t="s">
        <v>375</v>
      </c>
      <c r="C361" s="8" t="s">
        <v>24</v>
      </c>
      <c r="D361" s="8">
        <v>3</v>
      </c>
      <c r="E361" s="8" t="str">
        <f>VLOOKUP('Assigned Tasks'!D361,'Task Master'!$A$2:$B$16,2,FALSE)</f>
        <v>Doc 1st Subjective Feedback</v>
      </c>
      <c r="F361" s="8">
        <v>2</v>
      </c>
      <c r="H361" s="8">
        <v>1</v>
      </c>
      <c r="I361" s="9">
        <v>44911.587810300924</v>
      </c>
      <c r="K361" t="e">
        <f>VLOOKUP(J361,'Disposition Master'!$A$2:$B$39,2,FALSE)</f>
        <v>#N/A</v>
      </c>
      <c r="L361" s="9">
        <v>44911.604476967594</v>
      </c>
      <c r="M361" s="9">
        <v>44911.587810324076</v>
      </c>
      <c r="N361" s="9">
        <v>44911.587810324076</v>
      </c>
      <c r="O361" s="39" t="str" cm="1">
        <f t="array" ref="O361">_xlfn.IFS($H361=1, "Pending", $H361=2, "Completed")</f>
        <v>Pending</v>
      </c>
    </row>
    <row r="362" spans="1:15" ht="15.75" customHeight="1" x14ac:dyDescent="0.25">
      <c r="A362" s="8" t="s">
        <v>615</v>
      </c>
      <c r="B362" s="8" t="s">
        <v>616</v>
      </c>
      <c r="C362" s="8" t="s">
        <v>30</v>
      </c>
      <c r="D362" s="8">
        <v>3</v>
      </c>
      <c r="E362" s="8" t="str">
        <f>VLOOKUP('Assigned Tasks'!D362,'Task Master'!$A$2:$B$16,2,FALSE)</f>
        <v>Doc 1st Subjective Feedback</v>
      </c>
      <c r="F362" s="8">
        <v>2</v>
      </c>
      <c r="H362" s="8">
        <v>1</v>
      </c>
      <c r="I362" s="9">
        <v>44911.593361145831</v>
      </c>
      <c r="K362" t="e">
        <f>VLOOKUP(J362,'Disposition Master'!$A$2:$B$39,2,FALSE)</f>
        <v>#N/A</v>
      </c>
      <c r="L362" s="9">
        <v>44911.604472256942</v>
      </c>
      <c r="M362" s="9">
        <v>44911.593361168983</v>
      </c>
      <c r="N362" s="9">
        <v>44911.593361168983</v>
      </c>
      <c r="O362" s="39" t="str" cm="1">
        <f t="array" ref="O362">_xlfn.IFS($H362=1, "Pending", $H362=2, "Completed")</f>
        <v>Pending</v>
      </c>
    </row>
    <row r="363" spans="1:15" ht="15.75" customHeight="1" x14ac:dyDescent="0.25">
      <c r="A363" s="8" t="s">
        <v>617</v>
      </c>
      <c r="B363" s="8" t="s">
        <v>126</v>
      </c>
      <c r="C363" s="8" t="s">
        <v>24</v>
      </c>
      <c r="D363" s="8">
        <v>5</v>
      </c>
      <c r="E363" s="8" t="str">
        <f>VLOOKUP('Assigned Tasks'!D363,'Task Master'!$A$2:$B$16,2,FALSE)</f>
        <v>Book slot for doc FU call</v>
      </c>
      <c r="F363" s="8">
        <v>4</v>
      </c>
      <c r="G363" s="8" t="s">
        <v>49</v>
      </c>
      <c r="H363" s="8">
        <v>2</v>
      </c>
      <c r="I363" s="9">
        <v>44912.167160405093</v>
      </c>
      <c r="J363" s="8">
        <v>33</v>
      </c>
      <c r="K363" t="str">
        <f>VLOOKUP(J363,'Disposition Master'!$A$2:$B$39,2,FALSE)</f>
        <v xml:space="preserve">Scheduled </v>
      </c>
      <c r="L363" s="9">
        <v>44912.604660405093</v>
      </c>
      <c r="M363" s="9">
        <v>44911.120054363426</v>
      </c>
      <c r="N363" s="9">
        <v>44912.237456400464</v>
      </c>
      <c r="O363" s="39" t="str" cm="1">
        <f t="array" ref="O363">_xlfn.IFS($H363=1, "Pending", $H363=2, "Completed")</f>
        <v>Completed</v>
      </c>
    </row>
    <row r="364" spans="1:15" ht="15.75" customHeight="1" x14ac:dyDescent="0.25">
      <c r="A364" s="8" t="s">
        <v>618</v>
      </c>
      <c r="B364" s="8" t="s">
        <v>613</v>
      </c>
      <c r="C364" s="8" t="s">
        <v>24</v>
      </c>
      <c r="D364" s="8">
        <v>8</v>
      </c>
      <c r="E364" s="8" t="str">
        <f>VLOOKUP('Assigned Tasks'!D364,'Task Master'!$A$2:$B$16,2,FALSE)</f>
        <v>Relationship engagement call</v>
      </c>
      <c r="F364" s="8">
        <v>7</v>
      </c>
      <c r="H364" s="8">
        <v>1</v>
      </c>
      <c r="I364" s="9">
        <v>44958.270833333336</v>
      </c>
      <c r="K364" t="e">
        <f>VLOOKUP(J364,'Disposition Master'!$A$2:$B$39,2,FALSE)</f>
        <v>#N/A</v>
      </c>
      <c r="L364" s="9">
        <v>44958.604166666664</v>
      </c>
      <c r="M364" s="9">
        <v>44913.240068842591</v>
      </c>
      <c r="N364" s="9">
        <v>44913.240068842591</v>
      </c>
      <c r="O364" s="39" t="str" cm="1">
        <f t="array" ref="O364">_xlfn.IFS($H364=1, "Pending", $H364=2, "Completed")</f>
        <v>Pending</v>
      </c>
    </row>
    <row r="365" spans="1:15" ht="15.75" customHeight="1" x14ac:dyDescent="0.25">
      <c r="A365" s="8" t="s">
        <v>619</v>
      </c>
      <c r="B365" s="8" t="s">
        <v>575</v>
      </c>
      <c r="C365" s="8" t="s">
        <v>27</v>
      </c>
      <c r="D365" s="8">
        <v>1</v>
      </c>
      <c r="E365" s="8" t="str">
        <f>VLOOKUP('Assigned Tasks'!D365,'Task Master'!$A$2:$B$16,2,FALSE)</f>
        <v>Book slot for 1st doc call &amp; Package intro</v>
      </c>
      <c r="F365" s="8">
        <v>1</v>
      </c>
      <c r="G365" s="8" t="s">
        <v>49</v>
      </c>
      <c r="H365" s="8">
        <v>2</v>
      </c>
      <c r="I365" s="9">
        <v>44914.187915821756</v>
      </c>
      <c r="J365" s="8">
        <v>33</v>
      </c>
      <c r="K365" t="str">
        <f>VLOOKUP(J365,'Disposition Master'!$A$2:$B$39,2,FALSE)</f>
        <v xml:space="preserve">Scheduled </v>
      </c>
      <c r="L365" s="9">
        <v>44914.604582488428</v>
      </c>
      <c r="M365" s="9">
        <v>44911.546208449072</v>
      </c>
      <c r="N365" s="9">
        <v>44914.417234490742</v>
      </c>
      <c r="O365" s="39" t="str" cm="1">
        <f t="array" ref="O365">_xlfn.IFS($H365=1, "Pending", $H365=2, "Completed")</f>
        <v>Completed</v>
      </c>
    </row>
    <row r="366" spans="1:15" ht="15.75" customHeight="1" x14ac:dyDescent="0.25">
      <c r="A366" s="8" t="s">
        <v>620</v>
      </c>
      <c r="B366" s="8" t="s">
        <v>425</v>
      </c>
      <c r="C366" s="8" t="s">
        <v>30</v>
      </c>
      <c r="D366" s="8">
        <v>3</v>
      </c>
      <c r="E366" s="8" t="str">
        <f>VLOOKUP('Assigned Tasks'!D366,'Task Master'!$A$2:$B$16,2,FALSE)</f>
        <v>Doc 1st Subjective Feedback</v>
      </c>
      <c r="F366" s="8">
        <v>2</v>
      </c>
      <c r="H366" s="8">
        <v>1</v>
      </c>
      <c r="I366" s="9">
        <v>44911.597054745369</v>
      </c>
      <c r="K366" t="e">
        <f>VLOOKUP(J366,'Disposition Master'!$A$2:$B$39,2,FALSE)</f>
        <v>#N/A</v>
      </c>
      <c r="L366" s="9">
        <v>44911.604693634261</v>
      </c>
      <c r="M366" s="9">
        <v>44911.59705478009</v>
      </c>
      <c r="N366" s="9">
        <v>44911.59705478009</v>
      </c>
      <c r="O366" s="39" t="str" cm="1">
        <f t="array" ref="O366">_xlfn.IFS($H366=1, "Pending", $H366=2, "Completed")</f>
        <v>Pending</v>
      </c>
    </row>
    <row r="367" spans="1:15" ht="15.75" customHeight="1" x14ac:dyDescent="0.25">
      <c r="A367" s="8" t="s">
        <v>621</v>
      </c>
      <c r="B367" s="8" t="s">
        <v>538</v>
      </c>
      <c r="C367" s="8" t="s">
        <v>30</v>
      </c>
      <c r="D367" s="8">
        <v>13</v>
      </c>
      <c r="E367" s="8" t="str">
        <f>VLOOKUP('Assigned Tasks'!D367,'Task Master'!$A$2:$B$16,2,FALSE)</f>
        <v>Doc FU Negative Feedbacks</v>
      </c>
      <c r="F367" s="8">
        <v>12</v>
      </c>
      <c r="H367" s="8">
        <v>1</v>
      </c>
      <c r="I367" s="9">
        <v>44911.602393958332</v>
      </c>
      <c r="K367" t="e">
        <f>VLOOKUP(J367,'Disposition Master'!$A$2:$B$39,2,FALSE)</f>
        <v>#N/A</v>
      </c>
      <c r="L367" s="9">
        <v>44911.604477291665</v>
      </c>
      <c r="M367" s="9">
        <v>44911.602394016205</v>
      </c>
      <c r="N367" s="9">
        <v>44911.602394016205</v>
      </c>
      <c r="O367" s="39" t="str" cm="1">
        <f t="array" ref="O367">_xlfn.IFS($H367=1, "Pending", $H367=2, "Completed")</f>
        <v>Pending</v>
      </c>
    </row>
    <row r="368" spans="1:15" ht="15.75" customHeight="1" x14ac:dyDescent="0.25">
      <c r="A368" s="8" t="s">
        <v>622</v>
      </c>
      <c r="B368" s="8" t="s">
        <v>623</v>
      </c>
      <c r="C368" s="8" t="s">
        <v>30</v>
      </c>
      <c r="D368" s="8">
        <v>1</v>
      </c>
      <c r="E368" s="8" t="str">
        <f>VLOOKUP('Assigned Tasks'!D368,'Task Master'!$A$2:$B$16,2,FALSE)</f>
        <v>Book slot for 1st doc call &amp; Package intro</v>
      </c>
      <c r="F368" s="8">
        <v>1</v>
      </c>
      <c r="H368" s="8">
        <v>1</v>
      </c>
      <c r="I368" s="9">
        <v>44911.603427418981</v>
      </c>
      <c r="K368" t="e">
        <f>VLOOKUP(J368,'Disposition Master'!$A$2:$B$39,2,FALSE)</f>
        <v>#N/A</v>
      </c>
      <c r="L368" s="9">
        <v>44911.686760752316</v>
      </c>
      <c r="M368" s="9">
        <v>44911.603427442133</v>
      </c>
      <c r="N368" s="9">
        <v>44911.603427442133</v>
      </c>
      <c r="O368" s="39" t="str" cm="1">
        <f t="array" ref="O368">_xlfn.IFS($H368=1, "Pending", $H368=2, "Completed")</f>
        <v>Pending</v>
      </c>
    </row>
    <row r="369" spans="1:15" ht="15.75" customHeight="1" x14ac:dyDescent="0.25">
      <c r="A369" s="8" t="s">
        <v>624</v>
      </c>
      <c r="B369" s="8" t="s">
        <v>623</v>
      </c>
      <c r="C369" s="8" t="s">
        <v>30</v>
      </c>
      <c r="D369" s="8">
        <v>8</v>
      </c>
      <c r="E369" s="8" t="str">
        <f>VLOOKUP('Assigned Tasks'!D369,'Task Master'!$A$2:$B$16,2,FALSE)</f>
        <v>Relationship engagement call</v>
      </c>
      <c r="F369" s="8">
        <v>7</v>
      </c>
      <c r="H369" s="8">
        <v>1</v>
      </c>
      <c r="I369" s="9">
        <v>44926.270833333336</v>
      </c>
      <c r="K369" t="e">
        <f>VLOOKUP(J369,'Disposition Master'!$A$2:$B$39,2,FALSE)</f>
        <v>#N/A</v>
      </c>
      <c r="L369" s="9">
        <v>44926.604166666664</v>
      </c>
      <c r="M369" s="9">
        <v>44911.603427615744</v>
      </c>
      <c r="N369" s="9">
        <v>44911.603427615744</v>
      </c>
      <c r="O369" s="39" t="str" cm="1">
        <f t="array" ref="O369">_xlfn.IFS($H369=1, "Pending", $H369=2, "Completed")</f>
        <v>Pending</v>
      </c>
    </row>
    <row r="370" spans="1:15" ht="15.75" customHeight="1" x14ac:dyDescent="0.25">
      <c r="A370" s="8" t="s">
        <v>625</v>
      </c>
      <c r="B370" s="8" t="s">
        <v>623</v>
      </c>
      <c r="C370" s="8" t="s">
        <v>30</v>
      </c>
      <c r="D370" s="8">
        <v>7</v>
      </c>
      <c r="E370" s="8" t="str">
        <f>VLOOKUP('Assigned Tasks'!D370,'Task Master'!$A$2:$B$16,2,FALSE)</f>
        <v>Book slot for diet call</v>
      </c>
      <c r="F370" s="8">
        <v>6</v>
      </c>
      <c r="H370" s="8">
        <v>1</v>
      </c>
      <c r="I370" s="9">
        <v>44913.603427662034</v>
      </c>
      <c r="K370" t="e">
        <f>VLOOKUP(J370,'Disposition Master'!$A$2:$B$39,2,FALSE)</f>
        <v>#N/A</v>
      </c>
      <c r="L370" s="9">
        <v>44913.604816550927</v>
      </c>
      <c r="M370" s="9">
        <v>44911.60342767361</v>
      </c>
      <c r="N370" s="9">
        <v>44911.60342767361</v>
      </c>
      <c r="O370" s="39" t="str" cm="1">
        <f t="array" ref="O370">_xlfn.IFS($H370=1, "Pending", $H370=2, "Completed")</f>
        <v>Pending</v>
      </c>
    </row>
    <row r="371" spans="1:15" ht="15.75" customHeight="1" x14ac:dyDescent="0.25">
      <c r="A371" s="8" t="s">
        <v>626</v>
      </c>
      <c r="B371" s="8" t="s">
        <v>613</v>
      </c>
      <c r="C371" s="8" t="s">
        <v>24</v>
      </c>
      <c r="D371" s="8">
        <v>8</v>
      </c>
      <c r="E371" s="8" t="str">
        <f>VLOOKUP('Assigned Tasks'!D371,'Task Master'!$A$2:$B$16,2,FALSE)</f>
        <v>Relationship engagement call</v>
      </c>
      <c r="F371" s="8">
        <v>7</v>
      </c>
      <c r="H371" s="8">
        <v>1</v>
      </c>
      <c r="I371" s="9">
        <v>44988.270833333336</v>
      </c>
      <c r="K371" t="e">
        <f>VLOOKUP(J371,'Disposition Master'!$A$2:$B$39,2,FALSE)</f>
        <v>#N/A</v>
      </c>
      <c r="L371" s="9">
        <v>44988.604166666664</v>
      </c>
      <c r="M371" s="9">
        <v>44913.240069039355</v>
      </c>
      <c r="N371" s="9">
        <v>44913.240069039355</v>
      </c>
      <c r="O371" s="39" t="str" cm="1">
        <f t="array" ref="O371">_xlfn.IFS($H371=1, "Pending", $H371=2, "Completed")</f>
        <v>Pending</v>
      </c>
    </row>
    <row r="372" spans="1:15" ht="15.75" customHeight="1" x14ac:dyDescent="0.25">
      <c r="A372" s="8" t="s">
        <v>627</v>
      </c>
      <c r="B372" s="8" t="s">
        <v>613</v>
      </c>
      <c r="C372" s="8" t="s">
        <v>24</v>
      </c>
      <c r="D372" s="8">
        <v>8</v>
      </c>
      <c r="E372" s="8" t="str">
        <f>VLOOKUP('Assigned Tasks'!D372,'Task Master'!$A$2:$B$16,2,FALSE)</f>
        <v>Relationship engagement call</v>
      </c>
      <c r="F372" s="8">
        <v>7</v>
      </c>
      <c r="H372" s="8">
        <v>1</v>
      </c>
      <c r="I372" s="9">
        <v>44928.270833333336</v>
      </c>
      <c r="K372" t="e">
        <f>VLOOKUP(J372,'Disposition Master'!$A$2:$B$39,2,FALSE)</f>
        <v>#N/A</v>
      </c>
      <c r="L372" s="9">
        <v>44928.604166666664</v>
      </c>
      <c r="M372" s="9">
        <v>44913.240069247688</v>
      </c>
      <c r="N372" s="9">
        <v>44913.240069247688</v>
      </c>
      <c r="O372" s="39" t="str" cm="1">
        <f t="array" ref="O372">_xlfn.IFS($H372=1, "Pending", $H372=2, "Completed")</f>
        <v>Pending</v>
      </c>
    </row>
    <row r="373" spans="1:15" ht="15.75" customHeight="1" x14ac:dyDescent="0.25">
      <c r="A373" s="8" t="s">
        <v>628</v>
      </c>
      <c r="B373" s="8" t="s">
        <v>629</v>
      </c>
      <c r="C373" s="8" t="s">
        <v>27</v>
      </c>
      <c r="D373" s="8">
        <v>2</v>
      </c>
      <c r="E373" s="8" t="str">
        <f>VLOOKUP('Assigned Tasks'!D373,'Task Master'!$A$2:$B$16,2,FALSE)</f>
        <v>Book slot for only Consultation order</v>
      </c>
      <c r="F373" s="8">
        <v>1</v>
      </c>
      <c r="G373" s="8" t="s">
        <v>49</v>
      </c>
      <c r="H373" s="8">
        <v>2</v>
      </c>
      <c r="I373" s="9">
        <v>44912.188123194443</v>
      </c>
      <c r="J373" s="8">
        <v>33</v>
      </c>
      <c r="K373" t="str">
        <f>VLOOKUP(J373,'Disposition Master'!$A$2:$B$39,2,FALSE)</f>
        <v xml:space="preserve">Scheduled </v>
      </c>
      <c r="L373" s="9">
        <v>44912.271456527778</v>
      </c>
      <c r="M373" s="9">
        <v>44911.639512106478</v>
      </c>
      <c r="N373" s="9">
        <v>44913.302825393519</v>
      </c>
      <c r="O373" s="39" t="str" cm="1">
        <f t="array" ref="O373">_xlfn.IFS($H373=1, "Pending", $H373=2, "Completed")</f>
        <v>Completed</v>
      </c>
    </row>
    <row r="374" spans="1:15" ht="15.75" customHeight="1" x14ac:dyDescent="0.25">
      <c r="A374" s="8" t="s">
        <v>630</v>
      </c>
      <c r="B374" s="8" t="s">
        <v>631</v>
      </c>
      <c r="C374" s="8" t="s">
        <v>30</v>
      </c>
      <c r="D374" s="8">
        <v>3</v>
      </c>
      <c r="E374" s="8" t="str">
        <f>VLOOKUP('Assigned Tasks'!D374,'Task Master'!$A$2:$B$16,2,FALSE)</f>
        <v>Doc 1st Subjective Feedback</v>
      </c>
      <c r="F374" s="8">
        <v>2</v>
      </c>
      <c r="H374" s="8">
        <v>1</v>
      </c>
      <c r="I374" s="9">
        <v>44913.399004652776</v>
      </c>
      <c r="K374" t="e">
        <f>VLOOKUP(J374,'Disposition Master'!$A$2:$B$39,2,FALSE)</f>
        <v>#N/A</v>
      </c>
      <c r="L374" s="9">
        <v>44913.604560208332</v>
      </c>
      <c r="M374" s="9">
        <v>44913.399004675928</v>
      </c>
      <c r="N374" s="9">
        <v>44913.399004675928</v>
      </c>
      <c r="O374" s="39" t="str" cm="1">
        <f t="array" ref="O374">_xlfn.IFS($H374=1, "Pending", $H374=2, "Completed")</f>
        <v>Pending</v>
      </c>
    </row>
    <row r="375" spans="1:15" ht="15.75" customHeight="1" x14ac:dyDescent="0.25">
      <c r="A375" s="8" t="s">
        <v>632</v>
      </c>
      <c r="B375" s="8" t="s">
        <v>508</v>
      </c>
      <c r="C375" s="8" t="s">
        <v>27</v>
      </c>
      <c r="D375" s="8">
        <v>3</v>
      </c>
      <c r="E375" s="8" t="str">
        <f>VLOOKUP('Assigned Tasks'!D375,'Task Master'!$A$2:$B$16,2,FALSE)</f>
        <v>Doc 1st Subjective Feedback</v>
      </c>
      <c r="F375" s="8">
        <v>2</v>
      </c>
      <c r="G375" s="8" t="s">
        <v>633</v>
      </c>
      <c r="H375" s="8">
        <v>2</v>
      </c>
      <c r="I375" s="9">
        <v>44911.520933553242</v>
      </c>
      <c r="J375" s="8">
        <v>21</v>
      </c>
      <c r="K375" t="str">
        <f>VLOOKUP(J375,'Disposition Master'!$A$2:$B$39,2,FALSE)</f>
        <v xml:space="preserve">Other </v>
      </c>
      <c r="L375" s="9">
        <v>44911.604266886578</v>
      </c>
      <c r="M375" s="9">
        <v>44911.520933576387</v>
      </c>
      <c r="N375" s="9">
        <v>44913.525043900459</v>
      </c>
      <c r="O375" s="39" t="str" cm="1">
        <f t="array" ref="O375">_xlfn.IFS($H375=1, "Pending", $H375=2, "Completed")</f>
        <v>Completed</v>
      </c>
    </row>
    <row r="376" spans="1:15" ht="15.75" customHeight="1" x14ac:dyDescent="0.25">
      <c r="A376" s="8" t="s">
        <v>634</v>
      </c>
      <c r="B376" s="8" t="s">
        <v>635</v>
      </c>
      <c r="C376" s="8" t="s">
        <v>24</v>
      </c>
      <c r="D376" s="8">
        <v>6</v>
      </c>
      <c r="E376" s="8" t="str">
        <f>VLOOKUP('Assigned Tasks'!D376,'Task Master'!$A$2:$B$16,2,FALSE)</f>
        <v>Book slot for therapy call</v>
      </c>
      <c r="F376" s="8">
        <v>5</v>
      </c>
      <c r="H376" s="8">
        <v>1</v>
      </c>
      <c r="I376" s="9">
        <v>44914.395833333336</v>
      </c>
      <c r="K376" t="e">
        <f>VLOOKUP(J376,'Disposition Master'!$A$2:$B$39,2,FALSE)</f>
        <v>#N/A</v>
      </c>
      <c r="L376" s="9">
        <v>44914.604166666664</v>
      </c>
      <c r="M376" s="9">
        <v>44914.005436122687</v>
      </c>
      <c r="N376" s="9">
        <v>44914.005436122687</v>
      </c>
      <c r="O376" s="39" t="str" cm="1">
        <f t="array" ref="O376">_xlfn.IFS($H376=1, "Pending", $H376=2, "Completed")</f>
        <v>Pending</v>
      </c>
    </row>
    <row r="377" spans="1:15" ht="15.75" customHeight="1" x14ac:dyDescent="0.25">
      <c r="A377" s="8" t="s">
        <v>636</v>
      </c>
      <c r="B377" s="8" t="s">
        <v>637</v>
      </c>
      <c r="C377" s="8" t="s">
        <v>24</v>
      </c>
      <c r="D377" s="8">
        <v>5</v>
      </c>
      <c r="E377" s="8" t="str">
        <f>VLOOKUP('Assigned Tasks'!D377,'Task Master'!$A$2:$B$16,2,FALSE)</f>
        <v>Book slot for doc FU call</v>
      </c>
      <c r="F377" s="8">
        <v>4</v>
      </c>
      <c r="H377" s="8">
        <v>1</v>
      </c>
      <c r="I377" s="9">
        <v>44914.4375</v>
      </c>
      <c r="K377" t="e">
        <f>VLOOKUP(J377,'Disposition Master'!$A$2:$B$39,2,FALSE)</f>
        <v>#N/A</v>
      </c>
      <c r="L377" s="9">
        <v>44914.604166666664</v>
      </c>
      <c r="M377" s="9">
        <v>44914.005557546297</v>
      </c>
      <c r="N377" s="9">
        <v>44914.005557546297</v>
      </c>
      <c r="O377" s="39" t="str" cm="1">
        <f t="array" ref="O377">_xlfn.IFS($H377=1, "Pending", $H377=2, "Completed")</f>
        <v>Pending</v>
      </c>
    </row>
    <row r="378" spans="1:15" ht="15.75" customHeight="1" x14ac:dyDescent="0.25">
      <c r="A378" s="8" t="s">
        <v>638</v>
      </c>
      <c r="B378" s="8" t="s">
        <v>639</v>
      </c>
      <c r="C378" s="8" t="s">
        <v>24</v>
      </c>
      <c r="D378" s="8">
        <v>6</v>
      </c>
      <c r="E378" s="8" t="str">
        <f>VLOOKUP('Assigned Tasks'!D378,'Task Master'!$A$2:$B$16,2,FALSE)</f>
        <v>Book slot for therapy call</v>
      </c>
      <c r="F378" s="8">
        <v>5</v>
      </c>
      <c r="H378" s="8">
        <v>1</v>
      </c>
      <c r="I378" s="9">
        <v>44914.395833333336</v>
      </c>
      <c r="K378" t="e">
        <f>VLOOKUP(J378,'Disposition Master'!$A$2:$B$39,2,FALSE)</f>
        <v>#N/A</v>
      </c>
      <c r="L378" s="9">
        <v>44914.604166666664</v>
      </c>
      <c r="M378" s="9">
        <v>44914.005664849537</v>
      </c>
      <c r="N378" s="9">
        <v>44914.005664849537</v>
      </c>
      <c r="O378" s="39" t="str" cm="1">
        <f t="array" ref="O378">_xlfn.IFS($H378=1, "Pending", $H378=2, "Completed")</f>
        <v>Pending</v>
      </c>
    </row>
    <row r="379" spans="1:15" ht="15.75" customHeight="1" x14ac:dyDescent="0.25">
      <c r="A379" s="8" t="s">
        <v>640</v>
      </c>
      <c r="B379" s="8" t="s">
        <v>280</v>
      </c>
      <c r="C379" s="8" t="s">
        <v>30</v>
      </c>
      <c r="D379" s="8">
        <v>1</v>
      </c>
      <c r="E379" s="8" t="str">
        <f>VLOOKUP('Assigned Tasks'!D379,'Task Master'!$A$2:$B$16,2,FALSE)</f>
        <v>Book slot for 1st doc call &amp; Package intro</v>
      </c>
      <c r="F379" s="8">
        <v>1</v>
      </c>
      <c r="G379" s="8" t="s">
        <v>49</v>
      </c>
      <c r="H379" s="8">
        <v>2</v>
      </c>
      <c r="I379" s="9">
        <v>44914.166827511574</v>
      </c>
      <c r="J379" s="8">
        <v>33</v>
      </c>
      <c r="K379" t="str">
        <f>VLOOKUP(J379,'Disposition Master'!$A$2:$B$39,2,FALSE)</f>
        <v xml:space="preserve">Scheduled </v>
      </c>
      <c r="L379" s="9">
        <v>44914.250160844909</v>
      </c>
      <c r="M379" s="9">
        <v>44911.246367743057</v>
      </c>
      <c r="N379" s="9">
        <v>44914.191288344904</v>
      </c>
      <c r="O379" s="39" t="str" cm="1">
        <f t="array" ref="O379">_xlfn.IFS($H379=1, "Pending", $H379=2, "Completed")</f>
        <v>Completed</v>
      </c>
    </row>
    <row r="380" spans="1:15" ht="15.75" customHeight="1" x14ac:dyDescent="0.25">
      <c r="A380" s="8" t="s">
        <v>641</v>
      </c>
      <c r="B380" s="8" t="s">
        <v>642</v>
      </c>
      <c r="C380" s="8" t="s">
        <v>30</v>
      </c>
      <c r="D380" s="8">
        <v>5</v>
      </c>
      <c r="E380" s="8" t="str">
        <f>VLOOKUP('Assigned Tasks'!D380,'Task Master'!$A$2:$B$16,2,FALSE)</f>
        <v>Book slot for doc FU call</v>
      </c>
      <c r="F380" s="8">
        <v>4</v>
      </c>
      <c r="G380" s="8" t="s">
        <v>49</v>
      </c>
      <c r="H380" s="8">
        <v>2</v>
      </c>
      <c r="I380" s="9">
        <v>44914.187601863428</v>
      </c>
      <c r="J380" s="8">
        <v>33</v>
      </c>
      <c r="K380" t="str">
        <f>VLOOKUP(J380,'Disposition Master'!$A$2:$B$39,2,FALSE)</f>
        <v xml:space="preserve">Scheduled </v>
      </c>
      <c r="L380" s="9">
        <v>44914.604268530093</v>
      </c>
      <c r="M380" s="9">
        <v>44912.007680428243</v>
      </c>
      <c r="N380" s="9">
        <v>44914.288741111108</v>
      </c>
      <c r="O380" s="39" t="str" cm="1">
        <f t="array" ref="O380">_xlfn.IFS($H380=1, "Pending", $H380=2, "Completed")</f>
        <v>Completed</v>
      </c>
    </row>
    <row r="381" spans="1:15" ht="15.75" customHeight="1" x14ac:dyDescent="0.25">
      <c r="A381" s="8" t="s">
        <v>643</v>
      </c>
      <c r="B381" s="8" t="s">
        <v>644</v>
      </c>
      <c r="C381" s="8" t="s">
        <v>30</v>
      </c>
      <c r="D381" s="8">
        <v>2</v>
      </c>
      <c r="E381" s="8" t="str">
        <f>VLOOKUP('Assigned Tasks'!D381,'Task Master'!$A$2:$B$16,2,FALSE)</f>
        <v>Book slot for only Consultation order</v>
      </c>
      <c r="F381" s="8">
        <v>1</v>
      </c>
      <c r="G381" s="8" t="s">
        <v>49</v>
      </c>
      <c r="H381" s="8">
        <v>1</v>
      </c>
      <c r="I381" s="9">
        <v>44914.448845856481</v>
      </c>
      <c r="J381" s="8">
        <v>1</v>
      </c>
      <c r="K381" t="str">
        <f>VLOOKUP(J381,'Disposition Master'!$A$2:$B$39,2,FALSE)</f>
        <v xml:space="preserve">RNR_busy_1 </v>
      </c>
      <c r="L381" s="9">
        <v>44914.532179189817</v>
      </c>
      <c r="M381" s="9">
        <v>44914.32288871528</v>
      </c>
      <c r="N381" s="9">
        <v>44914.323845856481</v>
      </c>
      <c r="O381" s="39" t="str" cm="1">
        <f t="array" ref="O381">_xlfn.IFS($H381=1, "Pending", $H381=2, "Completed")</f>
        <v>Pending</v>
      </c>
    </row>
    <row r="382" spans="1:15" ht="15.75" customHeight="1" x14ac:dyDescent="0.25">
      <c r="A382" s="8" t="s">
        <v>645</v>
      </c>
      <c r="B382" s="8" t="s">
        <v>646</v>
      </c>
      <c r="C382" s="8" t="s">
        <v>30</v>
      </c>
      <c r="D382" s="8">
        <v>1</v>
      </c>
      <c r="E382" s="8" t="str">
        <f>VLOOKUP('Assigned Tasks'!D382,'Task Master'!$A$2:$B$16,2,FALSE)</f>
        <v>Book slot for 1st doc call &amp; Package intro</v>
      </c>
      <c r="F382" s="8">
        <v>1</v>
      </c>
      <c r="H382" s="8">
        <v>1</v>
      </c>
      <c r="I382" s="9">
        <v>44914.366864027776</v>
      </c>
      <c r="K382" t="e">
        <f>VLOOKUP(J382,'Disposition Master'!$A$2:$B$39,2,FALSE)</f>
        <v>#N/A</v>
      </c>
      <c r="L382" s="9">
        <v>44914.450197361111</v>
      </c>
      <c r="M382" s="9">
        <v>44914.366864050928</v>
      </c>
      <c r="N382" s="9">
        <v>44914.366864050928</v>
      </c>
      <c r="O382" s="39" t="str" cm="1">
        <f t="array" ref="O382">_xlfn.IFS($H382=1, "Pending", $H382=2, "Completed")</f>
        <v>Pending</v>
      </c>
    </row>
    <row r="383" spans="1:15" ht="15.75" customHeight="1" x14ac:dyDescent="0.25">
      <c r="A383" s="8" t="s">
        <v>647</v>
      </c>
      <c r="B383" s="8" t="s">
        <v>646</v>
      </c>
      <c r="C383" s="8" t="s">
        <v>30</v>
      </c>
      <c r="D383" s="8">
        <v>8</v>
      </c>
      <c r="E383" s="8" t="str">
        <f>VLOOKUP('Assigned Tasks'!D383,'Task Master'!$A$2:$B$16,2,FALSE)</f>
        <v>Relationship engagement call</v>
      </c>
      <c r="F383" s="8">
        <v>7</v>
      </c>
      <c r="H383" s="8">
        <v>1</v>
      </c>
      <c r="I383" s="9">
        <v>44929.270833333336</v>
      </c>
      <c r="K383" t="e">
        <f>VLOOKUP(J383,'Disposition Master'!$A$2:$B$39,2,FALSE)</f>
        <v>#N/A</v>
      </c>
      <c r="L383" s="9">
        <v>44929.604166666664</v>
      </c>
      <c r="M383" s="9">
        <v>44914.366864363423</v>
      </c>
      <c r="N383" s="9">
        <v>44914.366864363423</v>
      </c>
      <c r="O383" s="39" t="str" cm="1">
        <f t="array" ref="O383">_xlfn.IFS($H383=1, "Pending", $H383=2, "Completed")</f>
        <v>Pending</v>
      </c>
    </row>
    <row r="384" spans="1:15" ht="15.75" customHeight="1" x14ac:dyDescent="0.25">
      <c r="A384" s="8" t="s">
        <v>648</v>
      </c>
      <c r="B384" s="8" t="s">
        <v>646</v>
      </c>
      <c r="C384" s="8" t="s">
        <v>30</v>
      </c>
      <c r="D384" s="8">
        <v>7</v>
      </c>
      <c r="E384" s="8" t="str">
        <f>VLOOKUP('Assigned Tasks'!D384,'Task Master'!$A$2:$B$16,2,FALSE)</f>
        <v>Book slot for diet call</v>
      </c>
      <c r="F384" s="8">
        <v>6</v>
      </c>
      <c r="H384" s="8">
        <v>1</v>
      </c>
      <c r="I384" s="9">
        <v>44916.36686440972</v>
      </c>
      <c r="K384" t="e">
        <f>VLOOKUP(J384,'Disposition Master'!$A$2:$B$39,2,FALSE)</f>
        <v>#N/A</v>
      </c>
      <c r="L384" s="9">
        <v>44916.604364409723</v>
      </c>
      <c r="M384" s="9">
        <v>44914.366864444448</v>
      </c>
      <c r="N384" s="9">
        <v>44914.366864444448</v>
      </c>
      <c r="O384" s="39" t="str" cm="1">
        <f t="array" ref="O384">_xlfn.IFS($H384=1, "Pending", $H384=2, "Completed")</f>
        <v>Pending</v>
      </c>
    </row>
    <row r="385" spans="1:15" ht="15.75" customHeight="1" x14ac:dyDescent="0.25">
      <c r="A385" s="8" t="s">
        <v>649</v>
      </c>
      <c r="B385" s="8" t="s">
        <v>650</v>
      </c>
      <c r="C385" s="8" t="s">
        <v>27</v>
      </c>
      <c r="D385" s="8">
        <v>2</v>
      </c>
      <c r="E385" s="8" t="str">
        <f>VLOOKUP('Assigned Tasks'!D385,'Task Master'!$A$2:$B$16,2,FALSE)</f>
        <v>Book slot for only Consultation order</v>
      </c>
      <c r="F385" s="8">
        <v>1</v>
      </c>
      <c r="G385" s="8" t="s">
        <v>49</v>
      </c>
      <c r="H385" s="8">
        <v>2</v>
      </c>
      <c r="I385" s="9">
        <v>44914.326985219908</v>
      </c>
      <c r="J385" s="8">
        <v>33</v>
      </c>
      <c r="K385" t="str">
        <f>VLOOKUP(J385,'Disposition Master'!$A$2:$B$39,2,FALSE)</f>
        <v xml:space="preserve">Scheduled </v>
      </c>
      <c r="L385" s="9">
        <v>44914.410318553244</v>
      </c>
      <c r="M385" s="9">
        <v>44914.326985254629</v>
      </c>
      <c r="N385" s="9">
        <v>44914.430591550925</v>
      </c>
      <c r="O385" s="39" t="str" cm="1">
        <f t="array" ref="O385">_xlfn.IFS($H385=1, "Pending", $H385=2, "Completed")</f>
        <v>Completed</v>
      </c>
    </row>
    <row r="386" spans="1:15" ht="15.75" customHeight="1" x14ac:dyDescent="0.25">
      <c r="A386" s="8" t="s">
        <v>651</v>
      </c>
      <c r="B386" s="8" t="s">
        <v>650</v>
      </c>
      <c r="C386" s="8" t="s">
        <v>27</v>
      </c>
      <c r="D386" s="8">
        <v>2</v>
      </c>
      <c r="E386" s="8" t="str">
        <f>VLOOKUP('Assigned Tasks'!D386,'Task Master'!$A$2:$B$16,2,FALSE)</f>
        <v>Book slot for only Consultation order</v>
      </c>
      <c r="F386" s="8">
        <v>1</v>
      </c>
      <c r="G386" s="8" t="s">
        <v>49</v>
      </c>
      <c r="H386" s="8">
        <v>2</v>
      </c>
      <c r="I386" s="9">
        <v>44914.326985416665</v>
      </c>
      <c r="J386" s="8">
        <v>33</v>
      </c>
      <c r="K386" t="str">
        <f>VLOOKUP(J386,'Disposition Master'!$A$2:$B$39,2,FALSE)</f>
        <v xml:space="preserve">Scheduled </v>
      </c>
      <c r="L386" s="9">
        <v>44914.41031875</v>
      </c>
      <c r="M386" s="9">
        <v>44914.326985451386</v>
      </c>
      <c r="N386" s="9">
        <v>44914.430787199075</v>
      </c>
      <c r="O386" s="39" t="str" cm="1">
        <f t="array" ref="O386">_xlfn.IFS($H386=1, "Pending", $H386=2, "Completed")</f>
        <v>Completed</v>
      </c>
    </row>
    <row r="387" spans="1:15" ht="15.75" customHeight="1" x14ac:dyDescent="0.25">
      <c r="A387" s="8" t="s">
        <v>652</v>
      </c>
      <c r="B387" s="8" t="s">
        <v>653</v>
      </c>
      <c r="C387" s="8" t="s">
        <v>27</v>
      </c>
      <c r="D387" s="8">
        <v>3</v>
      </c>
      <c r="E387" s="8" t="str">
        <f>VLOOKUP('Assigned Tasks'!D387,'Task Master'!$A$2:$B$16,2,FALSE)</f>
        <v>Doc 1st Subjective Feedback</v>
      </c>
      <c r="F387" s="8">
        <v>2</v>
      </c>
      <c r="H387" s="8">
        <v>1</v>
      </c>
      <c r="I387" s="9">
        <v>44914.432764930556</v>
      </c>
      <c r="K387" t="e">
        <f>VLOOKUP(J387,'Disposition Master'!$A$2:$B$39,2,FALSE)</f>
        <v>#N/A</v>
      </c>
      <c r="L387" s="9">
        <v>44914.604292708333</v>
      </c>
      <c r="M387" s="9">
        <v>44914.432764953701</v>
      </c>
      <c r="N387" s="9">
        <v>44914.432764953701</v>
      </c>
      <c r="O387" s="39" t="str" cm="1">
        <f t="array" ref="O387">_xlfn.IFS($H387=1, "Pending", $H387=2, "Completed")</f>
        <v>Pending</v>
      </c>
    </row>
    <row r="388" spans="1:15" ht="15.75" customHeight="1" x14ac:dyDescent="0.25">
      <c r="A388" s="8" t="s">
        <v>654</v>
      </c>
      <c r="B388" s="8" t="s">
        <v>655</v>
      </c>
      <c r="C388" s="8" t="s">
        <v>24</v>
      </c>
      <c r="D388" s="8">
        <v>3</v>
      </c>
      <c r="E388" s="8" t="str">
        <f>VLOOKUP('Assigned Tasks'!D388,'Task Master'!$A$2:$B$16,2,FALSE)</f>
        <v>Doc 1st Subjective Feedback</v>
      </c>
      <c r="F388" s="8">
        <v>2</v>
      </c>
      <c r="H388" s="8">
        <v>1</v>
      </c>
      <c r="I388" s="9">
        <v>44914.478980648149</v>
      </c>
      <c r="K388" t="e">
        <f>VLOOKUP(J388,'Disposition Master'!$A$2:$B$39,2,FALSE)</f>
        <v>#N/A</v>
      </c>
      <c r="L388" s="9">
        <v>44914.604675092596</v>
      </c>
      <c r="M388" s="9">
        <v>44914.47898068287</v>
      </c>
      <c r="N388" s="9">
        <v>44914.47898068287</v>
      </c>
      <c r="O388" s="39" t="str" cm="1">
        <f t="array" ref="O388">_xlfn.IFS($H388=1, "Pending", $H388=2, "Completed")</f>
        <v>Pending</v>
      </c>
    </row>
    <row r="389" spans="1:15" ht="15.75" customHeight="1" x14ac:dyDescent="0.25">
      <c r="A389" s="8" t="s">
        <v>656</v>
      </c>
      <c r="B389" s="8" t="s">
        <v>657</v>
      </c>
      <c r="C389" s="8" t="s">
        <v>27</v>
      </c>
      <c r="D389" s="8">
        <v>8</v>
      </c>
      <c r="E389" s="8" t="str">
        <f>VLOOKUP('Assigned Tasks'!D389,'Task Master'!$A$2:$B$16,2,FALSE)</f>
        <v>Relationship engagement call</v>
      </c>
      <c r="F389" s="8">
        <v>7</v>
      </c>
      <c r="H389" s="8">
        <v>1</v>
      </c>
      <c r="I389" s="9">
        <v>44929.270833333336</v>
      </c>
      <c r="K389" t="e">
        <f>VLOOKUP(J389,'Disposition Master'!$A$2:$B$39,2,FALSE)</f>
        <v>#N/A</v>
      </c>
      <c r="L389" s="9">
        <v>44929.604166666664</v>
      </c>
      <c r="M389" s="9">
        <v>44914.48246486111</v>
      </c>
      <c r="N389" s="9">
        <v>44914.48246486111</v>
      </c>
      <c r="O389" s="39" t="str" cm="1">
        <f t="array" ref="O389">_xlfn.IFS($H389=1, "Pending", $H389=2, "Completed")</f>
        <v>Pending</v>
      </c>
    </row>
    <row r="390" spans="1:15" ht="15.75" customHeight="1" x14ac:dyDescent="0.25">
      <c r="A390" s="8" t="s">
        <v>658</v>
      </c>
      <c r="B390" s="8" t="s">
        <v>657</v>
      </c>
      <c r="C390" s="8" t="s">
        <v>27</v>
      </c>
      <c r="D390" s="8">
        <v>7</v>
      </c>
      <c r="E390" s="8" t="str">
        <f>VLOOKUP('Assigned Tasks'!D390,'Task Master'!$A$2:$B$16,2,FALSE)</f>
        <v>Book slot for diet call</v>
      </c>
      <c r="F390" s="8">
        <v>6</v>
      </c>
      <c r="H390" s="8">
        <v>1</v>
      </c>
      <c r="I390" s="9">
        <v>44916.482464907407</v>
      </c>
      <c r="K390" t="e">
        <f>VLOOKUP(J390,'Disposition Master'!$A$2:$B$39,2,FALSE)</f>
        <v>#N/A</v>
      </c>
      <c r="L390" s="9">
        <v>44916.604687129628</v>
      </c>
      <c r="M390" s="9">
        <v>44914.482464930552</v>
      </c>
      <c r="N390" s="9">
        <v>44914.482464930552</v>
      </c>
      <c r="O390" s="39" t="str" cm="1">
        <f t="array" ref="O390">_xlfn.IFS($H390=1, "Pending", $H390=2, "Completed")</f>
        <v>Pending</v>
      </c>
    </row>
    <row r="391" spans="1:15" ht="15.75" customHeight="1" x14ac:dyDescent="0.25">
      <c r="A391" s="8" t="s">
        <v>659</v>
      </c>
      <c r="B391" s="8" t="s">
        <v>657</v>
      </c>
      <c r="C391" s="8" t="s">
        <v>27</v>
      </c>
      <c r="D391" s="8">
        <v>1</v>
      </c>
      <c r="E391" s="8" t="str">
        <f>VLOOKUP('Assigned Tasks'!D391,'Task Master'!$A$2:$B$16,2,FALSE)</f>
        <v>Book slot for 1st doc call &amp; Package intro</v>
      </c>
      <c r="F391" s="8">
        <v>1</v>
      </c>
      <c r="G391" s="8" t="s">
        <v>49</v>
      </c>
      <c r="H391" s="8">
        <v>2</v>
      </c>
      <c r="I391" s="9">
        <v>44914.482464537039</v>
      </c>
      <c r="J391" s="8">
        <v>33</v>
      </c>
      <c r="K391" t="str">
        <f>VLOOKUP(J391,'Disposition Master'!$A$2:$B$39,2,FALSE)</f>
        <v xml:space="preserve">Scheduled </v>
      </c>
      <c r="L391" s="9">
        <v>44914.565797870368</v>
      </c>
      <c r="M391" s="9">
        <v>44914.482464560184</v>
      </c>
      <c r="N391" s="9">
        <v>44914.494855821758</v>
      </c>
      <c r="O391" s="39" t="str" cm="1">
        <f t="array" ref="O391">_xlfn.IFS($H391=1, "Pending", $H391=2, "Completed")</f>
        <v>Completed</v>
      </c>
    </row>
    <row r="392" spans="1:15" ht="15.75" customHeight="1" x14ac:dyDescent="0.25">
      <c r="A392" s="8" t="s">
        <v>660</v>
      </c>
      <c r="B392" s="8" t="s">
        <v>661</v>
      </c>
      <c r="C392" s="8" t="s">
        <v>24</v>
      </c>
      <c r="D392" s="8">
        <v>5</v>
      </c>
      <c r="E392" s="8" t="str">
        <f>VLOOKUP('Assigned Tasks'!D392,'Task Master'!$A$2:$B$16,2,FALSE)</f>
        <v>Book slot for doc FU call</v>
      </c>
      <c r="F392" s="8">
        <v>4</v>
      </c>
      <c r="G392" s="8" t="s">
        <v>49</v>
      </c>
      <c r="H392" s="8">
        <v>1</v>
      </c>
      <c r="I392" s="9">
        <v>44914.187678622686</v>
      </c>
      <c r="J392" s="8">
        <v>6</v>
      </c>
      <c r="K392" t="str">
        <f>VLOOKUP(J392,'Disposition Master'!$A$2:$B$39,2,FALSE)</f>
        <v xml:space="preserve">Available_beyond_slot_dates </v>
      </c>
      <c r="L392" s="9">
        <v>44914.60434528935</v>
      </c>
      <c r="M392" s="9">
        <v>44912.006015914354</v>
      </c>
      <c r="N392" s="9">
        <v>44912.372400856482</v>
      </c>
      <c r="O392" s="39" t="str" cm="1">
        <f t="array" ref="O392">_xlfn.IFS($H392=1, "Pending", $H392=2, "Completed")</f>
        <v>Pending</v>
      </c>
    </row>
    <row r="393" spans="1:15" ht="15.75" customHeight="1" x14ac:dyDescent="0.25">
      <c r="A393" s="8" t="s">
        <v>662</v>
      </c>
      <c r="B393" s="8" t="s">
        <v>663</v>
      </c>
      <c r="C393" s="8" t="s">
        <v>30</v>
      </c>
      <c r="D393" s="8">
        <v>5</v>
      </c>
      <c r="E393" s="8" t="str">
        <f>VLOOKUP('Assigned Tasks'!D393,'Task Master'!$A$2:$B$16,2,FALSE)</f>
        <v>Book slot for doc FU call</v>
      </c>
      <c r="F393" s="8">
        <v>4</v>
      </c>
      <c r="G393" s="8" t="s">
        <v>49</v>
      </c>
      <c r="H393" s="8">
        <v>2</v>
      </c>
      <c r="I393" s="9">
        <v>44912.4375</v>
      </c>
      <c r="J393" s="8">
        <v>33</v>
      </c>
      <c r="K393" t="str">
        <f>VLOOKUP(J393,'Disposition Master'!$A$2:$B$39,2,FALSE)</f>
        <v xml:space="preserve">Scheduled </v>
      </c>
      <c r="L393" s="9">
        <v>44912.604166666664</v>
      </c>
      <c r="M393" s="9">
        <v>44912.006111238428</v>
      </c>
      <c r="N393" s="9">
        <v>44912.240399444447</v>
      </c>
      <c r="O393" s="39" t="str" cm="1">
        <f t="array" ref="O393">_xlfn.IFS($H393=1, "Pending", $H393=2, "Completed")</f>
        <v>Completed</v>
      </c>
    </row>
    <row r="394" spans="1:15" ht="15.75" customHeight="1" x14ac:dyDescent="0.25">
      <c r="A394" s="8" t="s">
        <v>664</v>
      </c>
      <c r="B394" s="8" t="s">
        <v>665</v>
      </c>
      <c r="C394" s="8" t="s">
        <v>24</v>
      </c>
      <c r="D394" s="8">
        <v>5</v>
      </c>
      <c r="E394" s="8" t="str">
        <f>VLOOKUP('Assigned Tasks'!D394,'Task Master'!$A$2:$B$16,2,FALSE)</f>
        <v>Book slot for doc FU call</v>
      </c>
      <c r="F394" s="8">
        <v>4</v>
      </c>
      <c r="G394" s="8" t="s">
        <v>666</v>
      </c>
      <c r="H394" s="8">
        <v>1</v>
      </c>
      <c r="I394" s="9">
        <v>44914.167143993058</v>
      </c>
      <c r="J394" s="8">
        <v>2</v>
      </c>
      <c r="K394" t="str">
        <f>VLOOKUP(J394,'Disposition Master'!$A$2:$B$39,2,FALSE)</f>
        <v xml:space="preserve">RNR_busy_2 </v>
      </c>
      <c r="L394" s="9">
        <v>44914.604643993058</v>
      </c>
      <c r="M394" s="9">
        <v>44912.005948101854</v>
      </c>
      <c r="N394" s="9">
        <v>44912.369227337964</v>
      </c>
      <c r="O394" s="39" t="str" cm="1">
        <f t="array" ref="O394">_xlfn.IFS($H394=1, "Pending", $H394=2, "Completed")</f>
        <v>Pending</v>
      </c>
    </row>
    <row r="395" spans="1:15" ht="15.75" customHeight="1" x14ac:dyDescent="0.25">
      <c r="A395" s="8" t="s">
        <v>667</v>
      </c>
      <c r="B395" s="8" t="s">
        <v>668</v>
      </c>
      <c r="C395" s="8" t="s">
        <v>30</v>
      </c>
      <c r="D395" s="8">
        <v>5</v>
      </c>
      <c r="E395" s="8" t="str">
        <f>VLOOKUP('Assigned Tasks'!D395,'Task Master'!$A$2:$B$16,2,FALSE)</f>
        <v>Book slot for doc FU call</v>
      </c>
      <c r="F395" s="8">
        <v>4</v>
      </c>
      <c r="G395" s="8" t="s">
        <v>669</v>
      </c>
      <c r="H395" s="8">
        <v>2</v>
      </c>
      <c r="I395" s="9">
        <v>44912.4375</v>
      </c>
      <c r="J395" s="8">
        <v>33</v>
      </c>
      <c r="K395" t="str">
        <f>VLOOKUP(J395,'Disposition Master'!$A$2:$B$39,2,FALSE)</f>
        <v xml:space="preserve">Scheduled </v>
      </c>
      <c r="L395" s="9">
        <v>44912.604166666664</v>
      </c>
      <c r="M395" s="9">
        <v>44912.007990578706</v>
      </c>
      <c r="N395" s="9">
        <v>44912.242082592595</v>
      </c>
      <c r="O395" s="39" t="str" cm="1">
        <f t="array" ref="O395">_xlfn.IFS($H395=1, "Pending", $H395=2, "Completed")</f>
        <v>Completed</v>
      </c>
    </row>
    <row r="396" spans="1:15" ht="15.75" customHeight="1" x14ac:dyDescent="0.25">
      <c r="A396" s="8" t="s">
        <v>670</v>
      </c>
      <c r="B396" s="8" t="s">
        <v>671</v>
      </c>
      <c r="C396" s="8" t="s">
        <v>30</v>
      </c>
      <c r="D396" s="8">
        <v>5</v>
      </c>
      <c r="E396" s="8" t="str">
        <f>VLOOKUP('Assigned Tasks'!D396,'Task Master'!$A$2:$B$16,2,FALSE)</f>
        <v>Book slot for doc FU call</v>
      </c>
      <c r="F396" s="8">
        <v>4</v>
      </c>
      <c r="G396" s="8" t="s">
        <v>669</v>
      </c>
      <c r="H396" s="8">
        <v>2</v>
      </c>
      <c r="I396" s="9">
        <v>44912.4375</v>
      </c>
      <c r="J396" s="8">
        <v>33</v>
      </c>
      <c r="K396" t="str">
        <f>VLOOKUP(J396,'Disposition Master'!$A$2:$B$39,2,FALSE)</f>
        <v xml:space="preserve">Scheduled </v>
      </c>
      <c r="L396" s="9">
        <v>44912.604166666664</v>
      </c>
      <c r="M396" s="9">
        <v>44912.005802812499</v>
      </c>
      <c r="N396" s="9">
        <v>44912.242554803241</v>
      </c>
      <c r="O396" s="39" t="str" cm="1">
        <f t="array" ref="O396">_xlfn.IFS($H396=1, "Pending", $H396=2, "Completed")</f>
        <v>Completed</v>
      </c>
    </row>
    <row r="397" spans="1:15" ht="15.75" customHeight="1" x14ac:dyDescent="0.25">
      <c r="A397" s="8" t="s">
        <v>672</v>
      </c>
      <c r="B397" s="8" t="s">
        <v>673</v>
      </c>
      <c r="C397" s="8" t="s">
        <v>30</v>
      </c>
      <c r="D397" s="8">
        <v>5</v>
      </c>
      <c r="E397" s="8" t="str">
        <f>VLOOKUP('Assigned Tasks'!D397,'Task Master'!$A$2:$B$16,2,FALSE)</f>
        <v>Book slot for doc FU call</v>
      </c>
      <c r="F397" s="8">
        <v>4</v>
      </c>
      <c r="G397" s="8" t="s">
        <v>674</v>
      </c>
      <c r="H397" s="8">
        <v>2</v>
      </c>
      <c r="I397" s="9">
        <v>44912.4375</v>
      </c>
      <c r="J397" s="8">
        <v>33</v>
      </c>
      <c r="K397" t="str">
        <f>VLOOKUP(J397,'Disposition Master'!$A$2:$B$39,2,FALSE)</f>
        <v xml:space="preserve">Scheduled </v>
      </c>
      <c r="L397" s="9">
        <v>44912.604166666664</v>
      </c>
      <c r="M397" s="9">
        <v>44912.007856851851</v>
      </c>
      <c r="N397" s="9">
        <v>44912.243369687501</v>
      </c>
      <c r="O397" s="39" t="str" cm="1">
        <f t="array" ref="O397">_xlfn.IFS($H397=1, "Pending", $H397=2, "Completed")</f>
        <v>Completed</v>
      </c>
    </row>
    <row r="398" spans="1:15" ht="15.75" customHeight="1" x14ac:dyDescent="0.25">
      <c r="A398" s="8" t="s">
        <v>675</v>
      </c>
      <c r="B398" s="8" t="s">
        <v>676</v>
      </c>
      <c r="C398" s="8" t="s">
        <v>24</v>
      </c>
      <c r="D398" s="8">
        <v>5</v>
      </c>
      <c r="E398" s="8" t="str">
        <f>VLOOKUP('Assigned Tasks'!D398,'Task Master'!$A$2:$B$16,2,FALSE)</f>
        <v>Book slot for doc FU call</v>
      </c>
      <c r="F398" s="8">
        <v>4</v>
      </c>
      <c r="G398" s="8" t="s">
        <v>49</v>
      </c>
      <c r="H398" s="8">
        <v>2</v>
      </c>
      <c r="I398" s="9">
        <v>44912.403454421299</v>
      </c>
      <c r="J398" s="8">
        <v>33</v>
      </c>
      <c r="K398" t="str">
        <f>VLOOKUP(J398,'Disposition Master'!$A$2:$B$39,2,FALSE)</f>
        <v xml:space="preserve">Scheduled </v>
      </c>
      <c r="L398" s="9">
        <v>44912.604843310182</v>
      </c>
      <c r="M398" s="9">
        <v>44912.007269074071</v>
      </c>
      <c r="N398" s="9">
        <v>44912.375373136572</v>
      </c>
      <c r="O398" s="39" t="str" cm="1">
        <f t="array" ref="O398">_xlfn.IFS($H398=1, "Pending", $H398=2, "Completed")</f>
        <v>Completed</v>
      </c>
    </row>
    <row r="399" spans="1:15" ht="15.75" customHeight="1" x14ac:dyDescent="0.25">
      <c r="A399" s="8" t="s">
        <v>677</v>
      </c>
      <c r="B399" s="8" t="s">
        <v>678</v>
      </c>
      <c r="C399" s="8" t="s">
        <v>27</v>
      </c>
      <c r="D399" s="8">
        <v>3</v>
      </c>
      <c r="E399" s="8" t="str">
        <f>VLOOKUP('Assigned Tasks'!D399,'Task Master'!$A$2:$B$16,2,FALSE)</f>
        <v>Doc 1st Subjective Feedback</v>
      </c>
      <c r="F399" s="8">
        <v>2</v>
      </c>
      <c r="H399" s="8">
        <v>1</v>
      </c>
      <c r="I399" s="9">
        <v>44914.496129525462</v>
      </c>
      <c r="K399" t="e">
        <f>VLOOKUP(J399,'Disposition Master'!$A$2:$B$39,2,FALSE)</f>
        <v>#N/A</v>
      </c>
      <c r="L399" s="9">
        <v>44914.604462858799</v>
      </c>
      <c r="M399" s="9">
        <v>44914.496129560182</v>
      </c>
      <c r="N399" s="9">
        <v>44914.496129560182</v>
      </c>
      <c r="O399" s="39" t="str" cm="1">
        <f t="array" ref="O399">_xlfn.IFS($H399=1, "Pending", $H399=2, "Completed")</f>
        <v>Pending</v>
      </c>
    </row>
    <row r="400" spans="1:15" ht="15.75" customHeight="1" x14ac:dyDescent="0.25">
      <c r="A400" s="8" t="s">
        <v>679</v>
      </c>
      <c r="B400" s="8" t="s">
        <v>680</v>
      </c>
      <c r="C400" s="8" t="s">
        <v>30</v>
      </c>
      <c r="D400" s="8">
        <v>5</v>
      </c>
      <c r="E400" s="8" t="str">
        <f>VLOOKUP('Assigned Tasks'!D400,'Task Master'!$A$2:$B$16,2,FALSE)</f>
        <v>Book slot for doc FU call</v>
      </c>
      <c r="F400" s="8">
        <v>4</v>
      </c>
      <c r="G400" s="8" t="s">
        <v>681</v>
      </c>
      <c r="H400" s="8">
        <v>2</v>
      </c>
      <c r="I400" s="9">
        <v>44912.4375</v>
      </c>
      <c r="J400" s="8">
        <v>33</v>
      </c>
      <c r="K400" t="str">
        <f>VLOOKUP(J400,'Disposition Master'!$A$2:$B$39,2,FALSE)</f>
        <v xml:space="preserve">Scheduled </v>
      </c>
      <c r="L400" s="9">
        <v>44912.604166666664</v>
      </c>
      <c r="M400" s="9">
        <v>44912.007521307867</v>
      </c>
      <c r="N400" s="9">
        <v>44912.249851157409</v>
      </c>
      <c r="O400" s="39" t="str" cm="1">
        <f t="array" ref="O400">_xlfn.IFS($H400=1, "Pending", $H400=2, "Completed")</f>
        <v>Completed</v>
      </c>
    </row>
    <row r="401" spans="1:15" ht="15.75" customHeight="1" x14ac:dyDescent="0.25">
      <c r="A401" s="8" t="s">
        <v>682</v>
      </c>
      <c r="B401" s="8" t="s">
        <v>637</v>
      </c>
      <c r="C401" s="8" t="s">
        <v>24</v>
      </c>
      <c r="D401" s="8">
        <v>5</v>
      </c>
      <c r="E401" s="8" t="str">
        <f>VLOOKUP('Assigned Tasks'!D401,'Task Master'!$A$2:$B$16,2,FALSE)</f>
        <v>Book slot for doc FU call</v>
      </c>
      <c r="F401" s="8">
        <v>4</v>
      </c>
      <c r="G401" s="8" t="s">
        <v>683</v>
      </c>
      <c r="H401" s="8">
        <v>1</v>
      </c>
      <c r="I401" s="9">
        <v>44914.187656736111</v>
      </c>
      <c r="J401" s="8">
        <v>6</v>
      </c>
      <c r="K401" t="str">
        <f>VLOOKUP(J401,'Disposition Master'!$A$2:$B$39,2,FALSE)</f>
        <v xml:space="preserve">Available_beyond_slot_dates </v>
      </c>
      <c r="L401" s="9">
        <v>44914.604323402775</v>
      </c>
      <c r="M401" s="9">
        <v>44912.008504606485</v>
      </c>
      <c r="N401" s="9">
        <v>44912.380017858799</v>
      </c>
      <c r="O401" s="39" t="str" cm="1">
        <f t="array" ref="O401">_xlfn.IFS($H401=1, "Pending", $H401=2, "Completed")</f>
        <v>Pending</v>
      </c>
    </row>
    <row r="402" spans="1:15" ht="15.75" customHeight="1" x14ac:dyDescent="0.25">
      <c r="A402" s="8" t="s">
        <v>684</v>
      </c>
      <c r="B402" s="8" t="s">
        <v>69</v>
      </c>
      <c r="C402" s="8" t="s">
        <v>24</v>
      </c>
      <c r="D402" s="8">
        <v>5</v>
      </c>
      <c r="E402" s="8" t="str">
        <f>VLOOKUP('Assigned Tasks'!D402,'Task Master'!$A$2:$B$16,2,FALSE)</f>
        <v>Book slot for doc FU call</v>
      </c>
      <c r="F402" s="8">
        <v>4</v>
      </c>
      <c r="G402" s="8" t="s">
        <v>685</v>
      </c>
      <c r="H402" s="8">
        <v>2</v>
      </c>
      <c r="I402" s="9">
        <v>44912.4375</v>
      </c>
      <c r="J402" s="8">
        <v>33</v>
      </c>
      <c r="K402" t="str">
        <f>VLOOKUP(J402,'Disposition Master'!$A$2:$B$39,2,FALSE)</f>
        <v xml:space="preserve">Scheduled </v>
      </c>
      <c r="L402" s="9">
        <v>44912.604166666664</v>
      </c>
      <c r="M402" s="9">
        <v>44912.006509479164</v>
      </c>
      <c r="N402" s="9">
        <v>44912.250963831022</v>
      </c>
      <c r="O402" s="39" t="str" cm="1">
        <f t="array" ref="O402">_xlfn.IFS($H402=1, "Pending", $H402=2, "Completed")</f>
        <v>Completed</v>
      </c>
    </row>
    <row r="403" spans="1:15" ht="15.75" customHeight="1" x14ac:dyDescent="0.25">
      <c r="A403" s="8" t="s">
        <v>686</v>
      </c>
      <c r="B403" s="8" t="s">
        <v>687</v>
      </c>
      <c r="C403" s="8" t="s">
        <v>24</v>
      </c>
      <c r="D403" s="8">
        <v>5</v>
      </c>
      <c r="E403" s="8" t="str">
        <f>VLOOKUP('Assigned Tasks'!D403,'Task Master'!$A$2:$B$16,2,FALSE)</f>
        <v>Book slot for doc FU call</v>
      </c>
      <c r="F403" s="8">
        <v>4</v>
      </c>
      <c r="G403" s="8" t="s">
        <v>49</v>
      </c>
      <c r="H403" s="8">
        <v>2</v>
      </c>
      <c r="I403" s="9">
        <v>44912.4375</v>
      </c>
      <c r="J403" s="8">
        <v>33</v>
      </c>
      <c r="K403" t="str">
        <f>VLOOKUP(J403,'Disposition Master'!$A$2:$B$39,2,FALSE)</f>
        <v xml:space="preserve">Scheduled </v>
      </c>
      <c r="L403" s="9">
        <v>44912.604166666664</v>
      </c>
      <c r="M403" s="9">
        <v>44912.007024537037</v>
      </c>
      <c r="N403" s="9">
        <v>44912.264627812503</v>
      </c>
      <c r="O403" s="39" t="str" cm="1">
        <f t="array" ref="O403">_xlfn.IFS($H403=1, "Pending", $H403=2, "Completed")</f>
        <v>Completed</v>
      </c>
    </row>
    <row r="404" spans="1:15" ht="15.75" customHeight="1" x14ac:dyDescent="0.25">
      <c r="A404" s="8" t="s">
        <v>688</v>
      </c>
      <c r="B404" s="8" t="s">
        <v>689</v>
      </c>
      <c r="C404" s="8" t="s">
        <v>30</v>
      </c>
      <c r="D404" s="8">
        <v>5</v>
      </c>
      <c r="E404" s="8" t="str">
        <f>VLOOKUP('Assigned Tasks'!D404,'Task Master'!$A$2:$B$16,2,FALSE)</f>
        <v>Book slot for doc FU call</v>
      </c>
      <c r="F404" s="8">
        <v>4</v>
      </c>
      <c r="G404" s="8" t="s">
        <v>49</v>
      </c>
      <c r="H404" s="8">
        <v>1</v>
      </c>
      <c r="I404" s="9">
        <v>44912.513156631947</v>
      </c>
      <c r="J404" s="8">
        <v>1</v>
      </c>
      <c r="K404" t="str">
        <f>VLOOKUP(J404,'Disposition Master'!$A$2:$B$39,2,FALSE)</f>
        <v xml:space="preserve">RNR_busy_1 </v>
      </c>
      <c r="L404" s="9">
        <v>44912.604823298614</v>
      </c>
      <c r="M404" s="9">
        <v>44912.006859525463</v>
      </c>
      <c r="N404" s="9">
        <v>44912.388156631947</v>
      </c>
      <c r="O404" s="39" t="str" cm="1">
        <f t="array" ref="O404">_xlfn.IFS($H404=1, "Pending", $H404=2, "Completed")</f>
        <v>Pending</v>
      </c>
    </row>
    <row r="405" spans="1:15" ht="15.75" customHeight="1" x14ac:dyDescent="0.25">
      <c r="A405" s="8" t="s">
        <v>690</v>
      </c>
      <c r="B405" s="8" t="s">
        <v>691</v>
      </c>
      <c r="C405" s="8" t="s">
        <v>24</v>
      </c>
      <c r="D405" s="8">
        <v>5</v>
      </c>
      <c r="E405" s="8" t="str">
        <f>VLOOKUP('Assigned Tasks'!D405,'Task Master'!$A$2:$B$16,2,FALSE)</f>
        <v>Book slot for doc FU call</v>
      </c>
      <c r="F405" s="8">
        <v>4</v>
      </c>
      <c r="G405" s="8" t="s">
        <v>692</v>
      </c>
      <c r="H405" s="8">
        <v>2</v>
      </c>
      <c r="I405" s="9">
        <v>44912.4375</v>
      </c>
      <c r="J405" s="8">
        <v>3</v>
      </c>
      <c r="K405" t="str">
        <f>VLOOKUP(J405,'Disposition Master'!$A$2:$B$39,2,FALSE)</f>
        <v xml:space="preserve">RNR_busy_3 </v>
      </c>
      <c r="L405" s="9">
        <v>44912.604166666664</v>
      </c>
      <c r="M405" s="9">
        <v>44912.007597731485</v>
      </c>
      <c r="N405" s="9">
        <v>44912.29250826389</v>
      </c>
      <c r="O405" s="39" t="str" cm="1">
        <f t="array" ref="O405">_xlfn.IFS($H405=1, "Pending", $H405=2, "Completed")</f>
        <v>Completed</v>
      </c>
    </row>
    <row r="406" spans="1:15" ht="15.75" customHeight="1" x14ac:dyDescent="0.25">
      <c r="A406" s="8" t="s">
        <v>693</v>
      </c>
      <c r="B406" s="8" t="s">
        <v>694</v>
      </c>
      <c r="C406" s="8" t="s">
        <v>30</v>
      </c>
      <c r="D406" s="8">
        <v>5</v>
      </c>
      <c r="E406" s="8" t="str">
        <f>VLOOKUP('Assigned Tasks'!D406,'Task Master'!$A$2:$B$16,2,FALSE)</f>
        <v>Book slot for doc FU call</v>
      </c>
      <c r="F406" s="8">
        <v>4</v>
      </c>
      <c r="G406" s="8" t="s">
        <v>49</v>
      </c>
      <c r="H406" s="8">
        <v>2</v>
      </c>
      <c r="I406" s="9">
        <v>44912.4375</v>
      </c>
      <c r="J406" s="8">
        <v>33</v>
      </c>
      <c r="K406" t="str">
        <f>VLOOKUP(J406,'Disposition Master'!$A$2:$B$39,2,FALSE)</f>
        <v xml:space="preserve">Scheduled </v>
      </c>
      <c r="L406" s="9">
        <v>44912.604166666664</v>
      </c>
      <c r="M406" s="9">
        <v>44912.006715057869</v>
      </c>
      <c r="N406" s="9">
        <v>44912.294675578705</v>
      </c>
      <c r="O406" s="39" t="str" cm="1">
        <f t="array" ref="O406">_xlfn.IFS($H406=1, "Pending", $H406=2, "Completed")</f>
        <v>Completed</v>
      </c>
    </row>
    <row r="407" spans="1:15" ht="15.75" customHeight="1" x14ac:dyDescent="0.25">
      <c r="A407" s="8" t="s">
        <v>695</v>
      </c>
      <c r="B407" s="8" t="s">
        <v>696</v>
      </c>
      <c r="C407" s="8" t="s">
        <v>24</v>
      </c>
      <c r="D407" s="8">
        <v>5</v>
      </c>
      <c r="E407" s="8" t="str">
        <f>VLOOKUP('Assigned Tasks'!D407,'Task Master'!$A$2:$B$16,2,FALSE)</f>
        <v>Book slot for doc FU call</v>
      </c>
      <c r="F407" s="8">
        <v>4</v>
      </c>
      <c r="G407" s="8" t="s">
        <v>49</v>
      </c>
      <c r="H407" s="8">
        <v>2</v>
      </c>
      <c r="I407" s="9">
        <v>44912.4375</v>
      </c>
      <c r="J407" s="8">
        <v>33</v>
      </c>
      <c r="K407" t="str">
        <f>VLOOKUP(J407,'Disposition Master'!$A$2:$B$39,2,FALSE)</f>
        <v xml:space="preserve">Scheduled </v>
      </c>
      <c r="L407" s="9">
        <v>44912.604166666664</v>
      </c>
      <c r="M407" s="9">
        <v>44912.008066944443</v>
      </c>
      <c r="N407" s="9">
        <v>44912.297460717593</v>
      </c>
      <c r="O407" s="39" t="str" cm="1">
        <f t="array" ref="O407">_xlfn.IFS($H407=1, "Pending", $H407=2, "Completed")</f>
        <v>Completed</v>
      </c>
    </row>
    <row r="408" spans="1:15" ht="15.75" customHeight="1" x14ac:dyDescent="0.25">
      <c r="A408" s="8" t="s">
        <v>697</v>
      </c>
      <c r="B408" s="8" t="s">
        <v>698</v>
      </c>
      <c r="C408" s="8" t="s">
        <v>24</v>
      </c>
      <c r="D408" s="8">
        <v>5</v>
      </c>
      <c r="E408" s="8" t="str">
        <f>VLOOKUP('Assigned Tasks'!D408,'Task Master'!$A$2:$B$16,2,FALSE)</f>
        <v>Book slot for doc FU call</v>
      </c>
      <c r="F408" s="8">
        <v>4</v>
      </c>
      <c r="G408" s="8" t="s">
        <v>49</v>
      </c>
      <c r="H408" s="8">
        <v>2</v>
      </c>
      <c r="I408" s="9">
        <v>44912.4375</v>
      </c>
      <c r="J408" s="8">
        <v>33</v>
      </c>
      <c r="K408" t="str">
        <f>VLOOKUP(J408,'Disposition Master'!$A$2:$B$39,2,FALSE)</f>
        <v xml:space="preserve">Scheduled </v>
      </c>
      <c r="L408" s="9">
        <v>44912.604166666664</v>
      </c>
      <c r="M408" s="9">
        <v>44912.008163379629</v>
      </c>
      <c r="N408" s="9">
        <v>44912.301140208336</v>
      </c>
      <c r="O408" s="39" t="str" cm="1">
        <f t="array" ref="O408">_xlfn.IFS($H408=1, "Pending", $H408=2, "Completed")</f>
        <v>Completed</v>
      </c>
    </row>
    <row r="409" spans="1:15" ht="15.75" customHeight="1" x14ac:dyDescent="0.25">
      <c r="A409" s="8" t="s">
        <v>699</v>
      </c>
      <c r="B409" s="8" t="s">
        <v>700</v>
      </c>
      <c r="C409" s="8" t="s">
        <v>30</v>
      </c>
      <c r="D409" s="8">
        <v>5</v>
      </c>
      <c r="E409" s="8" t="str">
        <f>VLOOKUP('Assigned Tasks'!D409,'Task Master'!$A$2:$B$16,2,FALSE)</f>
        <v>Book slot for doc FU call</v>
      </c>
      <c r="F409" s="8">
        <v>4</v>
      </c>
      <c r="G409" s="8" t="s">
        <v>49</v>
      </c>
      <c r="H409" s="8">
        <v>2</v>
      </c>
      <c r="I409" s="9">
        <v>44912.4375</v>
      </c>
      <c r="J409" s="8">
        <v>33</v>
      </c>
      <c r="K409" t="str">
        <f>VLOOKUP(J409,'Disposition Master'!$A$2:$B$39,2,FALSE)</f>
        <v xml:space="preserve">Scheduled </v>
      </c>
      <c r="L409" s="9">
        <v>44912.604166666664</v>
      </c>
      <c r="M409" s="9">
        <v>44912.006637233797</v>
      </c>
      <c r="N409" s="9">
        <v>44912.301679814816</v>
      </c>
      <c r="O409" s="39" t="str" cm="1">
        <f t="array" ref="O409">_xlfn.IFS($H409=1, "Pending", $H409=2, "Completed")</f>
        <v>Completed</v>
      </c>
    </row>
    <row r="410" spans="1:15" ht="15.75" customHeight="1" x14ac:dyDescent="0.25">
      <c r="A410" s="8" t="s">
        <v>701</v>
      </c>
      <c r="B410" s="8" t="s">
        <v>635</v>
      </c>
      <c r="C410" s="8" t="s">
        <v>24</v>
      </c>
      <c r="D410" s="8">
        <v>5</v>
      </c>
      <c r="E410" s="8" t="str">
        <f>VLOOKUP('Assigned Tasks'!D410,'Task Master'!$A$2:$B$16,2,FALSE)</f>
        <v>Book slot for doc FU call</v>
      </c>
      <c r="F410" s="8">
        <v>4</v>
      </c>
      <c r="G410" s="8" t="s">
        <v>49</v>
      </c>
      <c r="H410" s="8">
        <v>2</v>
      </c>
      <c r="I410" s="9">
        <v>44912.4375</v>
      </c>
      <c r="J410" s="8">
        <v>20</v>
      </c>
      <c r="K410" t="str">
        <f>VLOOKUP(J410,'Disposition Master'!$A$2:$B$39,2,FALSE)</f>
        <v xml:space="preserve">Not_Interested </v>
      </c>
      <c r="L410" s="9">
        <v>44912.604166666664</v>
      </c>
      <c r="M410" s="9">
        <v>44912.008341064815</v>
      </c>
      <c r="N410" s="9">
        <v>44912.329431724538</v>
      </c>
      <c r="O410" s="39" t="str" cm="1">
        <f t="array" ref="O410">_xlfn.IFS($H410=1, "Pending", $H410=2, "Completed")</f>
        <v>Completed</v>
      </c>
    </row>
    <row r="411" spans="1:15" ht="15.75" customHeight="1" x14ac:dyDescent="0.25">
      <c r="A411" s="8" t="s">
        <v>702</v>
      </c>
      <c r="B411" s="8" t="s">
        <v>703</v>
      </c>
      <c r="C411" s="8" t="s">
        <v>30</v>
      </c>
      <c r="D411" s="8">
        <v>5</v>
      </c>
      <c r="E411" s="8" t="str">
        <f>VLOOKUP('Assigned Tasks'!D411,'Task Master'!$A$2:$B$16,2,FALSE)</f>
        <v>Book slot for doc FU call</v>
      </c>
      <c r="F411" s="8">
        <v>4</v>
      </c>
      <c r="G411" s="8" t="s">
        <v>49</v>
      </c>
      <c r="H411" s="8">
        <v>2</v>
      </c>
      <c r="I411" s="9">
        <v>44912.4375</v>
      </c>
      <c r="J411" s="8">
        <v>33</v>
      </c>
      <c r="K411" t="str">
        <f>VLOOKUP(J411,'Disposition Master'!$A$2:$B$39,2,FALSE)</f>
        <v xml:space="preserve">Scheduled </v>
      </c>
      <c r="L411" s="9">
        <v>44912.604166666664</v>
      </c>
      <c r="M411" s="9">
        <v>44912.006789861109</v>
      </c>
      <c r="N411" s="9">
        <v>44912.394326111113</v>
      </c>
      <c r="O411" s="39" t="str" cm="1">
        <f t="array" ref="O411">_xlfn.IFS($H411=1, "Pending", $H411=2, "Completed")</f>
        <v>Completed</v>
      </c>
    </row>
    <row r="412" spans="1:15" ht="15.75" customHeight="1" x14ac:dyDescent="0.25">
      <c r="A412" s="8" t="s">
        <v>704</v>
      </c>
      <c r="B412" s="8" t="s">
        <v>705</v>
      </c>
      <c r="C412" s="8" t="s">
        <v>30</v>
      </c>
      <c r="D412" s="8">
        <v>5</v>
      </c>
      <c r="E412" s="8" t="str">
        <f>VLOOKUP('Assigned Tasks'!D412,'Task Master'!$A$2:$B$16,2,FALSE)</f>
        <v>Book slot for doc FU call</v>
      </c>
      <c r="F412" s="8">
        <v>4</v>
      </c>
      <c r="G412" s="8" t="s">
        <v>49</v>
      </c>
      <c r="H412" s="8">
        <v>2</v>
      </c>
      <c r="I412" s="9">
        <v>44912.4375</v>
      </c>
      <c r="J412" s="8">
        <v>33</v>
      </c>
      <c r="K412" t="str">
        <f>VLOOKUP(J412,'Disposition Master'!$A$2:$B$39,2,FALSE)</f>
        <v xml:space="preserve">Scheduled </v>
      </c>
      <c r="L412" s="9">
        <v>44912.604166666664</v>
      </c>
      <c r="M412" s="9">
        <v>44912.006935659723</v>
      </c>
      <c r="N412" s="9">
        <v>44912.396240613423</v>
      </c>
      <c r="O412" s="39" t="str" cm="1">
        <f t="array" ref="O412">_xlfn.IFS($H412=1, "Pending", $H412=2, "Completed")</f>
        <v>Completed</v>
      </c>
    </row>
    <row r="413" spans="1:15" ht="15.75" customHeight="1" x14ac:dyDescent="0.25">
      <c r="A413" s="8" t="s">
        <v>706</v>
      </c>
      <c r="B413" s="8" t="s">
        <v>707</v>
      </c>
      <c r="C413" s="8" t="s">
        <v>24</v>
      </c>
      <c r="D413" s="8">
        <v>5</v>
      </c>
      <c r="E413" s="8" t="str">
        <f>VLOOKUP('Assigned Tasks'!D413,'Task Master'!$A$2:$B$16,2,FALSE)</f>
        <v>Book slot for doc FU call</v>
      </c>
      <c r="F413" s="8">
        <v>4</v>
      </c>
      <c r="G413" s="8" t="s">
        <v>49</v>
      </c>
      <c r="H413" s="8">
        <v>1</v>
      </c>
      <c r="I413" s="9">
        <v>44914.187823599539</v>
      </c>
      <c r="J413" s="8">
        <v>6</v>
      </c>
      <c r="K413" t="str">
        <f>VLOOKUP(J413,'Disposition Master'!$A$2:$B$39,2,FALSE)</f>
        <v xml:space="preserve">Available_beyond_slot_dates </v>
      </c>
      <c r="L413" s="9">
        <v>44914.604490266203</v>
      </c>
      <c r="M413" s="9">
        <v>44912.008414733798</v>
      </c>
      <c r="N413" s="9">
        <v>44912.460740277776</v>
      </c>
      <c r="O413" s="39" t="str" cm="1">
        <f t="array" ref="O413">_xlfn.IFS($H413=1, "Pending", $H413=2, "Completed")</f>
        <v>Pending</v>
      </c>
    </row>
    <row r="414" spans="1:15" ht="15.75" customHeight="1" x14ac:dyDescent="0.25">
      <c r="A414" s="8" t="s">
        <v>708</v>
      </c>
      <c r="B414" s="8" t="s">
        <v>709</v>
      </c>
      <c r="C414" s="8" t="s">
        <v>24</v>
      </c>
      <c r="D414" s="8">
        <v>6</v>
      </c>
      <c r="E414" s="8" t="str">
        <f>VLOOKUP('Assigned Tasks'!D414,'Task Master'!$A$2:$B$16,2,FALSE)</f>
        <v>Book slot for therapy call</v>
      </c>
      <c r="F414" s="8">
        <v>5</v>
      </c>
      <c r="G414" s="8" t="s">
        <v>49</v>
      </c>
      <c r="H414" s="8">
        <v>2</v>
      </c>
      <c r="I414" s="9">
        <v>44912.443050335649</v>
      </c>
      <c r="J414" s="8">
        <v>20</v>
      </c>
      <c r="K414" t="str">
        <f>VLOOKUP(J414,'Disposition Master'!$A$2:$B$39,2,FALSE)</f>
        <v xml:space="preserve">Not_Interested </v>
      </c>
      <c r="L414" s="9">
        <v>44912.604855891201</v>
      </c>
      <c r="M414" s="9">
        <v>44912.00889921296</v>
      </c>
      <c r="N414" s="9">
        <v>44912.550997175924</v>
      </c>
      <c r="O414" s="39" t="str" cm="1">
        <f t="array" ref="O414">_xlfn.IFS($H414=1, "Pending", $H414=2, "Completed")</f>
        <v>Completed</v>
      </c>
    </row>
    <row r="415" spans="1:15" ht="15.75" customHeight="1" x14ac:dyDescent="0.25">
      <c r="A415" s="8" t="s">
        <v>710</v>
      </c>
      <c r="B415" s="8" t="s">
        <v>711</v>
      </c>
      <c r="C415" s="8" t="s">
        <v>30</v>
      </c>
      <c r="D415" s="8">
        <v>3</v>
      </c>
      <c r="E415" s="8" t="str">
        <f>VLOOKUP('Assigned Tasks'!D415,'Task Master'!$A$2:$B$16,2,FALSE)</f>
        <v>Doc 1st Subjective Feedback</v>
      </c>
      <c r="F415" s="8">
        <v>2</v>
      </c>
      <c r="H415" s="8">
        <v>1</v>
      </c>
      <c r="I415" s="9">
        <v>44913.247585474535</v>
      </c>
      <c r="K415" t="e">
        <f>VLOOKUP(J415,'Disposition Master'!$A$2:$B$39,2,FALSE)</f>
        <v>#N/A</v>
      </c>
      <c r="L415" s="9">
        <v>44913.604529918979</v>
      </c>
      <c r="M415" s="9">
        <v>44913.247585509256</v>
      </c>
      <c r="N415" s="9">
        <v>44913.247585509256</v>
      </c>
      <c r="O415" s="39" t="str" cm="1">
        <f t="array" ref="O415">_xlfn.IFS($H415=1, "Pending", $H415=2, "Completed")</f>
        <v>Pending</v>
      </c>
    </row>
    <row r="416" spans="1:15" ht="15.75" customHeight="1" x14ac:dyDescent="0.25">
      <c r="A416" s="8" t="s">
        <v>712</v>
      </c>
      <c r="B416" s="8" t="s">
        <v>713</v>
      </c>
      <c r="C416" s="8" t="s">
        <v>24</v>
      </c>
      <c r="D416" s="8">
        <v>3</v>
      </c>
      <c r="E416" s="8" t="str">
        <f>VLOOKUP('Assigned Tasks'!D416,'Task Master'!$A$2:$B$16,2,FALSE)</f>
        <v>Doc 1st Subjective Feedback</v>
      </c>
      <c r="F416" s="8">
        <v>2</v>
      </c>
      <c r="G416" s="8" t="s">
        <v>49</v>
      </c>
      <c r="H416" s="8">
        <v>2</v>
      </c>
      <c r="I416" s="9">
        <v>44913.400614942133</v>
      </c>
      <c r="J416" s="8">
        <v>29</v>
      </c>
      <c r="K416" t="str">
        <f>VLOOKUP(J416,'Disposition Master'!$A$2:$B$39,2,FALSE)</f>
        <v xml:space="preserve">Overall_good_All_doubts_answered_Audio_very_good </v>
      </c>
      <c r="L416" s="9">
        <v>44913.604781608796</v>
      </c>
      <c r="M416" s="9">
        <v>44913.400614976854</v>
      </c>
      <c r="N416" s="9">
        <v>44913.44471596065</v>
      </c>
      <c r="O416" s="39" t="str" cm="1">
        <f t="array" ref="O416">_xlfn.IFS($H416=1, "Pending", $H416=2, "Completed")</f>
        <v>Completed</v>
      </c>
    </row>
    <row r="417" spans="1:15" ht="15.75" customHeight="1" x14ac:dyDescent="0.25">
      <c r="A417" s="8" t="s">
        <v>714</v>
      </c>
      <c r="B417" s="8" t="s">
        <v>715</v>
      </c>
      <c r="C417" s="8" t="s">
        <v>24</v>
      </c>
      <c r="D417" s="8">
        <v>2</v>
      </c>
      <c r="E417" s="8" t="str">
        <f>VLOOKUP('Assigned Tasks'!D417,'Task Master'!$A$2:$B$16,2,FALSE)</f>
        <v>Book slot for only Consultation order</v>
      </c>
      <c r="F417" s="8">
        <v>1</v>
      </c>
      <c r="G417" s="8" t="s">
        <v>49</v>
      </c>
      <c r="H417" s="8">
        <v>1</v>
      </c>
      <c r="I417" s="9">
        <v>44914.166957858797</v>
      </c>
      <c r="J417" s="8">
        <v>1</v>
      </c>
      <c r="K417" t="str">
        <f>VLOOKUP(J417,'Disposition Master'!$A$2:$B$39,2,FALSE)</f>
        <v xml:space="preserve">RNR_busy_1 </v>
      </c>
      <c r="L417" s="9">
        <v>44914.250291192133</v>
      </c>
      <c r="M417" s="9">
        <v>44913.526310636575</v>
      </c>
      <c r="N417" s="9">
        <v>44913.531541203702</v>
      </c>
      <c r="O417" s="39" t="str" cm="1">
        <f t="array" ref="O417">_xlfn.IFS($H417=1, "Pending", $H417=2, "Completed")</f>
        <v>Pending</v>
      </c>
    </row>
    <row r="418" spans="1:15" ht="15.75" customHeight="1" x14ac:dyDescent="0.25">
      <c r="A418" s="8" t="s">
        <v>716</v>
      </c>
      <c r="B418" s="8" t="s">
        <v>98</v>
      </c>
      <c r="C418" s="8" t="s">
        <v>30</v>
      </c>
      <c r="D418" s="8">
        <v>6</v>
      </c>
      <c r="E418" s="8" t="str">
        <f>VLOOKUP('Assigned Tasks'!D418,'Task Master'!$A$2:$B$16,2,FALSE)</f>
        <v>Book slot for therapy call</v>
      </c>
      <c r="F418" s="8">
        <v>5</v>
      </c>
      <c r="H418" s="8">
        <v>1</v>
      </c>
      <c r="I418" s="9">
        <v>44914.395833333336</v>
      </c>
      <c r="K418" t="e">
        <f>VLOOKUP(J418,'Disposition Master'!$A$2:$B$39,2,FALSE)</f>
        <v>#N/A</v>
      </c>
      <c r="L418" s="9">
        <v>44914.604166666664</v>
      </c>
      <c r="M418" s="9">
        <v>44914.005439513887</v>
      </c>
      <c r="N418" s="9">
        <v>44914.005439525463</v>
      </c>
      <c r="O418" s="39" t="str" cm="1">
        <f t="array" ref="O418">_xlfn.IFS($H418=1, "Pending", $H418=2, "Completed")</f>
        <v>Pending</v>
      </c>
    </row>
    <row r="419" spans="1:15" ht="15.75" customHeight="1" x14ac:dyDescent="0.25">
      <c r="A419" s="8" t="s">
        <v>717</v>
      </c>
      <c r="B419" s="8" t="s">
        <v>718</v>
      </c>
      <c r="C419" s="8" t="s">
        <v>30</v>
      </c>
      <c r="D419" s="8">
        <v>6</v>
      </c>
      <c r="E419" s="8" t="str">
        <f>VLOOKUP('Assigned Tasks'!D419,'Task Master'!$A$2:$B$16,2,FALSE)</f>
        <v>Book slot for therapy call</v>
      </c>
      <c r="F419" s="8">
        <v>5</v>
      </c>
      <c r="H419" s="8">
        <v>1</v>
      </c>
      <c r="I419" s="9">
        <v>44914.395833333336</v>
      </c>
      <c r="K419" t="e">
        <f>VLOOKUP(J419,'Disposition Master'!$A$2:$B$39,2,FALSE)</f>
        <v>#N/A</v>
      </c>
      <c r="L419" s="9">
        <v>44914.604166666664</v>
      </c>
      <c r="M419" s="9">
        <v>44914.005667164354</v>
      </c>
      <c r="N419" s="9">
        <v>44914.005667164354</v>
      </c>
      <c r="O419" s="39" t="str" cm="1">
        <f t="array" ref="O419">_xlfn.IFS($H419=1, "Pending", $H419=2, "Completed")</f>
        <v>Pending</v>
      </c>
    </row>
    <row r="420" spans="1:15" ht="15.75" customHeight="1" x14ac:dyDescent="0.25">
      <c r="A420" s="8" t="s">
        <v>719</v>
      </c>
      <c r="B420" s="8" t="s">
        <v>720</v>
      </c>
      <c r="C420" s="8" t="s">
        <v>30</v>
      </c>
      <c r="D420" s="8">
        <v>1</v>
      </c>
      <c r="E420" s="8" t="str">
        <f>VLOOKUP('Assigned Tasks'!D420,'Task Master'!$A$2:$B$16,2,FALSE)</f>
        <v>Book slot for 1st doc call &amp; Package intro</v>
      </c>
      <c r="F420" s="8">
        <v>1</v>
      </c>
      <c r="G420" s="8" t="s">
        <v>49</v>
      </c>
      <c r="H420" s="8">
        <v>1</v>
      </c>
      <c r="I420" s="9">
        <v>44915.166722291666</v>
      </c>
      <c r="J420" s="8">
        <v>2</v>
      </c>
      <c r="K420" t="str">
        <f>VLOOKUP(J420,'Disposition Master'!$A$2:$B$39,2,FALSE)</f>
        <v xml:space="preserve">RNR_busy_2 </v>
      </c>
      <c r="L420" s="9">
        <v>44915.250055625002</v>
      </c>
      <c r="M420" s="9">
        <v>44912.646482685188</v>
      </c>
      <c r="N420" s="9">
        <v>44914.193111180553</v>
      </c>
      <c r="O420" s="39" t="str" cm="1">
        <f t="array" ref="O420">_xlfn.IFS($H420=1, "Pending", $H420=2, "Completed")</f>
        <v>Pending</v>
      </c>
    </row>
    <row r="421" spans="1:15" ht="15.75" customHeight="1" x14ac:dyDescent="0.25">
      <c r="A421" s="8" t="s">
        <v>721</v>
      </c>
      <c r="B421" s="8" t="s">
        <v>722</v>
      </c>
      <c r="C421" s="8" t="s">
        <v>30</v>
      </c>
      <c r="D421" s="8">
        <v>5</v>
      </c>
      <c r="E421" s="8" t="str">
        <f>VLOOKUP('Assigned Tasks'!D421,'Task Master'!$A$2:$B$16,2,FALSE)</f>
        <v>Book slot for doc FU call</v>
      </c>
      <c r="F421" s="8">
        <v>4</v>
      </c>
      <c r="G421" s="8" t="s">
        <v>49</v>
      </c>
      <c r="H421" s="8">
        <v>2</v>
      </c>
      <c r="I421" s="9">
        <v>44914.4375</v>
      </c>
      <c r="J421" s="8">
        <v>33</v>
      </c>
      <c r="K421" t="str">
        <f>VLOOKUP(J421,'Disposition Master'!$A$2:$B$39,2,FALSE)</f>
        <v xml:space="preserve">Scheduled </v>
      </c>
      <c r="L421" s="9">
        <v>44914.604166666664</v>
      </c>
      <c r="M421" s="9">
        <v>44914.00556070602</v>
      </c>
      <c r="N421" s="9">
        <v>44914.268256377312</v>
      </c>
      <c r="O421" s="39" t="str" cm="1">
        <f t="array" ref="O421">_xlfn.IFS($H421=1, "Pending", $H421=2, "Completed")</f>
        <v>Completed</v>
      </c>
    </row>
    <row r="422" spans="1:15" ht="15.75" customHeight="1" x14ac:dyDescent="0.25">
      <c r="A422" s="8" t="s">
        <v>723</v>
      </c>
      <c r="B422" s="8" t="s">
        <v>724</v>
      </c>
      <c r="C422" s="8" t="s">
        <v>27</v>
      </c>
      <c r="D422" s="8">
        <v>3</v>
      </c>
      <c r="E422" s="8" t="str">
        <f>VLOOKUP('Assigned Tasks'!D422,'Task Master'!$A$2:$B$16,2,FALSE)</f>
        <v>Doc 1st Subjective Feedback</v>
      </c>
      <c r="F422" s="8">
        <v>2</v>
      </c>
      <c r="H422" s="8">
        <v>1</v>
      </c>
      <c r="I422" s="9">
        <v>44914.323764317131</v>
      </c>
      <c r="K422" t="e">
        <f>VLOOKUP(J422,'Disposition Master'!$A$2:$B$39,2,FALSE)</f>
        <v>#N/A</v>
      </c>
      <c r="L422" s="9">
        <v>44914.604319872684</v>
      </c>
      <c r="M422" s="9">
        <v>44914.323764340275</v>
      </c>
      <c r="N422" s="9">
        <v>44914.323764340275</v>
      </c>
      <c r="O422" s="39" t="str" cm="1">
        <f t="array" ref="O422">_xlfn.IFS($H422=1, "Pending", $H422=2, "Completed")</f>
        <v>Pending</v>
      </c>
    </row>
    <row r="423" spans="1:15" ht="15.75" customHeight="1" x14ac:dyDescent="0.25">
      <c r="A423" s="8" t="s">
        <v>725</v>
      </c>
      <c r="B423" s="8" t="s">
        <v>726</v>
      </c>
      <c r="C423" s="8" t="s">
        <v>30</v>
      </c>
      <c r="D423" s="8">
        <v>1</v>
      </c>
      <c r="E423" s="8" t="str">
        <f>VLOOKUP('Assigned Tasks'!D423,'Task Master'!$A$2:$B$16,2,FALSE)</f>
        <v>Book slot for 1st doc call &amp; Package intro</v>
      </c>
      <c r="F423" s="8">
        <v>1</v>
      </c>
      <c r="H423" s="8">
        <v>1</v>
      </c>
      <c r="I423" s="9">
        <v>44914.33211541667</v>
      </c>
      <c r="K423" t="e">
        <f>VLOOKUP(J423,'Disposition Master'!$A$2:$B$39,2,FALSE)</f>
        <v>#N/A</v>
      </c>
      <c r="L423" s="9">
        <v>44914.415448749998</v>
      </c>
      <c r="M423" s="9">
        <v>44914.332115462959</v>
      </c>
      <c r="N423" s="9">
        <v>44914.332115462959</v>
      </c>
      <c r="O423" s="39" t="str" cm="1">
        <f t="array" ref="O423">_xlfn.IFS($H423=1, "Pending", $H423=2, "Completed")</f>
        <v>Pending</v>
      </c>
    </row>
    <row r="424" spans="1:15" ht="15.75" customHeight="1" x14ac:dyDescent="0.25">
      <c r="A424" s="8" t="s">
        <v>727</v>
      </c>
      <c r="B424" s="8" t="s">
        <v>726</v>
      </c>
      <c r="C424" s="8" t="s">
        <v>30</v>
      </c>
      <c r="D424" s="8">
        <v>8</v>
      </c>
      <c r="E424" s="8" t="str">
        <f>VLOOKUP('Assigned Tasks'!D424,'Task Master'!$A$2:$B$16,2,FALSE)</f>
        <v>Relationship engagement call</v>
      </c>
      <c r="F424" s="8">
        <v>7</v>
      </c>
      <c r="H424" s="8">
        <v>1</v>
      </c>
      <c r="I424" s="9">
        <v>44989.270833333336</v>
      </c>
      <c r="K424" t="e">
        <f>VLOOKUP(J424,'Disposition Master'!$A$2:$B$39,2,FALSE)</f>
        <v>#N/A</v>
      </c>
      <c r="L424" s="9">
        <v>44989.604166666664</v>
      </c>
      <c r="M424" s="9">
        <v>44914.332117291669</v>
      </c>
      <c r="N424" s="9">
        <v>44914.332117291669</v>
      </c>
      <c r="O424" s="39" t="str" cm="1">
        <f t="array" ref="O424">_xlfn.IFS($H424=1, "Pending", $H424=2, "Completed")</f>
        <v>Pending</v>
      </c>
    </row>
    <row r="425" spans="1:15" ht="15.75" customHeight="1" x14ac:dyDescent="0.25">
      <c r="A425" s="8" t="s">
        <v>728</v>
      </c>
      <c r="B425" s="8" t="s">
        <v>726</v>
      </c>
      <c r="C425" s="8" t="s">
        <v>30</v>
      </c>
      <c r="D425" s="8">
        <v>8</v>
      </c>
      <c r="E425" s="8" t="str">
        <f>VLOOKUP('Assigned Tasks'!D425,'Task Master'!$A$2:$B$16,2,FALSE)</f>
        <v>Relationship engagement call</v>
      </c>
      <c r="F425" s="8">
        <v>7</v>
      </c>
      <c r="H425" s="8">
        <v>1</v>
      </c>
      <c r="I425" s="9">
        <v>44959.270833333336</v>
      </c>
      <c r="K425" t="e">
        <f>VLOOKUP(J425,'Disposition Master'!$A$2:$B$39,2,FALSE)</f>
        <v>#N/A</v>
      </c>
      <c r="L425" s="9">
        <v>44959.604166666664</v>
      </c>
      <c r="M425" s="9">
        <v>44914.332117465281</v>
      </c>
      <c r="N425" s="9">
        <v>44914.332117465281</v>
      </c>
      <c r="O425" s="39" t="str" cm="1">
        <f t="array" ref="O425">_xlfn.IFS($H425=1, "Pending", $H425=2, "Completed")</f>
        <v>Pending</v>
      </c>
    </row>
    <row r="426" spans="1:15" ht="15.75" customHeight="1" x14ac:dyDescent="0.25">
      <c r="A426" s="8" t="s">
        <v>729</v>
      </c>
      <c r="B426" s="8" t="s">
        <v>726</v>
      </c>
      <c r="C426" s="8" t="s">
        <v>30</v>
      </c>
      <c r="D426" s="8">
        <v>8</v>
      </c>
      <c r="E426" s="8" t="str">
        <f>VLOOKUP('Assigned Tasks'!D426,'Task Master'!$A$2:$B$16,2,FALSE)</f>
        <v>Relationship engagement call</v>
      </c>
      <c r="F426" s="8">
        <v>7</v>
      </c>
      <c r="H426" s="8">
        <v>1</v>
      </c>
      <c r="I426" s="9">
        <v>44929.270833333336</v>
      </c>
      <c r="K426" t="e">
        <f>VLOOKUP(J426,'Disposition Master'!$A$2:$B$39,2,FALSE)</f>
        <v>#N/A</v>
      </c>
      <c r="L426" s="9">
        <v>44929.604166666664</v>
      </c>
      <c r="M426" s="9">
        <v>44914.332117685182</v>
      </c>
      <c r="N426" s="9">
        <v>44914.332117685182</v>
      </c>
      <c r="O426" s="39" t="str" cm="1">
        <f t="array" ref="O426">_xlfn.IFS($H426=1, "Pending", $H426=2, "Completed")</f>
        <v>Pending</v>
      </c>
    </row>
    <row r="427" spans="1:15" ht="15.75" customHeight="1" x14ac:dyDescent="0.25">
      <c r="A427" s="8" t="s">
        <v>730</v>
      </c>
      <c r="B427" s="8" t="s">
        <v>726</v>
      </c>
      <c r="C427" s="8" t="s">
        <v>30</v>
      </c>
      <c r="D427" s="8">
        <v>7</v>
      </c>
      <c r="E427" s="8" t="str">
        <f>VLOOKUP('Assigned Tasks'!D427,'Task Master'!$A$2:$B$16,2,FALSE)</f>
        <v>Book slot for diet call</v>
      </c>
      <c r="F427" s="8">
        <v>6</v>
      </c>
      <c r="H427" s="8">
        <v>1</v>
      </c>
      <c r="I427" s="9">
        <v>44916.332117731479</v>
      </c>
      <c r="K427" t="e">
        <f>VLOOKUP(J427,'Disposition Master'!$A$2:$B$39,2,FALSE)</f>
        <v>#N/A</v>
      </c>
      <c r="L427" s="9">
        <v>44916.604339953701</v>
      </c>
      <c r="M427" s="9">
        <v>44914.332117754631</v>
      </c>
      <c r="N427" s="9">
        <v>44914.332117754631</v>
      </c>
      <c r="O427" s="39" t="str" cm="1">
        <f t="array" ref="O427">_xlfn.IFS($H427=1, "Pending", $H427=2, "Completed")</f>
        <v>Pending</v>
      </c>
    </row>
    <row r="428" spans="1:15" ht="15.75" customHeight="1" x14ac:dyDescent="0.25">
      <c r="A428" s="8" t="s">
        <v>731</v>
      </c>
      <c r="B428" s="8" t="s">
        <v>726</v>
      </c>
      <c r="C428" s="8" t="s">
        <v>30</v>
      </c>
      <c r="D428" s="8">
        <v>7</v>
      </c>
      <c r="E428" s="8" t="str">
        <f>VLOOKUP('Assigned Tasks'!D428,'Task Master'!$A$2:$B$16,2,FALSE)</f>
        <v>Book slot for diet call</v>
      </c>
      <c r="F428" s="8">
        <v>6</v>
      </c>
      <c r="H428" s="8">
        <v>1</v>
      </c>
      <c r="I428" s="9">
        <v>44946.33211787037</v>
      </c>
      <c r="K428" t="e">
        <f>VLOOKUP(J428,'Disposition Master'!$A$2:$B$39,2,FALSE)</f>
        <v>#N/A</v>
      </c>
      <c r="L428" s="9">
        <v>44946.604340092592</v>
      </c>
      <c r="M428" s="9">
        <v>44914.332117881946</v>
      </c>
      <c r="N428" s="9">
        <v>44914.332117881946</v>
      </c>
      <c r="O428" s="39" t="str" cm="1">
        <f t="array" ref="O428">_xlfn.IFS($H428=1, "Pending", $H428=2, "Completed")</f>
        <v>Pending</v>
      </c>
    </row>
    <row r="429" spans="1:15" ht="15.75" customHeight="1" x14ac:dyDescent="0.25">
      <c r="A429" s="8" t="s">
        <v>732</v>
      </c>
      <c r="B429" s="8" t="s">
        <v>726</v>
      </c>
      <c r="C429" s="8" t="s">
        <v>30</v>
      </c>
      <c r="D429" s="8">
        <v>7</v>
      </c>
      <c r="E429" s="8" t="str">
        <f>VLOOKUP('Assigned Tasks'!D429,'Task Master'!$A$2:$B$16,2,FALSE)</f>
        <v>Book slot for diet call</v>
      </c>
      <c r="F429" s="8">
        <v>6</v>
      </c>
      <c r="H429" s="8">
        <v>1</v>
      </c>
      <c r="I429" s="9">
        <v>44976.332118148151</v>
      </c>
      <c r="K429" t="e">
        <f>VLOOKUP(J429,'Disposition Master'!$A$2:$B$39,2,FALSE)</f>
        <v>#N/A</v>
      </c>
      <c r="L429" s="9">
        <v>44976.604340370373</v>
      </c>
      <c r="M429" s="9">
        <v>44914.332118171296</v>
      </c>
      <c r="N429" s="9">
        <v>44914.332118171296</v>
      </c>
      <c r="O429" s="39" t="str" cm="1">
        <f t="array" ref="O429">_xlfn.IFS($H429=1, "Pending", $H429=2, "Completed")</f>
        <v>Pending</v>
      </c>
    </row>
    <row r="430" spans="1:15" ht="15.75" customHeight="1" x14ac:dyDescent="0.25">
      <c r="A430" s="8" t="s">
        <v>733</v>
      </c>
      <c r="B430" s="8" t="s">
        <v>734</v>
      </c>
      <c r="C430" s="8" t="s">
        <v>30</v>
      </c>
      <c r="D430" s="8">
        <v>3</v>
      </c>
      <c r="E430" s="8" t="str">
        <f>VLOOKUP('Assigned Tasks'!D430,'Task Master'!$A$2:$B$16,2,FALSE)</f>
        <v>Doc 1st Subjective Feedback</v>
      </c>
      <c r="F430" s="8">
        <v>2</v>
      </c>
      <c r="H430" s="8">
        <v>1</v>
      </c>
      <c r="I430" s="9">
        <v>44914.371103287034</v>
      </c>
      <c r="K430" t="e">
        <f>VLOOKUP(J430,'Disposition Master'!$A$2:$B$39,2,FALSE)</f>
        <v>#N/A</v>
      </c>
      <c r="L430" s="9">
        <v>44914.604436620371</v>
      </c>
      <c r="M430" s="9">
        <v>44914.371103310186</v>
      </c>
      <c r="N430" s="9">
        <v>44914.371103310186</v>
      </c>
      <c r="O430" s="39" t="str" cm="1">
        <f t="array" ref="O430">_xlfn.IFS($H430=1, "Pending", $H430=2, "Completed")</f>
        <v>Pending</v>
      </c>
    </row>
    <row r="431" spans="1:15" ht="15.75" customHeight="1" x14ac:dyDescent="0.25">
      <c r="A431" s="8" t="s">
        <v>735</v>
      </c>
      <c r="B431" s="8" t="s">
        <v>736</v>
      </c>
      <c r="C431" s="8" t="s">
        <v>27</v>
      </c>
      <c r="D431" s="8">
        <v>8</v>
      </c>
      <c r="E431" s="8" t="str">
        <f>VLOOKUP('Assigned Tasks'!D431,'Task Master'!$A$2:$B$16,2,FALSE)</f>
        <v>Relationship engagement call</v>
      </c>
      <c r="F431" s="8">
        <v>7</v>
      </c>
      <c r="H431" s="8">
        <v>1</v>
      </c>
      <c r="I431" s="9">
        <v>44929.270833333336</v>
      </c>
      <c r="K431" t="e">
        <f>VLOOKUP(J431,'Disposition Master'!$A$2:$B$39,2,FALSE)</f>
        <v>#N/A</v>
      </c>
      <c r="L431" s="9">
        <v>44929.604166666664</v>
      </c>
      <c r="M431" s="9">
        <v>44914.434623715279</v>
      </c>
      <c r="N431" s="9">
        <v>44914.434623715279</v>
      </c>
      <c r="O431" s="39" t="str" cm="1">
        <f t="array" ref="O431">_xlfn.IFS($H431=1, "Pending", $H431=2, "Completed")</f>
        <v>Pending</v>
      </c>
    </row>
    <row r="432" spans="1:15" ht="15.75" customHeight="1" x14ac:dyDescent="0.25">
      <c r="A432" s="8" t="s">
        <v>737</v>
      </c>
      <c r="B432" s="8" t="s">
        <v>736</v>
      </c>
      <c r="C432" s="8" t="s">
        <v>27</v>
      </c>
      <c r="D432" s="8">
        <v>7</v>
      </c>
      <c r="E432" s="8" t="str">
        <f>VLOOKUP('Assigned Tasks'!D432,'Task Master'!$A$2:$B$16,2,FALSE)</f>
        <v>Book slot for diet call</v>
      </c>
      <c r="F432" s="8">
        <v>6</v>
      </c>
      <c r="H432" s="8">
        <v>1</v>
      </c>
      <c r="I432" s="9">
        <v>44916.43462378472</v>
      </c>
      <c r="K432" t="e">
        <f>VLOOKUP(J432,'Disposition Master'!$A$2:$B$39,2,FALSE)</f>
        <v>#N/A</v>
      </c>
      <c r="L432" s="9">
        <v>44916.604762673611</v>
      </c>
      <c r="M432" s="9">
        <v>44914.434623807872</v>
      </c>
      <c r="N432" s="9">
        <v>44914.434623807872</v>
      </c>
      <c r="O432" s="39" t="str" cm="1">
        <f t="array" ref="O432">_xlfn.IFS($H432=1, "Pending", $H432=2, "Completed")</f>
        <v>Pending</v>
      </c>
    </row>
    <row r="433" spans="1:15" ht="15.75" customHeight="1" x14ac:dyDescent="0.25">
      <c r="A433" s="8" t="s">
        <v>738</v>
      </c>
      <c r="B433" s="8" t="s">
        <v>736</v>
      </c>
      <c r="C433" s="8" t="s">
        <v>27</v>
      </c>
      <c r="D433" s="8">
        <v>1</v>
      </c>
      <c r="E433" s="8" t="str">
        <f>VLOOKUP('Assigned Tasks'!D433,'Task Master'!$A$2:$B$16,2,FALSE)</f>
        <v>Book slot for 1st doc call &amp; Package intro</v>
      </c>
      <c r="F433" s="8">
        <v>1</v>
      </c>
      <c r="G433" s="8" t="s">
        <v>49</v>
      </c>
      <c r="H433" s="8">
        <v>2</v>
      </c>
      <c r="I433" s="9">
        <v>44914.434623472225</v>
      </c>
      <c r="J433" s="8">
        <v>33</v>
      </c>
      <c r="K433" t="str">
        <f>VLOOKUP(J433,'Disposition Master'!$A$2:$B$39,2,FALSE)</f>
        <v xml:space="preserve">Scheduled </v>
      </c>
      <c r="L433" s="9">
        <v>44914.517956805554</v>
      </c>
      <c r="M433" s="9">
        <v>44914.434623506946</v>
      </c>
      <c r="N433" s="9">
        <v>44914.463445937501</v>
      </c>
      <c r="O433" s="39" t="str" cm="1">
        <f t="array" ref="O433">_xlfn.IFS($H433=1, "Pending", $H433=2, "Completed")</f>
        <v>Completed</v>
      </c>
    </row>
    <row r="434" spans="1:15" ht="15.75" customHeight="1" x14ac:dyDescent="0.25">
      <c r="A434" s="8" t="s">
        <v>739</v>
      </c>
      <c r="B434" s="8" t="s">
        <v>740</v>
      </c>
      <c r="C434" s="8" t="s">
        <v>27</v>
      </c>
      <c r="D434" s="8">
        <v>2</v>
      </c>
      <c r="E434" s="8" t="str">
        <f>VLOOKUP('Assigned Tasks'!D434,'Task Master'!$A$2:$B$16,2,FALSE)</f>
        <v>Book slot for only Consultation order</v>
      </c>
      <c r="F434" s="8">
        <v>1</v>
      </c>
      <c r="G434" s="8" t="s">
        <v>49</v>
      </c>
      <c r="H434" s="8">
        <v>2</v>
      </c>
      <c r="I434" s="9">
        <v>44914.480560254633</v>
      </c>
      <c r="J434" s="8">
        <v>33</v>
      </c>
      <c r="K434" t="str">
        <f>VLOOKUP(J434,'Disposition Master'!$A$2:$B$39,2,FALSE)</f>
        <v xml:space="preserve">Scheduled </v>
      </c>
      <c r="L434" s="9">
        <v>44914.563893587962</v>
      </c>
      <c r="M434" s="9">
        <v>44914.480560289354</v>
      </c>
      <c r="N434" s="9">
        <v>44914.483457905095</v>
      </c>
      <c r="O434" s="39" t="str" cm="1">
        <f t="array" ref="O434">_xlfn.IFS($H434=1, "Pending", $H434=2, "Completed")</f>
        <v>Completed</v>
      </c>
    </row>
    <row r="435" spans="1:15" ht="15.75" customHeight="1" x14ac:dyDescent="0.25">
      <c r="A435" s="8" t="s">
        <v>741</v>
      </c>
      <c r="B435" s="8" t="s">
        <v>742</v>
      </c>
      <c r="C435" s="8" t="s">
        <v>27</v>
      </c>
      <c r="D435" s="8">
        <v>3</v>
      </c>
      <c r="E435" s="8" t="str">
        <f>VLOOKUP('Assigned Tasks'!D435,'Task Master'!$A$2:$B$16,2,FALSE)</f>
        <v>Doc 1st Subjective Feedback</v>
      </c>
      <c r="F435" s="8">
        <v>2</v>
      </c>
      <c r="H435" s="8">
        <v>1</v>
      </c>
      <c r="I435" s="9">
        <v>44914.486790023147</v>
      </c>
      <c r="K435" t="e">
        <f>VLOOKUP(J435,'Disposition Master'!$A$2:$B$39,2,FALSE)</f>
        <v>#N/A</v>
      </c>
      <c r="L435" s="9">
        <v>44914.604845578702</v>
      </c>
      <c r="M435" s="9">
        <v>44914.486790057868</v>
      </c>
      <c r="N435" s="9">
        <v>44914.486790057868</v>
      </c>
      <c r="O435" s="39" t="str" cm="1">
        <f t="array" ref="O435">_xlfn.IFS($H435=1, "Pending", $H435=2, "Completed")</f>
        <v>Pending</v>
      </c>
    </row>
    <row r="436" spans="1:15" ht="15.75" customHeight="1" x14ac:dyDescent="0.25">
      <c r="A436" s="8" t="s">
        <v>743</v>
      </c>
      <c r="B436" s="8" t="s">
        <v>744</v>
      </c>
      <c r="C436" s="8" t="s">
        <v>27</v>
      </c>
      <c r="D436" s="8">
        <v>2</v>
      </c>
      <c r="E436" s="8" t="str">
        <f>VLOOKUP('Assigned Tasks'!D436,'Task Master'!$A$2:$B$16,2,FALSE)</f>
        <v>Book slot for only Consultation order</v>
      </c>
      <c r="F436" s="8">
        <v>1</v>
      </c>
      <c r="H436" s="8">
        <v>1</v>
      </c>
      <c r="I436" s="9">
        <v>44914.502766435187</v>
      </c>
      <c r="K436" t="e">
        <f>VLOOKUP(J436,'Disposition Master'!$A$2:$B$39,2,FALSE)</f>
        <v>#N/A</v>
      </c>
      <c r="L436" s="9">
        <v>44914.586099768516</v>
      </c>
      <c r="M436" s="9">
        <v>44914.502766469908</v>
      </c>
      <c r="N436" s="9">
        <v>44914.502766469908</v>
      </c>
      <c r="O436" s="39" t="str" cm="1">
        <f t="array" ref="O436">_xlfn.IFS($H436=1, "Pending", $H436=2, "Completed")</f>
        <v>Pending</v>
      </c>
    </row>
    <row r="437" spans="1:15" ht="15.75" customHeight="1" x14ac:dyDescent="0.25">
      <c r="A437" s="8" t="s">
        <v>745</v>
      </c>
      <c r="B437" s="8" t="s">
        <v>746</v>
      </c>
      <c r="C437" s="8" t="s">
        <v>30</v>
      </c>
      <c r="D437" s="8">
        <v>5</v>
      </c>
      <c r="E437" s="8" t="str">
        <f>VLOOKUP('Assigned Tasks'!D437,'Task Master'!$A$2:$B$16,2,FALSE)</f>
        <v>Book slot for doc FU call</v>
      </c>
      <c r="F437" s="8">
        <v>4</v>
      </c>
      <c r="G437" s="8" t="s">
        <v>49</v>
      </c>
      <c r="H437" s="8">
        <v>2</v>
      </c>
      <c r="I437" s="9">
        <v>44912.4375</v>
      </c>
      <c r="J437" s="8">
        <v>33</v>
      </c>
      <c r="K437" t="str">
        <f>VLOOKUP(J437,'Disposition Master'!$A$2:$B$39,2,FALSE)</f>
        <v xml:space="preserve">Scheduled </v>
      </c>
      <c r="L437" s="9">
        <v>44912.604166666664</v>
      </c>
      <c r="M437" s="9">
        <v>44912.008068935182</v>
      </c>
      <c r="N437" s="9">
        <v>44912.266793009258</v>
      </c>
      <c r="O437" s="39" t="str" cm="1">
        <f t="array" ref="O437">_xlfn.IFS($H437=1, "Pending", $H437=2, "Completed")</f>
        <v>Completed</v>
      </c>
    </row>
    <row r="438" spans="1:15" ht="15.75" customHeight="1" x14ac:dyDescent="0.25">
      <c r="A438" s="8" t="s">
        <v>747</v>
      </c>
      <c r="B438" s="8" t="s">
        <v>637</v>
      </c>
      <c r="C438" s="8" t="s">
        <v>24</v>
      </c>
      <c r="D438" s="8">
        <v>6</v>
      </c>
      <c r="E438" s="8" t="str">
        <f>VLOOKUP('Assigned Tasks'!D438,'Task Master'!$A$2:$B$16,2,FALSE)</f>
        <v>Book slot for therapy call</v>
      </c>
      <c r="F438" s="8">
        <v>5</v>
      </c>
      <c r="G438" s="8" t="s">
        <v>683</v>
      </c>
      <c r="H438" s="8">
        <v>1</v>
      </c>
      <c r="I438" s="9">
        <v>44914.187728877318</v>
      </c>
      <c r="J438" s="8">
        <v>6</v>
      </c>
      <c r="K438" t="str">
        <f>VLOOKUP(J438,'Disposition Master'!$A$2:$B$39,2,FALSE)</f>
        <v xml:space="preserve">Available_beyond_slot_dates </v>
      </c>
      <c r="L438" s="9">
        <v>44914.604395543982</v>
      </c>
      <c r="M438" s="9">
        <v>44912.009784247683</v>
      </c>
      <c r="N438" s="9">
        <v>44912.380089999999</v>
      </c>
      <c r="O438" s="39" t="str" cm="1">
        <f t="array" ref="O438">_xlfn.IFS($H438=1, "Pending", $H438=2, "Completed")</f>
        <v>Pending</v>
      </c>
    </row>
    <row r="439" spans="1:15" ht="15.75" customHeight="1" x14ac:dyDescent="0.25">
      <c r="A439" s="8" t="s">
        <v>748</v>
      </c>
      <c r="B439" s="8" t="s">
        <v>238</v>
      </c>
      <c r="C439" s="8" t="s">
        <v>24</v>
      </c>
      <c r="D439" s="8">
        <v>6</v>
      </c>
      <c r="E439" s="8" t="str">
        <f>VLOOKUP('Assigned Tasks'!D439,'Task Master'!$A$2:$B$16,2,FALSE)</f>
        <v>Book slot for therapy call</v>
      </c>
      <c r="F439" s="8">
        <v>5</v>
      </c>
      <c r="G439" s="8" t="s">
        <v>49</v>
      </c>
      <c r="H439" s="8">
        <v>2</v>
      </c>
      <c r="I439" s="9">
        <v>44912.509129768521</v>
      </c>
      <c r="J439" s="8">
        <v>33</v>
      </c>
      <c r="K439" t="str">
        <f>VLOOKUP(J439,'Disposition Master'!$A$2:$B$39,2,FALSE)</f>
        <v xml:space="preserve">Scheduled </v>
      </c>
      <c r="L439" s="9">
        <v>44912.604268657407</v>
      </c>
      <c r="M439" s="9">
        <v>44912.009561273146</v>
      </c>
      <c r="N439" s="9">
        <v>44912.471550219911</v>
      </c>
      <c r="O439" s="39" t="str" cm="1">
        <f t="array" ref="O439">_xlfn.IFS($H439=1, "Pending", $H439=2, "Completed")</f>
        <v>Completed</v>
      </c>
    </row>
    <row r="440" spans="1:15" ht="15.75" customHeight="1" x14ac:dyDescent="0.25">
      <c r="A440" s="8" t="s">
        <v>749</v>
      </c>
      <c r="B440" s="8" t="s">
        <v>750</v>
      </c>
      <c r="C440" s="8" t="s">
        <v>30</v>
      </c>
      <c r="D440" s="8">
        <v>5</v>
      </c>
      <c r="E440" s="8" t="str">
        <f>VLOOKUP('Assigned Tasks'!D440,'Task Master'!$A$2:$B$16,2,FALSE)</f>
        <v>Book slot for doc FU call</v>
      </c>
      <c r="F440" s="8">
        <v>4</v>
      </c>
      <c r="G440" s="8" t="s">
        <v>49</v>
      </c>
      <c r="H440" s="8">
        <v>2</v>
      </c>
      <c r="I440" s="9">
        <v>44912.4375</v>
      </c>
      <c r="J440" s="8">
        <v>33</v>
      </c>
      <c r="K440" t="str">
        <f>VLOOKUP(J440,'Disposition Master'!$A$2:$B$39,2,FALSE)</f>
        <v xml:space="preserve">Scheduled </v>
      </c>
      <c r="L440" s="9">
        <v>44912.604166666664</v>
      </c>
      <c r="M440" s="9">
        <v>44912.005875104165</v>
      </c>
      <c r="N440" s="9">
        <v>44912.388636759257</v>
      </c>
      <c r="O440" s="39" t="str" cm="1">
        <f t="array" ref="O440">_xlfn.IFS($H440=1, "Pending", $H440=2, "Completed")</f>
        <v>Completed</v>
      </c>
    </row>
    <row r="441" spans="1:15" ht="15.75" customHeight="1" x14ac:dyDescent="0.25">
      <c r="A441" s="8" t="s">
        <v>751</v>
      </c>
      <c r="B441" s="8" t="s">
        <v>752</v>
      </c>
      <c r="C441" s="8" t="s">
        <v>30</v>
      </c>
      <c r="D441" s="8">
        <v>5</v>
      </c>
      <c r="E441" s="8" t="str">
        <f>VLOOKUP('Assigned Tasks'!D441,'Task Master'!$A$2:$B$16,2,FALSE)</f>
        <v>Book slot for doc FU call</v>
      </c>
      <c r="F441" s="8">
        <v>4</v>
      </c>
      <c r="G441" s="8" t="s">
        <v>49</v>
      </c>
      <c r="H441" s="8">
        <v>1</v>
      </c>
      <c r="I441" s="9">
        <v>44914.187784224538</v>
      </c>
      <c r="J441" s="8">
        <v>6</v>
      </c>
      <c r="K441" t="str">
        <f>VLOOKUP(J441,'Disposition Master'!$A$2:$B$39,2,FALSE)</f>
        <v xml:space="preserve">Available_beyond_slot_dates </v>
      </c>
      <c r="L441" s="9">
        <v>44914.604450891202</v>
      </c>
      <c r="M441" s="9">
        <v>44912.006113206022</v>
      </c>
      <c r="N441" s="9">
        <v>44912.403062013887</v>
      </c>
      <c r="O441" s="39" t="str" cm="1">
        <f t="array" ref="O441">_xlfn.IFS($H441=1, "Pending", $H441=2, "Completed")</f>
        <v>Pending</v>
      </c>
    </row>
    <row r="442" spans="1:15" ht="15.75" customHeight="1" x14ac:dyDescent="0.25">
      <c r="A442" s="8" t="s">
        <v>753</v>
      </c>
      <c r="B442" s="8" t="s">
        <v>754</v>
      </c>
      <c r="C442" s="8" t="s">
        <v>24</v>
      </c>
      <c r="D442" s="8">
        <v>5</v>
      </c>
      <c r="E442" s="8" t="str">
        <f>VLOOKUP('Assigned Tasks'!D442,'Task Master'!$A$2:$B$16,2,FALSE)</f>
        <v>Book slot for doc FU call</v>
      </c>
      <c r="F442" s="8">
        <v>4</v>
      </c>
      <c r="G442" s="8" t="s">
        <v>49</v>
      </c>
      <c r="H442" s="8">
        <v>2</v>
      </c>
      <c r="I442" s="9">
        <v>44912.4375</v>
      </c>
      <c r="J442" s="8">
        <v>33</v>
      </c>
      <c r="K442" t="str">
        <f>VLOOKUP(J442,'Disposition Master'!$A$2:$B$39,2,FALSE)</f>
        <v xml:space="preserve">Scheduled </v>
      </c>
      <c r="L442" s="9">
        <v>44912.604166666664</v>
      </c>
      <c r="M442" s="9">
        <v>44912.005720763889</v>
      </c>
      <c r="N442" s="9">
        <v>44912.416407453704</v>
      </c>
      <c r="O442" s="39" t="str" cm="1">
        <f t="array" ref="O442">_xlfn.IFS($H442=1, "Pending", $H442=2, "Completed")</f>
        <v>Completed</v>
      </c>
    </row>
    <row r="443" spans="1:15" ht="15.75" customHeight="1" x14ac:dyDescent="0.25">
      <c r="A443" s="8" t="s">
        <v>755</v>
      </c>
      <c r="B443" s="8" t="s">
        <v>756</v>
      </c>
      <c r="C443" s="8" t="s">
        <v>24</v>
      </c>
      <c r="D443" s="8">
        <v>5</v>
      </c>
      <c r="E443" s="8" t="str">
        <f>VLOOKUP('Assigned Tasks'!D443,'Task Master'!$A$2:$B$16,2,FALSE)</f>
        <v>Book slot for doc FU call</v>
      </c>
      <c r="F443" s="8">
        <v>4</v>
      </c>
      <c r="G443" s="8" t="s">
        <v>49</v>
      </c>
      <c r="H443" s="8">
        <v>2</v>
      </c>
      <c r="I443" s="9">
        <v>44912.4375</v>
      </c>
      <c r="J443" s="8">
        <v>33</v>
      </c>
      <c r="K443" t="str">
        <f>VLOOKUP(J443,'Disposition Master'!$A$2:$B$39,2,FALSE)</f>
        <v xml:space="preserve">Scheduled </v>
      </c>
      <c r="L443" s="9">
        <v>44912.604166666664</v>
      </c>
      <c r="M443" s="9">
        <v>44912.006639884261</v>
      </c>
      <c r="N443" s="9">
        <v>44912.427078136578</v>
      </c>
      <c r="O443" s="39" t="str" cm="1">
        <f t="array" ref="O443">_xlfn.IFS($H443=1, "Pending", $H443=2, "Completed")</f>
        <v>Completed</v>
      </c>
    </row>
    <row r="444" spans="1:15" ht="15.75" customHeight="1" x14ac:dyDescent="0.25">
      <c r="A444" s="8" t="s">
        <v>757</v>
      </c>
      <c r="B444" s="8" t="s">
        <v>179</v>
      </c>
      <c r="C444" s="8" t="s">
        <v>24</v>
      </c>
      <c r="D444" s="8">
        <v>5</v>
      </c>
      <c r="E444" s="8" t="str">
        <f>VLOOKUP('Assigned Tasks'!D444,'Task Master'!$A$2:$B$16,2,FALSE)</f>
        <v>Book slot for doc FU call</v>
      </c>
      <c r="F444" s="8">
        <v>4</v>
      </c>
      <c r="G444" s="8" t="s">
        <v>49</v>
      </c>
      <c r="H444" s="8">
        <v>2</v>
      </c>
      <c r="I444" s="9">
        <v>44912.4375</v>
      </c>
      <c r="J444" s="8">
        <v>33</v>
      </c>
      <c r="K444" t="str">
        <f>VLOOKUP(J444,'Disposition Master'!$A$2:$B$39,2,FALSE)</f>
        <v xml:space="preserve">Scheduled </v>
      </c>
      <c r="L444" s="9">
        <v>44912.604166666664</v>
      </c>
      <c r="M444" s="9">
        <v>44912.00775527778</v>
      </c>
      <c r="N444" s="9">
        <v>44912.426310023147</v>
      </c>
      <c r="O444" s="39" t="str" cm="1">
        <f t="array" ref="O444">_xlfn.IFS($H444=1, "Pending", $H444=2, "Completed")</f>
        <v>Completed</v>
      </c>
    </row>
    <row r="445" spans="1:15" ht="15.75" customHeight="1" x14ac:dyDescent="0.25">
      <c r="A445" s="8" t="s">
        <v>758</v>
      </c>
      <c r="B445" s="8" t="s">
        <v>179</v>
      </c>
      <c r="C445" s="8" t="s">
        <v>24</v>
      </c>
      <c r="D445" s="8">
        <v>5</v>
      </c>
      <c r="E445" s="8" t="str">
        <f>VLOOKUP('Assigned Tasks'!D445,'Task Master'!$A$2:$B$16,2,FALSE)</f>
        <v>Book slot for doc FU call</v>
      </c>
      <c r="F445" s="8">
        <v>4</v>
      </c>
      <c r="G445" s="8" t="s">
        <v>49</v>
      </c>
      <c r="H445" s="8">
        <v>2</v>
      </c>
      <c r="I445" s="9">
        <v>44912.547570289353</v>
      </c>
      <c r="J445" s="8">
        <v>33</v>
      </c>
      <c r="K445" t="str">
        <f>VLOOKUP(J445,'Disposition Master'!$A$2:$B$39,2,FALSE)</f>
        <v xml:space="preserve">Scheduled </v>
      </c>
      <c r="L445" s="9">
        <v>44912.604514733794</v>
      </c>
      <c r="M445" s="9">
        <v>44912.006429074077</v>
      </c>
      <c r="N445" s="9">
        <v>44912.426373935188</v>
      </c>
      <c r="O445" s="39" t="str" cm="1">
        <f t="array" ref="O445">_xlfn.IFS($H445=1, "Pending", $H445=2, "Completed")</f>
        <v>Completed</v>
      </c>
    </row>
    <row r="446" spans="1:15" ht="15.75" customHeight="1" x14ac:dyDescent="0.25">
      <c r="A446" s="8" t="s">
        <v>759</v>
      </c>
      <c r="B446" s="8" t="s">
        <v>126</v>
      </c>
      <c r="C446" s="8" t="s">
        <v>24</v>
      </c>
      <c r="D446" s="8">
        <v>5</v>
      </c>
      <c r="E446" s="8" t="str">
        <f>VLOOKUP('Assigned Tasks'!D446,'Task Master'!$A$2:$B$16,2,FALSE)</f>
        <v>Book slot for doc FU call</v>
      </c>
      <c r="F446" s="8">
        <v>4</v>
      </c>
      <c r="G446" s="8" t="s">
        <v>49</v>
      </c>
      <c r="H446" s="8">
        <v>2</v>
      </c>
      <c r="I446" s="9">
        <v>44912.4375</v>
      </c>
      <c r="J446" s="8">
        <v>33</v>
      </c>
      <c r="K446" t="str">
        <f>VLOOKUP(J446,'Disposition Master'!$A$2:$B$39,2,FALSE)</f>
        <v xml:space="preserve">Scheduled </v>
      </c>
      <c r="L446" s="9">
        <v>44912.604166666664</v>
      </c>
      <c r="M446" s="9">
        <v>44912.008166319443</v>
      </c>
      <c r="N446" s="9">
        <v>44912.429676817126</v>
      </c>
      <c r="O446" s="39" t="str" cm="1">
        <f t="array" ref="O446">_xlfn.IFS($H446=1, "Pending", $H446=2, "Completed")</f>
        <v>Completed</v>
      </c>
    </row>
    <row r="447" spans="1:15" ht="15.75" customHeight="1" x14ac:dyDescent="0.25">
      <c r="A447" s="8" t="s">
        <v>760</v>
      </c>
      <c r="B447" s="8" t="s">
        <v>761</v>
      </c>
      <c r="C447" s="8" t="s">
        <v>24</v>
      </c>
      <c r="D447" s="8">
        <v>5</v>
      </c>
      <c r="E447" s="8" t="str">
        <f>VLOOKUP('Assigned Tasks'!D447,'Task Master'!$A$2:$B$16,2,FALSE)</f>
        <v>Book slot for doc FU call</v>
      </c>
      <c r="F447" s="8">
        <v>4</v>
      </c>
      <c r="G447" s="8" t="s">
        <v>49</v>
      </c>
      <c r="H447" s="8">
        <v>2</v>
      </c>
      <c r="I447" s="9">
        <v>44912.4375</v>
      </c>
      <c r="J447" s="8">
        <v>20</v>
      </c>
      <c r="K447" t="str">
        <f>VLOOKUP(J447,'Disposition Master'!$A$2:$B$39,2,FALSE)</f>
        <v xml:space="preserve">Not_Interested </v>
      </c>
      <c r="L447" s="9">
        <v>44912.604166666664</v>
      </c>
      <c r="M447" s="9">
        <v>44912.007272430557</v>
      </c>
      <c r="N447" s="9">
        <v>44912.427952002312</v>
      </c>
      <c r="O447" s="39" t="str" cm="1">
        <f t="array" ref="O447">_xlfn.IFS($H447=1, "Pending", $H447=2, "Completed")</f>
        <v>Completed</v>
      </c>
    </row>
    <row r="448" spans="1:15" ht="15.75" customHeight="1" x14ac:dyDescent="0.25">
      <c r="A448" s="8" t="s">
        <v>762</v>
      </c>
      <c r="B448" s="8" t="s">
        <v>696</v>
      </c>
      <c r="C448" s="8" t="s">
        <v>24</v>
      </c>
      <c r="D448" s="8">
        <v>5</v>
      </c>
      <c r="E448" s="8" t="str">
        <f>VLOOKUP('Assigned Tasks'!D448,'Task Master'!$A$2:$B$16,2,FALSE)</f>
        <v>Book slot for doc FU call</v>
      </c>
      <c r="F448" s="8">
        <v>4</v>
      </c>
      <c r="G448" s="8" t="s">
        <v>49</v>
      </c>
      <c r="H448" s="8">
        <v>2</v>
      </c>
      <c r="I448" s="9">
        <v>44912.4375</v>
      </c>
      <c r="J448" s="8">
        <v>33</v>
      </c>
      <c r="K448" t="str">
        <f>VLOOKUP(J448,'Disposition Master'!$A$2:$B$39,2,FALSE)</f>
        <v xml:space="preserve">Scheduled </v>
      </c>
      <c r="L448" s="9">
        <v>44912.604166666664</v>
      </c>
      <c r="M448" s="9">
        <v>44912.008418124999</v>
      </c>
      <c r="N448" s="9">
        <v>44912.430207233796</v>
      </c>
      <c r="O448" s="39" t="str" cm="1">
        <f t="array" ref="O448">_xlfn.IFS($H448=1, "Pending", $H448=2, "Completed")</f>
        <v>Completed</v>
      </c>
    </row>
    <row r="449" spans="1:15" ht="15.75" customHeight="1" x14ac:dyDescent="0.25">
      <c r="A449" s="8" t="s">
        <v>763</v>
      </c>
      <c r="B449" s="8" t="s">
        <v>764</v>
      </c>
      <c r="C449" s="8" t="s">
        <v>24</v>
      </c>
      <c r="D449" s="8">
        <v>5</v>
      </c>
      <c r="E449" s="8" t="str">
        <f>VLOOKUP('Assigned Tasks'!D449,'Task Master'!$A$2:$B$16,2,FALSE)</f>
        <v>Book slot for doc FU call</v>
      </c>
      <c r="F449" s="8">
        <v>4</v>
      </c>
      <c r="G449" s="8" t="s">
        <v>49</v>
      </c>
      <c r="H449" s="8">
        <v>2</v>
      </c>
      <c r="I449" s="9">
        <v>44912.4375</v>
      </c>
      <c r="J449" s="8">
        <v>33</v>
      </c>
      <c r="K449" t="str">
        <f>VLOOKUP(J449,'Disposition Master'!$A$2:$B$39,2,FALSE)</f>
        <v xml:space="preserve">Scheduled </v>
      </c>
      <c r="L449" s="9">
        <v>44912.604166666664</v>
      </c>
      <c r="M449" s="9">
        <v>44912.007600798614</v>
      </c>
      <c r="N449" s="9">
        <v>44912.461383194444</v>
      </c>
      <c r="O449" s="39" t="str" cm="1">
        <f t="array" ref="O449">_xlfn.IFS($H449=1, "Pending", $H449=2, "Completed")</f>
        <v>Completed</v>
      </c>
    </row>
    <row r="450" spans="1:15" ht="15.75" customHeight="1" x14ac:dyDescent="0.25">
      <c r="A450" s="8" t="s">
        <v>765</v>
      </c>
      <c r="B450" s="8" t="s">
        <v>92</v>
      </c>
      <c r="C450" s="8" t="s">
        <v>24</v>
      </c>
      <c r="D450" s="8">
        <v>5</v>
      </c>
      <c r="E450" s="8" t="str">
        <f>VLOOKUP('Assigned Tasks'!D450,'Task Master'!$A$2:$B$16,2,FALSE)</f>
        <v>Book slot for doc FU call</v>
      </c>
      <c r="F450" s="8">
        <v>4</v>
      </c>
      <c r="G450" s="8" t="s">
        <v>49</v>
      </c>
      <c r="H450" s="8">
        <v>2</v>
      </c>
      <c r="I450" s="9">
        <v>44912.4375</v>
      </c>
      <c r="J450" s="8">
        <v>33</v>
      </c>
      <c r="K450" t="str">
        <f>VLOOKUP(J450,'Disposition Master'!$A$2:$B$39,2,FALSE)</f>
        <v xml:space="preserve">Scheduled </v>
      </c>
      <c r="L450" s="9">
        <v>44912.604166666664</v>
      </c>
      <c r="M450" s="9">
        <v>44912.008245219906</v>
      </c>
      <c r="N450" s="9">
        <v>44912.464872847224</v>
      </c>
      <c r="O450" s="39" t="str" cm="1">
        <f t="array" ref="O450">_xlfn.IFS($H450=1, "Pending", $H450=2, "Completed")</f>
        <v>Completed</v>
      </c>
    </row>
    <row r="451" spans="1:15" ht="15.75" customHeight="1" x14ac:dyDescent="0.25">
      <c r="A451" s="8" t="s">
        <v>766</v>
      </c>
      <c r="B451" s="8" t="s">
        <v>238</v>
      </c>
      <c r="C451" s="8" t="s">
        <v>24</v>
      </c>
      <c r="D451" s="8">
        <v>5</v>
      </c>
      <c r="E451" s="8" t="str">
        <f>VLOOKUP('Assigned Tasks'!D451,'Task Master'!$A$2:$B$16,2,FALSE)</f>
        <v>Book slot for doc FU call</v>
      </c>
      <c r="F451" s="8">
        <v>4</v>
      </c>
      <c r="G451" s="8" t="s">
        <v>767</v>
      </c>
      <c r="H451" s="8">
        <v>1</v>
      </c>
      <c r="I451" s="9">
        <v>44914.187633113426</v>
      </c>
      <c r="J451" s="8">
        <v>6</v>
      </c>
      <c r="K451" t="str">
        <f>VLOOKUP(J451,'Disposition Master'!$A$2:$B$39,2,FALSE)</f>
        <v xml:space="preserve">Available_beyond_slot_dates </v>
      </c>
      <c r="L451" s="9">
        <v>44914.604299780091</v>
      </c>
      <c r="M451" s="9">
        <v>44912.005638773146</v>
      </c>
      <c r="N451" s="9">
        <v>44912.470966458335</v>
      </c>
      <c r="O451" s="39" t="str" cm="1">
        <f t="array" ref="O451">_xlfn.IFS($H451=1, "Pending", $H451=2, "Completed")</f>
        <v>Pending</v>
      </c>
    </row>
    <row r="452" spans="1:15" ht="15.75" customHeight="1" x14ac:dyDescent="0.25">
      <c r="A452" s="8" t="s">
        <v>768</v>
      </c>
      <c r="B452" s="8" t="s">
        <v>769</v>
      </c>
      <c r="C452" s="8" t="s">
        <v>27</v>
      </c>
      <c r="D452" s="8">
        <v>8</v>
      </c>
      <c r="E452" s="8" t="str">
        <f>VLOOKUP('Assigned Tasks'!D452,'Task Master'!$A$2:$B$16,2,FALSE)</f>
        <v>Relationship engagement call</v>
      </c>
      <c r="F452" s="8">
        <v>7</v>
      </c>
      <c r="H452" s="8">
        <v>1</v>
      </c>
      <c r="I452" s="9">
        <v>44928.270833333336</v>
      </c>
      <c r="K452" t="e">
        <f>VLOOKUP(J452,'Disposition Master'!$A$2:$B$39,2,FALSE)</f>
        <v>#N/A</v>
      </c>
      <c r="L452" s="9">
        <v>44928.604166666664</v>
      </c>
      <c r="M452" s="9">
        <v>44913.276845127315</v>
      </c>
      <c r="N452" s="9">
        <v>44913.276845127315</v>
      </c>
      <c r="O452" s="39" t="str" cm="1">
        <f t="array" ref="O452">_xlfn.IFS($H452=1, "Pending", $H452=2, "Completed")</f>
        <v>Pending</v>
      </c>
    </row>
    <row r="453" spans="1:15" ht="15.75" customHeight="1" x14ac:dyDescent="0.25">
      <c r="A453" s="8" t="s">
        <v>770</v>
      </c>
      <c r="B453" s="8" t="s">
        <v>769</v>
      </c>
      <c r="C453" s="8" t="s">
        <v>27</v>
      </c>
      <c r="D453" s="8">
        <v>7</v>
      </c>
      <c r="E453" s="8" t="str">
        <f>VLOOKUP('Assigned Tasks'!D453,'Task Master'!$A$2:$B$16,2,FALSE)</f>
        <v>Book slot for diet call</v>
      </c>
      <c r="F453" s="8">
        <v>6</v>
      </c>
      <c r="H453" s="8">
        <v>1</v>
      </c>
      <c r="I453" s="9">
        <v>44915.276845173612</v>
      </c>
      <c r="K453" t="e">
        <f>VLOOKUP(J453,'Disposition Master'!$A$2:$B$39,2,FALSE)</f>
        <v>#N/A</v>
      </c>
      <c r="L453" s="9">
        <v>44915.604622951389</v>
      </c>
      <c r="M453" s="9">
        <v>44913.276845208333</v>
      </c>
      <c r="N453" s="9">
        <v>44913.276845208333</v>
      </c>
      <c r="O453" s="39" t="str" cm="1">
        <f t="array" ref="O453">_xlfn.IFS($H453=1, "Pending", $H453=2, "Completed")</f>
        <v>Pending</v>
      </c>
    </row>
    <row r="454" spans="1:15" ht="15.75" customHeight="1" x14ac:dyDescent="0.25">
      <c r="A454" s="8" t="s">
        <v>771</v>
      </c>
      <c r="B454" s="8" t="s">
        <v>769</v>
      </c>
      <c r="C454" s="8" t="s">
        <v>27</v>
      </c>
      <c r="D454" s="8">
        <v>1</v>
      </c>
      <c r="E454" s="8" t="str">
        <f>VLOOKUP('Assigned Tasks'!D454,'Task Master'!$A$2:$B$16,2,FALSE)</f>
        <v>Book slot for 1st doc call &amp; Package intro</v>
      </c>
      <c r="F454" s="8">
        <v>1</v>
      </c>
      <c r="G454" s="8" t="s">
        <v>49</v>
      </c>
      <c r="H454" s="8">
        <v>2</v>
      </c>
      <c r="I454" s="9">
        <v>44913.276844872686</v>
      </c>
      <c r="J454" s="8">
        <v>33</v>
      </c>
      <c r="K454" t="str">
        <f>VLOOKUP(J454,'Disposition Master'!$A$2:$B$39,2,FALSE)</f>
        <v xml:space="preserve">Scheduled </v>
      </c>
      <c r="L454" s="9">
        <v>44913.360178206021</v>
      </c>
      <c r="M454" s="9">
        <v>44913.27684489583</v>
      </c>
      <c r="N454" s="9">
        <v>44913.311286041666</v>
      </c>
      <c r="O454" s="39" t="str" cm="1">
        <f t="array" ref="O454">_xlfn.IFS($H454=1, "Pending", $H454=2, "Completed")</f>
        <v>Completed</v>
      </c>
    </row>
    <row r="455" spans="1:15" ht="15.75" customHeight="1" x14ac:dyDescent="0.25">
      <c r="A455" s="8" t="s">
        <v>772</v>
      </c>
      <c r="B455" s="8" t="s">
        <v>773</v>
      </c>
      <c r="C455" s="8" t="s">
        <v>24</v>
      </c>
      <c r="D455" s="8">
        <v>2</v>
      </c>
      <c r="E455" s="8" t="str">
        <f>VLOOKUP('Assigned Tasks'!D455,'Task Master'!$A$2:$B$16,2,FALSE)</f>
        <v>Book slot for only Consultation order</v>
      </c>
      <c r="F455" s="8">
        <v>1</v>
      </c>
      <c r="H455" s="8">
        <v>1</v>
      </c>
      <c r="I455" s="9">
        <v>44914.221206782408</v>
      </c>
      <c r="K455" t="e">
        <f>VLOOKUP(J455,'Disposition Master'!$A$2:$B$39,2,FALSE)</f>
        <v>#N/A</v>
      </c>
      <c r="L455" s="9">
        <v>44914.304540115743</v>
      </c>
      <c r="M455" s="9">
        <v>44914.221206805552</v>
      </c>
      <c r="N455" s="9">
        <v>44914.221206805552</v>
      </c>
      <c r="O455" s="39" t="str" cm="1">
        <f t="array" ref="O455">_xlfn.IFS($H455=1, "Pending", $H455=2, "Completed")</f>
        <v>Pending</v>
      </c>
    </row>
    <row r="456" spans="1:15" ht="15.75" customHeight="1" x14ac:dyDescent="0.25">
      <c r="A456" s="8" t="s">
        <v>774</v>
      </c>
      <c r="B456" s="8" t="s">
        <v>613</v>
      </c>
      <c r="C456" s="8" t="s">
        <v>24</v>
      </c>
      <c r="D456" s="8">
        <v>3</v>
      </c>
      <c r="E456" s="8" t="str">
        <f>VLOOKUP('Assigned Tasks'!D456,'Task Master'!$A$2:$B$16,2,FALSE)</f>
        <v>Doc 1st Subjective Feedback</v>
      </c>
      <c r="F456" s="8">
        <v>2</v>
      </c>
      <c r="G456" s="8" t="s">
        <v>775</v>
      </c>
      <c r="H456" s="8">
        <v>2</v>
      </c>
      <c r="I456" s="9">
        <v>44913.559323425929</v>
      </c>
      <c r="J456" s="8">
        <v>20</v>
      </c>
      <c r="K456" t="str">
        <f>VLOOKUP(J456,'Disposition Master'!$A$2:$B$39,2,FALSE)</f>
        <v xml:space="preserve">Not_Interested </v>
      </c>
      <c r="L456" s="9">
        <v>44913.604462314812</v>
      </c>
      <c r="M456" s="9">
        <v>44913.400905219911</v>
      </c>
      <c r="N456" s="9">
        <v>44913.441778032407</v>
      </c>
      <c r="O456" s="39" t="str" cm="1">
        <f t="array" ref="O456">_xlfn.IFS($H456=1, "Pending", $H456=2, "Completed")</f>
        <v>Completed</v>
      </c>
    </row>
    <row r="457" spans="1:15" ht="15.75" customHeight="1" x14ac:dyDescent="0.25">
      <c r="A457" s="8" t="s">
        <v>776</v>
      </c>
      <c r="B457" s="8" t="s">
        <v>475</v>
      </c>
      <c r="C457" s="8" t="s">
        <v>27</v>
      </c>
      <c r="D457" s="8">
        <v>3</v>
      </c>
      <c r="E457" s="8" t="str">
        <f>VLOOKUP('Assigned Tasks'!D457,'Task Master'!$A$2:$B$16,2,FALSE)</f>
        <v>Doc 1st Subjective Feedback</v>
      </c>
      <c r="F457" s="8">
        <v>2</v>
      </c>
      <c r="G457" s="8" t="s">
        <v>777</v>
      </c>
      <c r="H457" s="8">
        <v>2</v>
      </c>
      <c r="I457" s="9">
        <v>44912.215853287038</v>
      </c>
      <c r="J457" s="8">
        <v>25</v>
      </c>
      <c r="K457" t="str">
        <f>VLOOKUP(J457,'Disposition Master'!$A$2:$B$39,2,FALSE)</f>
        <v xml:space="preserve">Overall_bad_Less_time_with_doc_Audio_average </v>
      </c>
      <c r="L457" s="9">
        <v>44912.604742175929</v>
      </c>
      <c r="M457" s="9">
        <v>44912.215853310183</v>
      </c>
      <c r="N457" s="9">
        <v>44913.526937812501</v>
      </c>
      <c r="O457" s="39" t="str" cm="1">
        <f t="array" ref="O457">_xlfn.IFS($H457=1, "Pending", $H457=2, "Completed")</f>
        <v>Completed</v>
      </c>
    </row>
    <row r="458" spans="1:15" ht="15.75" customHeight="1" x14ac:dyDescent="0.25">
      <c r="A458" s="8" t="s">
        <v>778</v>
      </c>
      <c r="B458" s="8" t="s">
        <v>779</v>
      </c>
      <c r="C458" s="8" t="s">
        <v>30</v>
      </c>
      <c r="D458" s="8">
        <v>6</v>
      </c>
      <c r="E458" s="8" t="str">
        <f>VLOOKUP('Assigned Tasks'!D458,'Task Master'!$A$2:$B$16,2,FALSE)</f>
        <v>Book slot for therapy call</v>
      </c>
      <c r="F458" s="8">
        <v>5</v>
      </c>
      <c r="H458" s="8">
        <v>1</v>
      </c>
      <c r="I458" s="9">
        <v>44914.395833333336</v>
      </c>
      <c r="K458" t="e">
        <f>VLOOKUP(J458,'Disposition Master'!$A$2:$B$39,2,FALSE)</f>
        <v>#N/A</v>
      </c>
      <c r="L458" s="9">
        <v>44914.604166666664</v>
      </c>
      <c r="M458" s="9">
        <v>44914.005441666668</v>
      </c>
      <c r="N458" s="9">
        <v>44914.005441666668</v>
      </c>
      <c r="O458" s="39" t="str" cm="1">
        <f t="array" ref="O458">_xlfn.IFS($H458=1, "Pending", $H458=2, "Completed")</f>
        <v>Pending</v>
      </c>
    </row>
    <row r="459" spans="1:15" ht="15.75" customHeight="1" x14ac:dyDescent="0.25">
      <c r="A459" s="8" t="s">
        <v>780</v>
      </c>
      <c r="B459" s="8" t="s">
        <v>781</v>
      </c>
      <c r="C459" s="8" t="s">
        <v>30</v>
      </c>
      <c r="D459" s="8">
        <v>6</v>
      </c>
      <c r="E459" s="8" t="str">
        <f>VLOOKUP('Assigned Tasks'!D459,'Task Master'!$A$2:$B$16,2,FALSE)</f>
        <v>Book slot for therapy call</v>
      </c>
      <c r="F459" s="8">
        <v>5</v>
      </c>
      <c r="H459" s="8">
        <v>1</v>
      </c>
      <c r="I459" s="9">
        <v>44914.395833333336</v>
      </c>
      <c r="K459" t="e">
        <f>VLOOKUP(J459,'Disposition Master'!$A$2:$B$39,2,FALSE)</f>
        <v>#N/A</v>
      </c>
      <c r="L459" s="9">
        <v>44914.604166666664</v>
      </c>
      <c r="M459" s="9">
        <v>44914.005670740742</v>
      </c>
      <c r="N459" s="9">
        <v>44914.005670740742</v>
      </c>
      <c r="O459" s="39" t="str" cm="1">
        <f t="array" ref="O459">_xlfn.IFS($H459=1, "Pending", $H459=2, "Completed")</f>
        <v>Pending</v>
      </c>
    </row>
    <row r="460" spans="1:15" ht="15.75" customHeight="1" x14ac:dyDescent="0.25">
      <c r="A460" s="8" t="s">
        <v>782</v>
      </c>
      <c r="B460" s="8" t="s">
        <v>783</v>
      </c>
      <c r="C460" s="8" t="s">
        <v>27</v>
      </c>
      <c r="D460" s="8">
        <v>3</v>
      </c>
      <c r="E460" s="8" t="str">
        <f>VLOOKUP('Assigned Tasks'!D460,'Task Master'!$A$2:$B$16,2,FALSE)</f>
        <v>Doc 1st Subjective Feedback</v>
      </c>
      <c r="F460" s="8">
        <v>2</v>
      </c>
      <c r="G460" s="8" t="s">
        <v>49</v>
      </c>
      <c r="H460" s="8">
        <v>1</v>
      </c>
      <c r="I460" s="9">
        <v>44914.465613692133</v>
      </c>
      <c r="J460" s="8">
        <v>1</v>
      </c>
      <c r="K460" t="str">
        <f>VLOOKUP(J460,'Disposition Master'!$A$2:$B$39,2,FALSE)</f>
        <v xml:space="preserve">RNR_busy_1 </v>
      </c>
      <c r="L460" s="9">
        <v>44914.604502581016</v>
      </c>
      <c r="M460" s="9">
        <v>44912.435078958333</v>
      </c>
      <c r="N460" s="9">
        <v>44914.340613692133</v>
      </c>
      <c r="O460" s="39" t="str" cm="1">
        <f t="array" ref="O460">_xlfn.IFS($H460=1, "Pending", $H460=2, "Completed")</f>
        <v>Pending</v>
      </c>
    </row>
    <row r="461" spans="1:15" ht="15.75" customHeight="1" x14ac:dyDescent="0.25">
      <c r="A461" s="8" t="s">
        <v>784</v>
      </c>
      <c r="B461" s="8" t="s">
        <v>785</v>
      </c>
      <c r="C461" s="8" t="s">
        <v>30</v>
      </c>
      <c r="D461" s="8">
        <v>3</v>
      </c>
      <c r="E461" s="8" t="str">
        <f>VLOOKUP('Assigned Tasks'!D461,'Task Master'!$A$2:$B$16,2,FALSE)</f>
        <v>Doc 1st Subjective Feedback</v>
      </c>
      <c r="F461" s="8">
        <v>2</v>
      </c>
      <c r="H461" s="8">
        <v>1</v>
      </c>
      <c r="I461" s="9">
        <v>44914.377884513888</v>
      </c>
      <c r="K461" t="e">
        <f>VLOOKUP(J461,'Disposition Master'!$A$2:$B$39,2,FALSE)</f>
        <v>#N/A</v>
      </c>
      <c r="L461" s="9">
        <v>44914.60427340278</v>
      </c>
      <c r="M461" s="9">
        <v>44914.37788453704</v>
      </c>
      <c r="N461" s="9">
        <v>44914.37788453704</v>
      </c>
      <c r="O461" s="39" t="str" cm="1">
        <f t="array" ref="O461">_xlfn.IFS($H461=1, "Pending", $H461=2, "Completed")</f>
        <v>Pending</v>
      </c>
    </row>
    <row r="462" spans="1:15" ht="15.75" customHeight="1" x14ac:dyDescent="0.25">
      <c r="A462" s="8" t="s">
        <v>786</v>
      </c>
      <c r="B462" s="8" t="s">
        <v>787</v>
      </c>
      <c r="C462" s="8" t="s">
        <v>30</v>
      </c>
      <c r="D462" s="8">
        <v>5</v>
      </c>
      <c r="E462" s="8" t="str">
        <f>VLOOKUP('Assigned Tasks'!D462,'Task Master'!$A$2:$B$16,2,FALSE)</f>
        <v>Book slot for doc FU call</v>
      </c>
      <c r="F462" s="8">
        <v>4</v>
      </c>
      <c r="G462" s="8" t="s">
        <v>49</v>
      </c>
      <c r="H462" s="8">
        <v>1</v>
      </c>
      <c r="I462" s="9">
        <v>44915.166815358796</v>
      </c>
      <c r="J462" s="8">
        <v>2</v>
      </c>
      <c r="K462" t="str">
        <f>VLOOKUP(J462,'Disposition Master'!$A$2:$B$39,2,FALSE)</f>
        <v xml:space="preserve">RNR_busy_2 </v>
      </c>
      <c r="L462" s="9">
        <v>44915.604315358796</v>
      </c>
      <c r="M462" s="9">
        <v>44914.005562893515</v>
      </c>
      <c r="N462" s="9">
        <v>44914.289732025463</v>
      </c>
      <c r="O462" s="39" t="str" cm="1">
        <f t="array" ref="O462">_xlfn.IFS($H462=1, "Pending", $H462=2, "Completed")</f>
        <v>Pending</v>
      </c>
    </row>
    <row r="463" spans="1:15" ht="15.75" customHeight="1" x14ac:dyDescent="0.25">
      <c r="A463" s="8" t="s">
        <v>788</v>
      </c>
      <c r="B463" s="8" t="s">
        <v>789</v>
      </c>
      <c r="C463" s="8" t="s">
        <v>27</v>
      </c>
      <c r="D463" s="8">
        <v>3</v>
      </c>
      <c r="E463" s="8" t="str">
        <f>VLOOKUP('Assigned Tasks'!D463,'Task Master'!$A$2:$B$16,2,FALSE)</f>
        <v>Doc 1st Subjective Feedback</v>
      </c>
      <c r="F463" s="8">
        <v>2</v>
      </c>
      <c r="G463" s="8" t="s">
        <v>790</v>
      </c>
      <c r="H463" s="8">
        <v>2</v>
      </c>
      <c r="I463" s="9">
        <v>44912.249026597223</v>
      </c>
      <c r="J463" s="8">
        <v>25</v>
      </c>
      <c r="K463" t="str">
        <f>VLOOKUP(J463,'Disposition Master'!$A$2:$B$39,2,FALSE)</f>
        <v xml:space="preserve">Overall_bad_Less_time_with_doc_Audio_average </v>
      </c>
      <c r="L463" s="9">
        <v>44912.60458215278</v>
      </c>
      <c r="M463" s="9">
        <v>44912.249026631944</v>
      </c>
      <c r="N463" s="9">
        <v>44914.324981331018</v>
      </c>
      <c r="O463" s="39" t="str" cm="1">
        <f t="array" ref="O463">_xlfn.IFS($H463=1, "Pending", $H463=2, "Completed")</f>
        <v>Completed</v>
      </c>
    </row>
    <row r="464" spans="1:15" ht="15.75" customHeight="1" x14ac:dyDescent="0.25">
      <c r="A464" s="8" t="s">
        <v>791</v>
      </c>
      <c r="B464" s="8" t="s">
        <v>792</v>
      </c>
      <c r="C464" s="8" t="s">
        <v>27</v>
      </c>
      <c r="D464" s="8">
        <v>3</v>
      </c>
      <c r="E464" s="8" t="str">
        <f>VLOOKUP('Assigned Tasks'!D464,'Task Master'!$A$2:$B$16,2,FALSE)</f>
        <v>Doc 1st Subjective Feedback</v>
      </c>
      <c r="F464" s="8">
        <v>2</v>
      </c>
      <c r="H464" s="8">
        <v>1</v>
      </c>
      <c r="I464" s="9">
        <v>44914.436670914351</v>
      </c>
      <c r="K464" t="e">
        <f>VLOOKUP(J464,'Disposition Master'!$A$2:$B$39,2,FALSE)</f>
        <v>#N/A</v>
      </c>
      <c r="L464" s="9">
        <v>44914.604726469908</v>
      </c>
      <c r="M464" s="9">
        <v>44914.436670949071</v>
      </c>
      <c r="N464" s="9">
        <v>44914.436670949071</v>
      </c>
      <c r="O464" s="39" t="str" cm="1">
        <f t="array" ref="O464">_xlfn.IFS($H464=1, "Pending", $H464=2, "Completed")</f>
        <v>Pending</v>
      </c>
    </row>
    <row r="465" spans="1:15" ht="15.75" customHeight="1" x14ac:dyDescent="0.25">
      <c r="A465" s="8" t="s">
        <v>793</v>
      </c>
      <c r="B465" s="8" t="s">
        <v>794</v>
      </c>
      <c r="C465" s="8" t="s">
        <v>27</v>
      </c>
      <c r="D465" s="8">
        <v>3</v>
      </c>
      <c r="E465" s="8" t="str">
        <f>VLOOKUP('Assigned Tasks'!D465,'Task Master'!$A$2:$B$16,2,FALSE)</f>
        <v>Doc 1st Subjective Feedback</v>
      </c>
      <c r="F465" s="8">
        <v>2</v>
      </c>
      <c r="H465" s="8">
        <v>1</v>
      </c>
      <c r="I465" s="9">
        <v>44914.488746817129</v>
      </c>
      <c r="K465" t="e">
        <f>VLOOKUP(J465,'Disposition Master'!$A$2:$B$39,2,FALSE)</f>
        <v>#N/A</v>
      </c>
      <c r="L465" s="9">
        <v>44914.604719039351</v>
      </c>
      <c r="M465" s="9">
        <v>44914.488746840281</v>
      </c>
      <c r="N465" s="9">
        <v>44914.488746840281</v>
      </c>
      <c r="O465" s="39" t="str" cm="1">
        <f t="array" ref="O465">_xlfn.IFS($H465=1, "Pending", $H465=2, "Completed")</f>
        <v>Pending</v>
      </c>
    </row>
    <row r="466" spans="1:15" ht="15.75" customHeight="1" x14ac:dyDescent="0.25">
      <c r="A466" s="8" t="s">
        <v>795</v>
      </c>
      <c r="B466" s="8" t="s">
        <v>796</v>
      </c>
      <c r="C466" s="8" t="s">
        <v>30</v>
      </c>
      <c r="D466" s="8">
        <v>3</v>
      </c>
      <c r="E466" s="8" t="str">
        <f>VLOOKUP('Assigned Tasks'!D466,'Task Master'!$A$2:$B$16,2,FALSE)</f>
        <v>Doc 1st Subjective Feedback</v>
      </c>
      <c r="F466" s="8">
        <v>2</v>
      </c>
      <c r="H466" s="8">
        <v>1</v>
      </c>
      <c r="I466" s="9">
        <v>44914.507658622686</v>
      </c>
      <c r="K466" t="e">
        <f>VLOOKUP(J466,'Disposition Master'!$A$2:$B$39,2,FALSE)</f>
        <v>#N/A</v>
      </c>
      <c r="L466" s="9">
        <v>44914.604186400466</v>
      </c>
      <c r="M466" s="9">
        <v>44914.507658668983</v>
      </c>
      <c r="N466" s="9">
        <v>44914.507658668983</v>
      </c>
      <c r="O466" s="39" t="str" cm="1">
        <f t="array" ref="O466">_xlfn.IFS($H466=1, "Pending", $H466=2, "Completed")</f>
        <v>Pending</v>
      </c>
    </row>
    <row r="467" spans="1:15" ht="15.75" customHeight="1" x14ac:dyDescent="0.25">
      <c r="A467" s="8" t="s">
        <v>797</v>
      </c>
      <c r="B467" s="8" t="s">
        <v>705</v>
      </c>
      <c r="C467" s="8" t="s">
        <v>30</v>
      </c>
      <c r="D467" s="8">
        <v>5</v>
      </c>
      <c r="E467" s="8" t="str">
        <f>VLOOKUP('Assigned Tasks'!D467,'Task Master'!$A$2:$B$16,2,FALSE)</f>
        <v>Book slot for doc FU call</v>
      </c>
      <c r="F467" s="8">
        <v>4</v>
      </c>
      <c r="G467" s="8" t="s">
        <v>49</v>
      </c>
      <c r="H467" s="8">
        <v>2</v>
      </c>
      <c r="I467" s="9">
        <v>44912.4375</v>
      </c>
      <c r="J467" s="8">
        <v>33</v>
      </c>
      <c r="K467" t="str">
        <f>VLOOKUP(J467,'Disposition Master'!$A$2:$B$39,2,FALSE)</f>
        <v xml:space="preserve">Scheduled </v>
      </c>
      <c r="L467" s="9">
        <v>44912.604166666664</v>
      </c>
      <c r="M467" s="9">
        <v>44912.006022453701</v>
      </c>
      <c r="N467" s="9">
        <v>44912.396411550922</v>
      </c>
      <c r="O467" s="39" t="str" cm="1">
        <f t="array" ref="O467">_xlfn.IFS($H467=1, "Pending", $H467=2, "Completed")</f>
        <v>Completed</v>
      </c>
    </row>
    <row r="468" spans="1:15" ht="15.75" customHeight="1" x14ac:dyDescent="0.25">
      <c r="A468" s="8" t="s">
        <v>798</v>
      </c>
      <c r="B468" s="8" t="s">
        <v>92</v>
      </c>
      <c r="C468" s="8" t="s">
        <v>24</v>
      </c>
      <c r="D468" s="8">
        <v>5</v>
      </c>
      <c r="E468" s="8" t="str">
        <f>VLOOKUP('Assigned Tasks'!D468,'Task Master'!$A$2:$B$16,2,FALSE)</f>
        <v>Book slot for doc FU call</v>
      </c>
      <c r="F468" s="8">
        <v>4</v>
      </c>
      <c r="G468" s="8" t="s">
        <v>49</v>
      </c>
      <c r="H468" s="8">
        <v>2</v>
      </c>
      <c r="I468" s="9">
        <v>44912.4375</v>
      </c>
      <c r="J468" s="8">
        <v>33</v>
      </c>
      <c r="K468" t="str">
        <f>VLOOKUP(J468,'Disposition Master'!$A$2:$B$39,2,FALSE)</f>
        <v xml:space="preserve">Scheduled </v>
      </c>
      <c r="L468" s="9">
        <v>44912.604166666664</v>
      </c>
      <c r="M468" s="9">
        <v>44912.008430266207</v>
      </c>
      <c r="N468" s="9">
        <v>44912.464948356479</v>
      </c>
      <c r="O468" s="39" t="str" cm="1">
        <f t="array" ref="O468">_xlfn.IFS($H468=1, "Pending", $H468=2, "Completed")</f>
        <v>Completed</v>
      </c>
    </row>
    <row r="469" spans="1:15" ht="15.75" customHeight="1" x14ac:dyDescent="0.25">
      <c r="A469" s="8" t="s">
        <v>799</v>
      </c>
      <c r="B469" s="8" t="s">
        <v>800</v>
      </c>
      <c r="C469" s="8" t="s">
        <v>24</v>
      </c>
      <c r="D469" s="8">
        <v>5</v>
      </c>
      <c r="E469" s="8" t="str">
        <f>VLOOKUP('Assigned Tasks'!D469,'Task Master'!$A$2:$B$16,2,FALSE)</f>
        <v>Book slot for doc FU call</v>
      </c>
      <c r="F469" s="8">
        <v>4</v>
      </c>
      <c r="G469" s="8" t="s">
        <v>801</v>
      </c>
      <c r="H469" s="8">
        <v>1</v>
      </c>
      <c r="I469" s="9">
        <v>44914.166952743057</v>
      </c>
      <c r="J469" s="8">
        <v>1</v>
      </c>
      <c r="K469" t="str">
        <f>VLOOKUP(J469,'Disposition Master'!$A$2:$B$39,2,FALSE)</f>
        <v xml:space="preserve">RNR_busy_1 </v>
      </c>
      <c r="L469" s="9">
        <v>44914.604452743057</v>
      </c>
      <c r="M469" s="9">
        <v>44912.005641238429</v>
      </c>
      <c r="N469" s="9">
        <v>44912.50723052083</v>
      </c>
      <c r="O469" s="39" t="str" cm="1">
        <f t="array" ref="O469">_xlfn.IFS($H469=1, "Pending", $H469=2, "Completed")</f>
        <v>Pending</v>
      </c>
    </row>
    <row r="470" spans="1:15" ht="15.75" customHeight="1" x14ac:dyDescent="0.25">
      <c r="A470" s="8" t="s">
        <v>802</v>
      </c>
      <c r="B470" s="8" t="s">
        <v>236</v>
      </c>
      <c r="C470" s="8" t="s">
        <v>24</v>
      </c>
      <c r="D470" s="8">
        <v>5</v>
      </c>
      <c r="E470" s="8" t="str">
        <f>VLOOKUP('Assigned Tasks'!D470,'Task Master'!$A$2:$B$16,2,FALSE)</f>
        <v>Book slot for doc FU call</v>
      </c>
      <c r="F470" s="8">
        <v>4</v>
      </c>
      <c r="G470" s="8" t="s">
        <v>49</v>
      </c>
      <c r="H470" s="8">
        <v>2</v>
      </c>
      <c r="I470" s="9">
        <v>44912.4375</v>
      </c>
      <c r="J470" s="8">
        <v>33</v>
      </c>
      <c r="K470" t="str">
        <f>VLOOKUP(J470,'Disposition Master'!$A$2:$B$39,2,FALSE)</f>
        <v xml:space="preserve">Scheduled </v>
      </c>
      <c r="L470" s="9">
        <v>44912.604166666664</v>
      </c>
      <c r="M470" s="9">
        <v>44912.005723136572</v>
      </c>
      <c r="N470" s="9">
        <v>44912.509904988423</v>
      </c>
      <c r="O470" s="39" t="str" cm="1">
        <f t="array" ref="O470">_xlfn.IFS($H470=1, "Pending", $H470=2, "Completed")</f>
        <v>Completed</v>
      </c>
    </row>
    <row r="471" spans="1:15" ht="15.75" customHeight="1" x14ac:dyDescent="0.25">
      <c r="A471" s="8" t="s">
        <v>803</v>
      </c>
      <c r="B471" s="8" t="s">
        <v>219</v>
      </c>
      <c r="C471" s="8" t="s">
        <v>24</v>
      </c>
      <c r="D471" s="8">
        <v>5</v>
      </c>
      <c r="E471" s="8" t="str">
        <f>VLOOKUP('Assigned Tasks'!D471,'Task Master'!$A$2:$B$16,2,FALSE)</f>
        <v>Book slot for doc FU call</v>
      </c>
      <c r="F471" s="8">
        <v>4</v>
      </c>
      <c r="G471" s="8" t="s">
        <v>804</v>
      </c>
      <c r="H471" s="8">
        <v>2</v>
      </c>
      <c r="I471" s="9">
        <v>44912.4375</v>
      </c>
      <c r="J471" s="8">
        <v>20</v>
      </c>
      <c r="K471" t="str">
        <f>VLOOKUP(J471,'Disposition Master'!$A$2:$B$39,2,FALSE)</f>
        <v xml:space="preserve">Not_Interested </v>
      </c>
      <c r="L471" s="9">
        <v>44912.604166666664</v>
      </c>
      <c r="M471" s="9">
        <v>44912.006432465278</v>
      </c>
      <c r="N471" s="9">
        <v>44912.511412928237</v>
      </c>
      <c r="O471" s="39" t="str" cm="1">
        <f t="array" ref="O471">_xlfn.IFS($H471=1, "Pending", $H471=2, "Completed")</f>
        <v>Completed</v>
      </c>
    </row>
    <row r="472" spans="1:15" ht="15.75" customHeight="1" x14ac:dyDescent="0.25">
      <c r="A472" s="8" t="s">
        <v>805</v>
      </c>
      <c r="B472" s="8" t="s">
        <v>806</v>
      </c>
      <c r="C472" s="8" t="s">
        <v>24</v>
      </c>
      <c r="D472" s="8">
        <v>5</v>
      </c>
      <c r="E472" s="8" t="str">
        <f>VLOOKUP('Assigned Tasks'!D472,'Task Master'!$A$2:$B$16,2,FALSE)</f>
        <v>Book slot for doc FU call</v>
      </c>
      <c r="F472" s="8">
        <v>4</v>
      </c>
      <c r="G472" s="8" t="s">
        <v>804</v>
      </c>
      <c r="H472" s="8">
        <v>2</v>
      </c>
      <c r="I472" s="9">
        <v>44912.4375</v>
      </c>
      <c r="J472" s="8">
        <v>20</v>
      </c>
      <c r="K472" t="str">
        <f>VLOOKUP(J472,'Disposition Master'!$A$2:$B$39,2,FALSE)</f>
        <v xml:space="preserve">Not_Interested </v>
      </c>
      <c r="L472" s="9">
        <v>44912.604166666664</v>
      </c>
      <c r="M472" s="9">
        <v>44912.006518136572</v>
      </c>
      <c r="N472" s="9">
        <v>44912.512819282405</v>
      </c>
      <c r="O472" s="39" t="str" cm="1">
        <f t="array" ref="O472">_xlfn.IFS($H472=1, "Pending", $H472=2, "Completed")</f>
        <v>Completed</v>
      </c>
    </row>
    <row r="473" spans="1:15" ht="15.75" customHeight="1" x14ac:dyDescent="0.25">
      <c r="A473" s="8" t="s">
        <v>807</v>
      </c>
      <c r="B473" s="8" t="s">
        <v>698</v>
      </c>
      <c r="C473" s="8" t="s">
        <v>24</v>
      </c>
      <c r="D473" s="8">
        <v>5</v>
      </c>
      <c r="E473" s="8" t="str">
        <f>VLOOKUP('Assigned Tasks'!D473,'Task Master'!$A$2:$B$16,2,FALSE)</f>
        <v>Book slot for doc FU call</v>
      </c>
      <c r="F473" s="8">
        <v>4</v>
      </c>
      <c r="G473" s="8" t="s">
        <v>49</v>
      </c>
      <c r="H473" s="8">
        <v>2</v>
      </c>
      <c r="I473" s="9">
        <v>44912.4375</v>
      </c>
      <c r="J473" s="8">
        <v>33</v>
      </c>
      <c r="K473" t="str">
        <f>VLOOKUP(J473,'Disposition Master'!$A$2:$B$39,2,FALSE)</f>
        <v xml:space="preserve">Scheduled </v>
      </c>
      <c r="L473" s="9">
        <v>44912.604166666664</v>
      </c>
      <c r="M473" s="9">
        <v>44912.006646504633</v>
      </c>
      <c r="N473" s="9">
        <v>44912.513042905091</v>
      </c>
      <c r="O473" s="39" t="str" cm="1">
        <f t="array" ref="O473">_xlfn.IFS($H473=1, "Pending", $H473=2, "Completed")</f>
        <v>Completed</v>
      </c>
    </row>
    <row r="474" spans="1:15" ht="15.75" customHeight="1" x14ac:dyDescent="0.25">
      <c r="A474" s="8" t="s">
        <v>808</v>
      </c>
      <c r="B474" s="8" t="s">
        <v>26</v>
      </c>
      <c r="C474" s="8" t="s">
        <v>24</v>
      </c>
      <c r="D474" s="8">
        <v>4</v>
      </c>
      <c r="E474" s="8" t="str">
        <f>VLOOKUP('Assigned Tasks'!D474,'Task Master'!$A$2:$B$16,2,FALSE)</f>
        <v>Upsell Call</v>
      </c>
      <c r="F474" s="8">
        <v>3</v>
      </c>
      <c r="G474" s="8" t="s">
        <v>49</v>
      </c>
      <c r="H474" s="8">
        <v>1</v>
      </c>
      <c r="I474" s="9">
        <v>44914.166760451386</v>
      </c>
      <c r="J474" s="8">
        <v>1</v>
      </c>
      <c r="K474" t="str">
        <f>VLOOKUP(J474,'Disposition Master'!$A$2:$B$39,2,FALSE)</f>
        <v xml:space="preserve">RNR_busy_1 </v>
      </c>
      <c r="L474" s="9">
        <v>44914.604260451386</v>
      </c>
      <c r="M474" s="9">
        <v>44912.005578946759</v>
      </c>
      <c r="N474" s="9">
        <v>44912.518843796293</v>
      </c>
      <c r="O474" s="39" t="str" cm="1">
        <f t="array" ref="O474">_xlfn.IFS($H474=1, "Pending", $H474=2, "Completed")</f>
        <v>Pending</v>
      </c>
    </row>
    <row r="475" spans="1:15" ht="15.75" customHeight="1" x14ac:dyDescent="0.25">
      <c r="A475" s="8" t="s">
        <v>809</v>
      </c>
      <c r="B475" s="8" t="s">
        <v>810</v>
      </c>
      <c r="C475" s="8" t="s">
        <v>24</v>
      </c>
      <c r="D475" s="8">
        <v>5</v>
      </c>
      <c r="E475" s="8" t="str">
        <f>VLOOKUP('Assigned Tasks'!D475,'Task Master'!$A$2:$B$16,2,FALSE)</f>
        <v>Book slot for doc FU call</v>
      </c>
      <c r="F475" s="8">
        <v>4</v>
      </c>
      <c r="G475" s="8" t="s">
        <v>49</v>
      </c>
      <c r="H475" s="8">
        <v>1</v>
      </c>
      <c r="I475" s="9">
        <v>44914.166889756947</v>
      </c>
      <c r="J475" s="8">
        <v>1</v>
      </c>
      <c r="K475" t="str">
        <f>VLOOKUP(J475,'Disposition Master'!$A$2:$B$39,2,FALSE)</f>
        <v xml:space="preserve">RNR_busy_1 </v>
      </c>
      <c r="L475" s="9">
        <v>44914.604389756947</v>
      </c>
      <c r="M475" s="9">
        <v>44912.006943796296</v>
      </c>
      <c r="N475" s="9">
        <v>44912.523834201391</v>
      </c>
      <c r="O475" s="39" t="str" cm="1">
        <f t="array" ref="O475">_xlfn.IFS($H475=1, "Pending", $H475=2, "Completed")</f>
        <v>Pending</v>
      </c>
    </row>
    <row r="476" spans="1:15" ht="15.75" customHeight="1" x14ac:dyDescent="0.25">
      <c r="A476" s="8" t="s">
        <v>811</v>
      </c>
      <c r="B476" s="8" t="s">
        <v>707</v>
      </c>
      <c r="C476" s="8" t="s">
        <v>24</v>
      </c>
      <c r="D476" s="8">
        <v>5</v>
      </c>
      <c r="E476" s="8" t="str">
        <f>VLOOKUP('Assigned Tasks'!D476,'Task Master'!$A$2:$B$16,2,FALSE)</f>
        <v>Book slot for doc FU call</v>
      </c>
      <c r="F476" s="8">
        <v>4</v>
      </c>
      <c r="G476" s="8" t="s">
        <v>49</v>
      </c>
      <c r="H476" s="8">
        <v>1</v>
      </c>
      <c r="I476" s="9">
        <v>44914.167190914355</v>
      </c>
      <c r="J476" s="8">
        <v>1</v>
      </c>
      <c r="K476" t="str">
        <f>VLOOKUP(J476,'Disposition Master'!$A$2:$B$39,2,FALSE)</f>
        <v xml:space="preserve">RNR_busy_1 </v>
      </c>
      <c r="L476" s="9">
        <v>44914.604690914355</v>
      </c>
      <c r="M476" s="9">
        <v>44912.007031273148</v>
      </c>
      <c r="N476" s="9">
        <v>44912.524135370368</v>
      </c>
      <c r="O476" s="39" t="str" cm="1">
        <f t="array" ref="O476">_xlfn.IFS($H476=1, "Pending", $H476=2, "Completed")</f>
        <v>Pending</v>
      </c>
    </row>
    <row r="477" spans="1:15" ht="15.75" customHeight="1" x14ac:dyDescent="0.25">
      <c r="A477" s="8" t="s">
        <v>812</v>
      </c>
      <c r="B477" s="8" t="s">
        <v>813</v>
      </c>
      <c r="C477" s="8" t="s">
        <v>24</v>
      </c>
      <c r="D477" s="8">
        <v>5</v>
      </c>
      <c r="E477" s="8" t="str">
        <f>VLOOKUP('Assigned Tasks'!D477,'Task Master'!$A$2:$B$16,2,FALSE)</f>
        <v>Book slot for doc FU call</v>
      </c>
      <c r="F477" s="8">
        <v>4</v>
      </c>
      <c r="G477" s="8" t="s">
        <v>49</v>
      </c>
      <c r="H477" s="8">
        <v>2</v>
      </c>
      <c r="I477" s="9">
        <v>44912.4375</v>
      </c>
      <c r="J477" s="8">
        <v>33</v>
      </c>
      <c r="K477" t="str">
        <f>VLOOKUP(J477,'Disposition Master'!$A$2:$B$39,2,FALSE)</f>
        <v xml:space="preserve">Scheduled </v>
      </c>
      <c r="L477" s="9">
        <v>44912.604166666664</v>
      </c>
      <c r="M477" s="9">
        <v>44912.008347893519</v>
      </c>
      <c r="N477" s="9">
        <v>44912.536656932869</v>
      </c>
      <c r="O477" s="39" t="str" cm="1">
        <f t="array" ref="O477">_xlfn.IFS($H477=1, "Pending", $H477=2, "Completed")</f>
        <v>Completed</v>
      </c>
    </row>
    <row r="478" spans="1:15" ht="15.75" customHeight="1" x14ac:dyDescent="0.25">
      <c r="A478" s="8" t="s">
        <v>814</v>
      </c>
      <c r="B478" s="8" t="s">
        <v>79</v>
      </c>
      <c r="C478" s="8" t="s">
        <v>24</v>
      </c>
      <c r="D478" s="8">
        <v>5</v>
      </c>
      <c r="E478" s="8" t="str">
        <f>VLOOKUP('Assigned Tasks'!D478,'Task Master'!$A$2:$B$16,2,FALSE)</f>
        <v>Book slot for doc FU call</v>
      </c>
      <c r="F478" s="8">
        <v>4</v>
      </c>
      <c r="G478" s="8" t="s">
        <v>49</v>
      </c>
      <c r="H478" s="8">
        <v>2</v>
      </c>
      <c r="I478" s="9">
        <v>44912.4375</v>
      </c>
      <c r="J478" s="8">
        <v>33</v>
      </c>
      <c r="K478" t="str">
        <f>VLOOKUP(J478,'Disposition Master'!$A$2:$B$39,2,FALSE)</f>
        <v xml:space="preserve">Scheduled </v>
      </c>
      <c r="L478" s="9">
        <v>44912.604166666664</v>
      </c>
      <c r="M478" s="9">
        <v>44912.007760138891</v>
      </c>
      <c r="N478" s="9">
        <v>44912.529542118056</v>
      </c>
      <c r="O478" s="39" t="str" cm="1">
        <f t="array" ref="O478">_xlfn.IFS($H478=1, "Pending", $H478=2, "Completed")</f>
        <v>Completed</v>
      </c>
    </row>
    <row r="479" spans="1:15" ht="15.75" customHeight="1" x14ac:dyDescent="0.25">
      <c r="A479" s="8" t="s">
        <v>815</v>
      </c>
      <c r="B479" s="8" t="s">
        <v>709</v>
      </c>
      <c r="C479" s="8" t="s">
        <v>24</v>
      </c>
      <c r="D479" s="8">
        <v>5</v>
      </c>
      <c r="E479" s="8" t="str">
        <f>VLOOKUP('Assigned Tasks'!D479,'Task Master'!$A$2:$B$16,2,FALSE)</f>
        <v>Book slot for doc FU call</v>
      </c>
      <c r="F479" s="8">
        <v>4</v>
      </c>
      <c r="G479" s="8" t="s">
        <v>816</v>
      </c>
      <c r="H479" s="8">
        <v>2</v>
      </c>
      <c r="I479" s="9">
        <v>44912.442050937498</v>
      </c>
      <c r="J479" s="8">
        <v>20</v>
      </c>
      <c r="K479" t="str">
        <f>VLOOKUP(J479,'Disposition Master'!$A$2:$B$39,2,FALSE)</f>
        <v xml:space="preserve">Not_Interested </v>
      </c>
      <c r="L479" s="9">
        <v>44912.604550937504</v>
      </c>
      <c r="M479" s="9">
        <v>44912.008509768515</v>
      </c>
      <c r="N479" s="9">
        <v>44912.5502528125</v>
      </c>
      <c r="O479" s="39" t="str" cm="1">
        <f t="array" ref="O479">_xlfn.IFS($H479=1, "Pending", $H479=2, "Completed")</f>
        <v>Completed</v>
      </c>
    </row>
    <row r="480" spans="1:15" ht="15.75" customHeight="1" x14ac:dyDescent="0.25">
      <c r="A480" s="8" t="s">
        <v>817</v>
      </c>
      <c r="B480" s="8" t="s">
        <v>818</v>
      </c>
      <c r="C480" s="8" t="s">
        <v>27</v>
      </c>
      <c r="D480" s="8">
        <v>8</v>
      </c>
      <c r="E480" s="8" t="str">
        <f>VLOOKUP('Assigned Tasks'!D480,'Task Master'!$A$2:$B$16,2,FALSE)</f>
        <v>Relationship engagement call</v>
      </c>
      <c r="F480" s="8">
        <v>7</v>
      </c>
      <c r="H480" s="8">
        <v>1</v>
      </c>
      <c r="I480" s="9">
        <v>44928.270833333336</v>
      </c>
      <c r="K480" t="e">
        <f>VLOOKUP(J480,'Disposition Master'!$A$2:$B$39,2,FALSE)</f>
        <v>#N/A</v>
      </c>
      <c r="L480" s="9">
        <v>44928.604166666664</v>
      </c>
      <c r="M480" s="9">
        <v>44913.402247743055</v>
      </c>
      <c r="N480" s="9">
        <v>44913.402247743055</v>
      </c>
      <c r="O480" s="39" t="str" cm="1">
        <f t="array" ref="O480">_xlfn.IFS($H480=1, "Pending", $H480=2, "Completed")</f>
        <v>Pending</v>
      </c>
    </row>
    <row r="481" spans="1:15" ht="15.75" customHeight="1" x14ac:dyDescent="0.25">
      <c r="A481" s="8" t="s">
        <v>819</v>
      </c>
      <c r="B481" s="8" t="s">
        <v>820</v>
      </c>
      <c r="C481" s="8" t="s">
        <v>30</v>
      </c>
      <c r="D481" s="8">
        <v>2</v>
      </c>
      <c r="E481" s="8" t="str">
        <f>VLOOKUP('Assigned Tasks'!D481,'Task Master'!$A$2:$B$16,2,FALSE)</f>
        <v>Book slot for only Consultation order</v>
      </c>
      <c r="F481" s="8">
        <v>1</v>
      </c>
      <c r="G481" s="8" t="s">
        <v>49</v>
      </c>
      <c r="H481" s="8">
        <v>2</v>
      </c>
      <c r="I481" s="9">
        <v>44913.278304768515</v>
      </c>
      <c r="J481" s="8">
        <v>33</v>
      </c>
      <c r="K481" t="str">
        <f>VLOOKUP(J481,'Disposition Master'!$A$2:$B$39,2,FALSE)</f>
        <v xml:space="preserve">Scheduled </v>
      </c>
      <c r="L481" s="9">
        <v>44913.361638101851</v>
      </c>
      <c r="M481" s="9">
        <v>44913.278304791667</v>
      </c>
      <c r="N481" s="9">
        <v>44913.415170300927</v>
      </c>
      <c r="O481" s="39" t="str" cm="1">
        <f t="array" ref="O481">_xlfn.IFS($H481=1, "Pending", $H481=2, "Completed")</f>
        <v>Completed</v>
      </c>
    </row>
    <row r="482" spans="1:15" ht="15.75" customHeight="1" x14ac:dyDescent="0.25">
      <c r="A482" s="8" t="s">
        <v>821</v>
      </c>
      <c r="B482" s="8" t="s">
        <v>822</v>
      </c>
      <c r="C482" s="8" t="s">
        <v>24</v>
      </c>
      <c r="D482" s="8">
        <v>8</v>
      </c>
      <c r="E482" s="8" t="str">
        <f>VLOOKUP('Assigned Tasks'!D482,'Task Master'!$A$2:$B$16,2,FALSE)</f>
        <v>Relationship engagement call</v>
      </c>
      <c r="F482" s="8">
        <v>7</v>
      </c>
      <c r="H482" s="8">
        <v>1</v>
      </c>
      <c r="I482" s="9">
        <v>44928.270833333336</v>
      </c>
      <c r="K482" t="e">
        <f>VLOOKUP(J482,'Disposition Master'!$A$2:$B$39,2,FALSE)</f>
        <v>#N/A</v>
      </c>
      <c r="L482" s="9">
        <v>44928.604166666664</v>
      </c>
      <c r="M482" s="9">
        <v>44913.527195694442</v>
      </c>
      <c r="N482" s="9">
        <v>44913.527195694442</v>
      </c>
      <c r="O482" s="39" t="str" cm="1">
        <f t="array" ref="O482">_xlfn.IFS($H482=1, "Pending", $H482=2, "Completed")</f>
        <v>Pending</v>
      </c>
    </row>
    <row r="483" spans="1:15" ht="15.75" customHeight="1" x14ac:dyDescent="0.25">
      <c r="A483" s="8" t="s">
        <v>823</v>
      </c>
      <c r="B483" s="8" t="s">
        <v>822</v>
      </c>
      <c r="C483" s="8" t="s">
        <v>24</v>
      </c>
      <c r="D483" s="8">
        <v>7</v>
      </c>
      <c r="E483" s="8" t="str">
        <f>VLOOKUP('Assigned Tasks'!D483,'Task Master'!$A$2:$B$16,2,FALSE)</f>
        <v>Book slot for diet call</v>
      </c>
      <c r="F483" s="8">
        <v>6</v>
      </c>
      <c r="H483" s="8">
        <v>1</v>
      </c>
      <c r="I483" s="9">
        <v>44915.527195717594</v>
      </c>
      <c r="K483" t="e">
        <f>VLOOKUP(J483,'Disposition Master'!$A$2:$B$39,2,FALSE)</f>
        <v>#N/A</v>
      </c>
      <c r="L483" s="9">
        <v>44915.604279050924</v>
      </c>
      <c r="M483" s="9">
        <v>44913.527195740739</v>
      </c>
      <c r="N483" s="9">
        <v>44913.527195740739</v>
      </c>
      <c r="O483" s="39" t="str" cm="1">
        <f t="array" ref="O483">_xlfn.IFS($H483=1, "Pending", $H483=2, "Completed")</f>
        <v>Pending</v>
      </c>
    </row>
    <row r="484" spans="1:15" ht="15.75" customHeight="1" x14ac:dyDescent="0.25">
      <c r="A484" s="8" t="s">
        <v>824</v>
      </c>
      <c r="B484" s="8" t="s">
        <v>822</v>
      </c>
      <c r="C484" s="8" t="s">
        <v>24</v>
      </c>
      <c r="D484" s="8">
        <v>1</v>
      </c>
      <c r="E484" s="8" t="str">
        <f>VLOOKUP('Assigned Tasks'!D484,'Task Master'!$A$2:$B$16,2,FALSE)</f>
        <v>Book slot for 1st doc call &amp; Package intro</v>
      </c>
      <c r="F484" s="8">
        <v>1</v>
      </c>
      <c r="G484" s="8" t="s">
        <v>49</v>
      </c>
      <c r="H484" s="8">
        <v>2</v>
      </c>
      <c r="I484" s="9">
        <v>44913.527195509261</v>
      </c>
      <c r="J484" s="8">
        <v>33</v>
      </c>
      <c r="K484" t="str">
        <f>VLOOKUP(J484,'Disposition Master'!$A$2:$B$39,2,FALSE)</f>
        <v xml:space="preserve">Scheduled </v>
      </c>
      <c r="L484" s="9">
        <v>44913.61052884259</v>
      </c>
      <c r="M484" s="9">
        <v>44913.52719552083</v>
      </c>
      <c r="N484" s="9">
        <v>44913.535394803243</v>
      </c>
      <c r="O484" s="39" t="str" cm="1">
        <f t="array" ref="O484">_xlfn.IFS($H484=1, "Pending", $H484=2, "Completed")</f>
        <v>Completed</v>
      </c>
    </row>
    <row r="485" spans="1:15" ht="15.75" customHeight="1" x14ac:dyDescent="0.25">
      <c r="A485" s="8" t="s">
        <v>825</v>
      </c>
      <c r="B485" s="8" t="s">
        <v>87</v>
      </c>
      <c r="C485" s="8" t="s">
        <v>30</v>
      </c>
      <c r="D485" s="8">
        <v>6</v>
      </c>
      <c r="E485" s="8" t="str">
        <f>VLOOKUP('Assigned Tasks'!D485,'Task Master'!$A$2:$B$16,2,FALSE)</f>
        <v>Book slot for therapy call</v>
      </c>
      <c r="F485" s="8">
        <v>5</v>
      </c>
      <c r="H485" s="8">
        <v>1</v>
      </c>
      <c r="I485" s="9">
        <v>44914.395833333336</v>
      </c>
      <c r="K485" t="e">
        <f>VLOOKUP(J485,'Disposition Master'!$A$2:$B$39,2,FALSE)</f>
        <v>#N/A</v>
      </c>
      <c r="L485" s="9">
        <v>44914.604166666664</v>
      </c>
      <c r="M485" s="9">
        <v>44914.005443576389</v>
      </c>
      <c r="N485" s="9">
        <v>44914.005443576389</v>
      </c>
      <c r="O485" s="39" t="str" cm="1">
        <f t="array" ref="O485">_xlfn.IFS($H485=1, "Pending", $H485=2, "Completed")</f>
        <v>Pending</v>
      </c>
    </row>
    <row r="486" spans="1:15" ht="15.75" customHeight="1" x14ac:dyDescent="0.25">
      <c r="A486" s="8" t="s">
        <v>826</v>
      </c>
      <c r="B486" s="8" t="s">
        <v>827</v>
      </c>
      <c r="C486" s="8" t="s">
        <v>30</v>
      </c>
      <c r="D486" s="8">
        <v>6</v>
      </c>
      <c r="E486" s="8" t="str">
        <f>VLOOKUP('Assigned Tasks'!D486,'Task Master'!$A$2:$B$16,2,FALSE)</f>
        <v>Book slot for therapy call</v>
      </c>
      <c r="F486" s="8">
        <v>5</v>
      </c>
      <c r="H486" s="8">
        <v>1</v>
      </c>
      <c r="I486" s="9">
        <v>44914.395833333336</v>
      </c>
      <c r="K486" t="e">
        <f>VLOOKUP(J486,'Disposition Master'!$A$2:$B$39,2,FALSE)</f>
        <v>#N/A</v>
      </c>
      <c r="L486" s="9">
        <v>44914.604166666664</v>
      </c>
      <c r="M486" s="9">
        <v>44914.005674224536</v>
      </c>
      <c r="N486" s="9">
        <v>44914.005674224536</v>
      </c>
      <c r="O486" s="39" t="str" cm="1">
        <f t="array" ref="O486">_xlfn.IFS($H486=1, "Pending", $H486=2, "Completed")</f>
        <v>Pending</v>
      </c>
    </row>
    <row r="487" spans="1:15" ht="15.75" customHeight="1" x14ac:dyDescent="0.25">
      <c r="A487" s="8" t="s">
        <v>828</v>
      </c>
      <c r="B487" s="8" t="s">
        <v>829</v>
      </c>
      <c r="C487" s="8" t="s">
        <v>27</v>
      </c>
      <c r="D487" s="8">
        <v>3</v>
      </c>
      <c r="E487" s="8" t="str">
        <f>VLOOKUP('Assigned Tasks'!D487,'Task Master'!$A$2:$B$16,2,FALSE)</f>
        <v>Doc 1st Subjective Feedback</v>
      </c>
      <c r="F487" s="8">
        <v>2</v>
      </c>
      <c r="H487" s="8">
        <v>1</v>
      </c>
      <c r="I487" s="9">
        <v>44914.224254583336</v>
      </c>
      <c r="K487" t="e">
        <f>VLOOKUP(J487,'Disposition Master'!$A$2:$B$39,2,FALSE)</f>
        <v>#N/A</v>
      </c>
      <c r="L487" s="9">
        <v>44914.604810138888</v>
      </c>
      <c r="M487" s="9">
        <v>44914.224254618057</v>
      </c>
      <c r="N487" s="9">
        <v>44914.224254618057</v>
      </c>
      <c r="O487" s="39" t="str" cm="1">
        <f t="array" ref="O487">_xlfn.IFS($H487=1, "Pending", $H487=2, "Completed")</f>
        <v>Pending</v>
      </c>
    </row>
    <row r="488" spans="1:15" ht="15.75" customHeight="1" x14ac:dyDescent="0.25">
      <c r="A488" s="8" t="s">
        <v>830</v>
      </c>
      <c r="B488" s="8" t="s">
        <v>818</v>
      </c>
      <c r="C488" s="8" t="s">
        <v>27</v>
      </c>
      <c r="D488" s="8">
        <v>1</v>
      </c>
      <c r="E488" s="8" t="str">
        <f>VLOOKUP('Assigned Tasks'!D488,'Task Master'!$A$2:$B$16,2,FALSE)</f>
        <v>Book slot for 1st doc call &amp; Package intro</v>
      </c>
      <c r="F488" s="8">
        <v>1</v>
      </c>
      <c r="G488" s="8" t="s">
        <v>49</v>
      </c>
      <c r="H488" s="8">
        <v>2</v>
      </c>
      <c r="I488" s="9">
        <v>44913.40224758102</v>
      </c>
      <c r="J488" s="8">
        <v>33</v>
      </c>
      <c r="K488" t="str">
        <f>VLOOKUP(J488,'Disposition Master'!$A$2:$B$39,2,FALSE)</f>
        <v xml:space="preserve">Scheduled </v>
      </c>
      <c r="L488" s="9">
        <v>44913.485580914348</v>
      </c>
      <c r="M488" s="9">
        <v>44913.402247604165</v>
      </c>
      <c r="N488" s="9">
        <v>44914.242761006943</v>
      </c>
      <c r="O488" s="39" t="str" cm="1">
        <f t="array" ref="O488">_xlfn.IFS($H488=1, "Pending", $H488=2, "Completed")</f>
        <v>Completed</v>
      </c>
    </row>
    <row r="489" spans="1:15" ht="15.75" customHeight="1" x14ac:dyDescent="0.25">
      <c r="A489" s="8" t="s">
        <v>831</v>
      </c>
      <c r="B489" s="8" t="s">
        <v>524</v>
      </c>
      <c r="C489" s="8" t="s">
        <v>30</v>
      </c>
      <c r="D489" s="8">
        <v>5</v>
      </c>
      <c r="E489" s="8" t="str">
        <f>VLOOKUP('Assigned Tasks'!D489,'Task Master'!$A$2:$B$16,2,FALSE)</f>
        <v>Book slot for doc FU call</v>
      </c>
      <c r="F489" s="8">
        <v>4</v>
      </c>
      <c r="G489" s="8" t="s">
        <v>49</v>
      </c>
      <c r="H489" s="8">
        <v>2</v>
      </c>
      <c r="I489" s="9">
        <v>44914.4375</v>
      </c>
      <c r="J489" s="8">
        <v>33</v>
      </c>
      <c r="K489" t="str">
        <f>VLOOKUP(J489,'Disposition Master'!$A$2:$B$39,2,FALSE)</f>
        <v xml:space="preserve">Scheduled </v>
      </c>
      <c r="L489" s="9">
        <v>44914.604166666664</v>
      </c>
      <c r="M489" s="9">
        <v>44914.005564756946</v>
      </c>
      <c r="N489" s="9">
        <v>44914.266108680553</v>
      </c>
      <c r="O489" s="39" t="str" cm="1">
        <f t="array" ref="O489">_xlfn.IFS($H489=1, "Pending", $H489=2, "Completed")</f>
        <v>Completed</v>
      </c>
    </row>
    <row r="490" spans="1:15" ht="15.75" customHeight="1" x14ac:dyDescent="0.25">
      <c r="A490" s="8" t="s">
        <v>832</v>
      </c>
      <c r="B490" s="8" t="s">
        <v>833</v>
      </c>
      <c r="C490" s="8" t="s">
        <v>24</v>
      </c>
      <c r="D490" s="8">
        <v>3</v>
      </c>
      <c r="E490" s="8" t="str">
        <f>VLOOKUP('Assigned Tasks'!D490,'Task Master'!$A$2:$B$16,2,FALSE)</f>
        <v>Doc 1st Subjective Feedback</v>
      </c>
      <c r="F490" s="8">
        <v>2</v>
      </c>
      <c r="H490" s="8">
        <v>1</v>
      </c>
      <c r="I490" s="9">
        <v>44914.34211273148</v>
      </c>
      <c r="K490" t="e">
        <f>VLOOKUP(J490,'Disposition Master'!$A$2:$B$39,2,FALSE)</f>
        <v>#N/A</v>
      </c>
      <c r="L490" s="9">
        <v>44914.604612731484</v>
      </c>
      <c r="M490" s="9">
        <v>44914.342112754632</v>
      </c>
      <c r="N490" s="9">
        <v>44914.342112754632</v>
      </c>
      <c r="O490" s="39" t="str" cm="1">
        <f t="array" ref="O490">_xlfn.IFS($H490=1, "Pending", $H490=2, "Completed")</f>
        <v>Pending</v>
      </c>
    </row>
    <row r="491" spans="1:15" ht="15.75" customHeight="1" x14ac:dyDescent="0.25">
      <c r="A491" s="8" t="s">
        <v>834</v>
      </c>
      <c r="B491" s="8" t="s">
        <v>835</v>
      </c>
      <c r="C491" s="8" t="s">
        <v>30</v>
      </c>
      <c r="D491" s="8">
        <v>2</v>
      </c>
      <c r="E491" s="8" t="str">
        <f>VLOOKUP('Assigned Tasks'!D491,'Task Master'!$A$2:$B$16,2,FALSE)</f>
        <v>Book slot for only Consultation order</v>
      </c>
      <c r="F491" s="8">
        <v>1</v>
      </c>
      <c r="H491" s="8">
        <v>1</v>
      </c>
      <c r="I491" s="9">
        <v>44914.378387210651</v>
      </c>
      <c r="K491" t="e">
        <f>VLOOKUP(J491,'Disposition Master'!$A$2:$B$39,2,FALSE)</f>
        <v>#N/A</v>
      </c>
      <c r="L491" s="9">
        <v>44914.461720543979</v>
      </c>
      <c r="M491" s="9">
        <v>44914.378387233795</v>
      </c>
      <c r="N491" s="9">
        <v>44914.378387233795</v>
      </c>
      <c r="O491" s="39" t="str" cm="1">
        <f t="array" ref="O491">_xlfn.IFS($H491=1, "Pending", $H491=2, "Completed")</f>
        <v>Pending</v>
      </c>
    </row>
    <row r="492" spans="1:15" ht="15.75" customHeight="1" x14ac:dyDescent="0.25">
      <c r="A492" s="8" t="s">
        <v>836</v>
      </c>
      <c r="B492" s="8" t="s">
        <v>837</v>
      </c>
      <c r="C492" s="8" t="s">
        <v>30</v>
      </c>
      <c r="D492" s="8">
        <v>3</v>
      </c>
      <c r="E492" s="8" t="str">
        <f>VLOOKUP('Assigned Tasks'!D492,'Task Master'!$A$2:$B$16,2,FALSE)</f>
        <v>Doc 1st Subjective Feedback</v>
      </c>
      <c r="F492" s="8">
        <v>2</v>
      </c>
      <c r="H492" s="8">
        <v>1</v>
      </c>
      <c r="I492" s="9">
        <v>44914.43805109954</v>
      </c>
      <c r="K492" t="e">
        <f>VLOOKUP(J492,'Disposition Master'!$A$2:$B$39,2,FALSE)</f>
        <v>#N/A</v>
      </c>
      <c r="L492" s="9">
        <v>44914.604717766204</v>
      </c>
      <c r="M492" s="9">
        <v>44914.438051122685</v>
      </c>
      <c r="N492" s="9">
        <v>44914.438051122685</v>
      </c>
      <c r="O492" s="39" t="str" cm="1">
        <f t="array" ref="O492">_xlfn.IFS($H492=1, "Pending", $H492=2, "Completed")</f>
        <v>Pending</v>
      </c>
    </row>
    <row r="493" spans="1:15" ht="15.75" customHeight="1" x14ac:dyDescent="0.25">
      <c r="A493" s="8" t="s">
        <v>838</v>
      </c>
      <c r="B493" s="8" t="s">
        <v>839</v>
      </c>
      <c r="C493" s="8" t="s">
        <v>27</v>
      </c>
      <c r="D493" s="8">
        <v>2</v>
      </c>
      <c r="E493" s="8" t="str">
        <f>VLOOKUP('Assigned Tasks'!D493,'Task Master'!$A$2:$B$16,2,FALSE)</f>
        <v>Book slot for only Consultation order</v>
      </c>
      <c r="F493" s="8">
        <v>1</v>
      </c>
      <c r="H493" s="8">
        <v>1</v>
      </c>
      <c r="I493" s="9">
        <v>44914.493676168982</v>
      </c>
      <c r="K493" t="e">
        <f>VLOOKUP(J493,'Disposition Master'!$A$2:$B$39,2,FALSE)</f>
        <v>#N/A</v>
      </c>
      <c r="L493" s="9">
        <v>44914.577009502318</v>
      </c>
      <c r="M493" s="9">
        <v>44914.493676192127</v>
      </c>
      <c r="N493" s="9">
        <v>44914.493676192127</v>
      </c>
      <c r="O493" s="39" t="str" cm="1">
        <f t="array" ref="O493">_xlfn.IFS($H493=1, "Pending", $H493=2, "Completed")</f>
        <v>Pending</v>
      </c>
    </row>
    <row r="494" spans="1:15" ht="15.75" customHeight="1" x14ac:dyDescent="0.25">
      <c r="A494" s="8" t="s">
        <v>840</v>
      </c>
      <c r="B494" s="8" t="s">
        <v>839</v>
      </c>
      <c r="C494" s="8" t="s">
        <v>27</v>
      </c>
      <c r="D494" s="8">
        <v>2</v>
      </c>
      <c r="E494" s="8" t="str">
        <f>VLOOKUP('Assigned Tasks'!D494,'Task Master'!$A$2:$B$16,2,FALSE)</f>
        <v>Book slot for only Consultation order</v>
      </c>
      <c r="F494" s="8">
        <v>1</v>
      </c>
      <c r="H494" s="8">
        <v>1</v>
      </c>
      <c r="I494" s="9">
        <v>44914.493676261576</v>
      </c>
      <c r="K494" t="e">
        <f>VLOOKUP(J494,'Disposition Master'!$A$2:$B$39,2,FALSE)</f>
        <v>#N/A</v>
      </c>
      <c r="L494" s="9">
        <v>44914.577009594905</v>
      </c>
      <c r="M494" s="9">
        <v>44914.493676284721</v>
      </c>
      <c r="N494" s="9">
        <v>44914.493676284721</v>
      </c>
      <c r="O494" s="39" t="str" cm="1">
        <f t="array" ref="O494">_xlfn.IFS($H494=1, "Pending", $H494=2, "Completed")</f>
        <v>Pending</v>
      </c>
    </row>
    <row r="495" spans="1:15" ht="15.75" customHeight="1" x14ac:dyDescent="0.25">
      <c r="A495" s="8" t="s">
        <v>841</v>
      </c>
      <c r="B495" s="8" t="s">
        <v>842</v>
      </c>
      <c r="C495" s="8" t="s">
        <v>27</v>
      </c>
      <c r="D495" s="8">
        <v>1</v>
      </c>
      <c r="E495" s="8" t="str">
        <f>VLOOKUP('Assigned Tasks'!D495,'Task Master'!$A$2:$B$16,2,FALSE)</f>
        <v>Book slot for 1st doc call &amp; Package intro</v>
      </c>
      <c r="F495" s="8">
        <v>1</v>
      </c>
      <c r="H495" s="8">
        <v>1</v>
      </c>
      <c r="I495" s="9">
        <v>44914.50921300926</v>
      </c>
      <c r="K495" t="e">
        <f>VLOOKUP(J495,'Disposition Master'!$A$2:$B$39,2,FALSE)</f>
        <v>#N/A</v>
      </c>
      <c r="L495" s="9">
        <v>44914.592546342596</v>
      </c>
      <c r="M495" s="9">
        <v>44914.509213032405</v>
      </c>
      <c r="N495" s="9">
        <v>44914.509213032405</v>
      </c>
      <c r="O495" s="39" t="str" cm="1">
        <f t="array" ref="O495">_xlfn.IFS($H495=1, "Pending", $H495=2, "Completed")</f>
        <v>Pending</v>
      </c>
    </row>
    <row r="496" spans="1:15" ht="15.75" customHeight="1" x14ac:dyDescent="0.25">
      <c r="A496" s="8" t="s">
        <v>843</v>
      </c>
      <c r="B496" s="8" t="s">
        <v>842</v>
      </c>
      <c r="C496" s="8" t="s">
        <v>27</v>
      </c>
      <c r="D496" s="8">
        <v>8</v>
      </c>
      <c r="E496" s="8" t="str">
        <f>VLOOKUP('Assigned Tasks'!D496,'Task Master'!$A$2:$B$16,2,FALSE)</f>
        <v>Relationship engagement call</v>
      </c>
      <c r="F496" s="8">
        <v>7</v>
      </c>
      <c r="H496" s="8">
        <v>1</v>
      </c>
      <c r="I496" s="9">
        <v>44929.270833333336</v>
      </c>
      <c r="K496" t="e">
        <f>VLOOKUP(J496,'Disposition Master'!$A$2:$B$39,2,FALSE)</f>
        <v>#N/A</v>
      </c>
      <c r="L496" s="9">
        <v>44929.604166666664</v>
      </c>
      <c r="M496" s="9">
        <v>44914.50921329861</v>
      </c>
      <c r="N496" s="9">
        <v>44914.50921329861</v>
      </c>
      <c r="O496" s="39" t="str" cm="1">
        <f t="array" ref="O496">_xlfn.IFS($H496=1, "Pending", $H496=2, "Completed")</f>
        <v>Pending</v>
      </c>
    </row>
    <row r="497" spans="1:15" ht="15.75" customHeight="1" x14ac:dyDescent="0.25">
      <c r="A497" s="8" t="s">
        <v>844</v>
      </c>
      <c r="B497" s="8" t="s">
        <v>79</v>
      </c>
      <c r="C497" s="8" t="s">
        <v>24</v>
      </c>
      <c r="D497" s="8">
        <v>5</v>
      </c>
      <c r="E497" s="8" t="str">
        <f>VLOOKUP('Assigned Tasks'!D497,'Task Master'!$A$2:$B$16,2,FALSE)</f>
        <v>Book slot for doc FU call</v>
      </c>
      <c r="F497" s="8">
        <v>4</v>
      </c>
      <c r="G497" s="8" t="s">
        <v>845</v>
      </c>
      <c r="H497" s="8">
        <v>2</v>
      </c>
      <c r="I497" s="9">
        <v>44912.4375</v>
      </c>
      <c r="J497" s="8">
        <v>33</v>
      </c>
      <c r="K497" t="str">
        <f>VLOOKUP(J497,'Disposition Master'!$A$2:$B$39,2,FALSE)</f>
        <v xml:space="preserve">Scheduled </v>
      </c>
      <c r="L497" s="9">
        <v>44912.604166666664</v>
      </c>
      <c r="M497" s="9">
        <v>44912.006435393516</v>
      </c>
      <c r="N497" s="9">
        <v>44912.528473090279</v>
      </c>
      <c r="O497" s="39" t="str" cm="1">
        <f t="array" ref="O497">_xlfn.IFS($H497=1, "Pending", $H497=2, "Completed")</f>
        <v>Completed</v>
      </c>
    </row>
    <row r="498" spans="1:15" ht="15.75" customHeight="1" x14ac:dyDescent="0.25">
      <c r="A498" s="8" t="s">
        <v>846</v>
      </c>
      <c r="B498" s="8" t="s">
        <v>813</v>
      </c>
      <c r="C498" s="8" t="s">
        <v>24</v>
      </c>
      <c r="D498" s="8">
        <v>5</v>
      </c>
      <c r="E498" s="8" t="str">
        <f>VLOOKUP('Assigned Tasks'!D498,'Task Master'!$A$2:$B$16,2,FALSE)</f>
        <v>Book slot for doc FU call</v>
      </c>
      <c r="F498" s="8">
        <v>4</v>
      </c>
      <c r="G498" s="8" t="s">
        <v>847</v>
      </c>
      <c r="H498" s="8">
        <v>2</v>
      </c>
      <c r="I498" s="9">
        <v>44912.4375</v>
      </c>
      <c r="J498" s="8">
        <v>33</v>
      </c>
      <c r="K498" t="str">
        <f>VLOOKUP(J498,'Disposition Master'!$A$2:$B$39,2,FALSE)</f>
        <v xml:space="preserve">Scheduled </v>
      </c>
      <c r="L498" s="9">
        <v>44912.604166666664</v>
      </c>
      <c r="M498" s="9">
        <v>44912.008511863423</v>
      </c>
      <c r="N498" s="9">
        <v>44912.535913298612</v>
      </c>
      <c r="O498" s="39" t="str" cm="1">
        <f t="array" ref="O498">_xlfn.IFS($H498=1, "Pending", $H498=2, "Completed")</f>
        <v>Completed</v>
      </c>
    </row>
    <row r="499" spans="1:15" ht="15.75" customHeight="1" x14ac:dyDescent="0.25">
      <c r="A499" s="8" t="s">
        <v>848</v>
      </c>
      <c r="B499" s="8" t="s">
        <v>849</v>
      </c>
      <c r="C499" s="8" t="s">
        <v>30</v>
      </c>
      <c r="D499" s="8">
        <v>2</v>
      </c>
      <c r="E499" s="8" t="str">
        <f>VLOOKUP('Assigned Tasks'!D499,'Task Master'!$A$2:$B$16,2,FALSE)</f>
        <v>Book slot for only Consultation order</v>
      </c>
      <c r="F499" s="8">
        <v>1</v>
      </c>
      <c r="G499" s="8" t="s">
        <v>49</v>
      </c>
      <c r="H499" s="8">
        <v>2</v>
      </c>
      <c r="I499" s="9">
        <v>44913.284965324077</v>
      </c>
      <c r="J499" s="8">
        <v>33</v>
      </c>
      <c r="K499" t="str">
        <f>VLOOKUP(J499,'Disposition Master'!$A$2:$B$39,2,FALSE)</f>
        <v xml:space="preserve">Scheduled </v>
      </c>
      <c r="L499" s="9">
        <v>44913.368298657406</v>
      </c>
      <c r="M499" s="9">
        <v>44913.284965347222</v>
      </c>
      <c r="N499" s="9">
        <v>44913.419540208335</v>
      </c>
      <c r="O499" s="39" t="str" cm="1">
        <f t="array" ref="O499">_xlfn.IFS($H499=1, "Pending", $H499=2, "Completed")</f>
        <v>Completed</v>
      </c>
    </row>
    <row r="500" spans="1:15" ht="15.75" customHeight="1" x14ac:dyDescent="0.25">
      <c r="A500" s="8" t="s">
        <v>850</v>
      </c>
      <c r="B500" s="8" t="s">
        <v>851</v>
      </c>
      <c r="C500" s="8" t="s">
        <v>24</v>
      </c>
      <c r="D500" s="8">
        <v>3</v>
      </c>
      <c r="E500" s="8" t="str">
        <f>VLOOKUP('Assigned Tasks'!D500,'Task Master'!$A$2:$B$16,2,FALSE)</f>
        <v>Doc 1st Subjective Feedback</v>
      </c>
      <c r="F500" s="8">
        <v>2</v>
      </c>
      <c r="G500" s="8" t="s">
        <v>775</v>
      </c>
      <c r="H500" s="8">
        <v>2</v>
      </c>
      <c r="I500" s="9">
        <v>44913.402843194446</v>
      </c>
      <c r="J500" s="8">
        <v>30</v>
      </c>
      <c r="K500" t="str">
        <f>VLOOKUP(J500,'Disposition Master'!$A$2:$B$39,2,FALSE)</f>
        <v xml:space="preserve">Overall_good_Some_doubts_not_answered_Audio_ok </v>
      </c>
      <c r="L500" s="9">
        <v>44913.604232083337</v>
      </c>
      <c r="M500" s="9">
        <v>44913.402843229167</v>
      </c>
      <c r="N500" s="9">
        <v>44913.433677581015</v>
      </c>
      <c r="O500" s="39" t="str" cm="1">
        <f t="array" ref="O500">_xlfn.IFS($H500=1, "Pending", $H500=2, "Completed")</f>
        <v>Completed</v>
      </c>
    </row>
    <row r="501" spans="1:15" ht="15.75" customHeight="1" x14ac:dyDescent="0.25">
      <c r="A501" s="8" t="s">
        <v>852</v>
      </c>
      <c r="B501" s="8" t="s">
        <v>853</v>
      </c>
      <c r="C501" s="8" t="s">
        <v>24</v>
      </c>
      <c r="D501" s="8">
        <v>3</v>
      </c>
      <c r="E501" s="8" t="str">
        <f>VLOOKUP('Assigned Tasks'!D501,'Task Master'!$A$2:$B$16,2,FALSE)</f>
        <v>Doc 1st Subjective Feedback</v>
      </c>
      <c r="F501" s="8">
        <v>2</v>
      </c>
      <c r="H501" s="8">
        <v>1</v>
      </c>
      <c r="I501" s="9">
        <v>44913.527612164355</v>
      </c>
      <c r="K501" t="e">
        <f>VLOOKUP(J501,'Disposition Master'!$A$2:$B$39,2,FALSE)</f>
        <v>#N/A</v>
      </c>
      <c r="L501" s="9">
        <v>44913.604695497685</v>
      </c>
      <c r="M501" s="9">
        <v>44913.527612187499</v>
      </c>
      <c r="N501" s="9">
        <v>44913.527612187499</v>
      </c>
      <c r="O501" s="39" t="str" cm="1">
        <f t="array" ref="O501">_xlfn.IFS($H501=1, "Pending", $H501=2, "Completed")</f>
        <v>Pending</v>
      </c>
    </row>
    <row r="502" spans="1:15" ht="15.75" customHeight="1" x14ac:dyDescent="0.25">
      <c r="A502" s="8" t="s">
        <v>854</v>
      </c>
      <c r="B502" s="8" t="s">
        <v>85</v>
      </c>
      <c r="C502" s="8" t="s">
        <v>30</v>
      </c>
      <c r="D502" s="8">
        <v>6</v>
      </c>
      <c r="E502" s="8" t="str">
        <f>VLOOKUP('Assigned Tasks'!D502,'Task Master'!$A$2:$B$16,2,FALSE)</f>
        <v>Book slot for therapy call</v>
      </c>
      <c r="F502" s="8">
        <v>5</v>
      </c>
      <c r="H502" s="8">
        <v>1</v>
      </c>
      <c r="I502" s="9">
        <v>44914.395833333336</v>
      </c>
      <c r="K502" t="e">
        <f>VLOOKUP(J502,'Disposition Master'!$A$2:$B$39,2,FALSE)</f>
        <v>#N/A</v>
      </c>
      <c r="L502" s="9">
        <v>44914.604166666664</v>
      </c>
      <c r="M502" s="9">
        <v>44914.005445509261</v>
      </c>
      <c r="N502" s="9">
        <v>44914.005445509261</v>
      </c>
      <c r="O502" s="39" t="str" cm="1">
        <f t="array" ref="O502">_xlfn.IFS($H502=1, "Pending", $H502=2, "Completed")</f>
        <v>Pending</v>
      </c>
    </row>
    <row r="503" spans="1:15" ht="15.75" customHeight="1" x14ac:dyDescent="0.25">
      <c r="A503" s="8" t="s">
        <v>855</v>
      </c>
      <c r="B503" s="8" t="s">
        <v>856</v>
      </c>
      <c r="C503" s="8" t="s">
        <v>24</v>
      </c>
      <c r="D503" s="8">
        <v>6</v>
      </c>
      <c r="E503" s="8" t="str">
        <f>VLOOKUP('Assigned Tasks'!D503,'Task Master'!$A$2:$B$16,2,FALSE)</f>
        <v>Book slot for therapy call</v>
      </c>
      <c r="F503" s="8">
        <v>5</v>
      </c>
      <c r="H503" s="8">
        <v>1</v>
      </c>
      <c r="I503" s="9">
        <v>44914.395833333336</v>
      </c>
      <c r="K503" t="e">
        <f>VLOOKUP(J503,'Disposition Master'!$A$2:$B$39,2,FALSE)</f>
        <v>#N/A</v>
      </c>
      <c r="L503" s="9">
        <v>44914.604166666664</v>
      </c>
      <c r="M503" s="9">
        <v>44914.005676562498</v>
      </c>
      <c r="N503" s="9">
        <v>44914.005676562498</v>
      </c>
      <c r="O503" s="39" t="str" cm="1">
        <f t="array" ref="O503">_xlfn.IFS($H503=1, "Pending", $H503=2, "Completed")</f>
        <v>Pending</v>
      </c>
    </row>
    <row r="504" spans="1:15" ht="15.75" customHeight="1" x14ac:dyDescent="0.25">
      <c r="A504" s="8" t="s">
        <v>857</v>
      </c>
      <c r="B504" s="8" t="s">
        <v>858</v>
      </c>
      <c r="C504" s="8" t="s">
        <v>30</v>
      </c>
      <c r="D504" s="8">
        <v>8</v>
      </c>
      <c r="E504" s="8" t="str">
        <f>VLOOKUP('Assigned Tasks'!D504,'Task Master'!$A$2:$B$16,2,FALSE)</f>
        <v>Relationship engagement call</v>
      </c>
      <c r="F504" s="8">
        <v>7</v>
      </c>
      <c r="H504" s="8">
        <v>1</v>
      </c>
      <c r="I504" s="9">
        <v>44929.270833333336</v>
      </c>
      <c r="K504" t="e">
        <f>VLOOKUP(J504,'Disposition Master'!$A$2:$B$39,2,FALSE)</f>
        <v>#N/A</v>
      </c>
      <c r="L504" s="9">
        <v>44929.604166666664</v>
      </c>
      <c r="M504" s="9">
        <v>44914.228494027775</v>
      </c>
      <c r="N504" s="9">
        <v>44914.228494027775</v>
      </c>
      <c r="O504" s="39" t="str" cm="1">
        <f t="array" ref="O504">_xlfn.IFS($H504=1, "Pending", $H504=2, "Completed")</f>
        <v>Pending</v>
      </c>
    </row>
    <row r="505" spans="1:15" ht="15.75" customHeight="1" x14ac:dyDescent="0.25">
      <c r="A505" s="8" t="s">
        <v>859</v>
      </c>
      <c r="B505" s="8" t="s">
        <v>858</v>
      </c>
      <c r="C505" s="8" t="s">
        <v>30</v>
      </c>
      <c r="D505" s="8">
        <v>7</v>
      </c>
      <c r="E505" s="8" t="str">
        <f>VLOOKUP('Assigned Tasks'!D505,'Task Master'!$A$2:$B$16,2,FALSE)</f>
        <v>Book slot for diet call</v>
      </c>
      <c r="F505" s="8">
        <v>6</v>
      </c>
      <c r="H505" s="8">
        <v>1</v>
      </c>
      <c r="I505" s="9">
        <v>44916.228494085648</v>
      </c>
      <c r="K505" t="e">
        <f>VLOOKUP(J505,'Disposition Master'!$A$2:$B$39,2,FALSE)</f>
        <v>#N/A</v>
      </c>
      <c r="L505" s="9">
        <v>44916.604188530095</v>
      </c>
      <c r="M505" s="9">
        <v>44914.22849415509</v>
      </c>
      <c r="N505" s="9">
        <v>44914.228494166666</v>
      </c>
      <c r="O505" s="39" t="str" cm="1">
        <f t="array" ref="O505">_xlfn.IFS($H505=1, "Pending", $H505=2, "Completed")</f>
        <v>Pending</v>
      </c>
    </row>
    <row r="506" spans="1:15" ht="15.75" customHeight="1" x14ac:dyDescent="0.25">
      <c r="A506" s="8" t="s">
        <v>860</v>
      </c>
      <c r="B506" s="8" t="s">
        <v>858</v>
      </c>
      <c r="C506" s="8" t="s">
        <v>30</v>
      </c>
      <c r="D506" s="8">
        <v>1</v>
      </c>
      <c r="E506" s="8" t="str">
        <f>VLOOKUP('Assigned Tasks'!D506,'Task Master'!$A$2:$B$16,2,FALSE)</f>
        <v>Book slot for 1st doc call &amp; Package intro</v>
      </c>
      <c r="F506" s="8">
        <v>1</v>
      </c>
      <c r="G506" s="8" t="s">
        <v>49</v>
      </c>
      <c r="H506" s="8">
        <v>2</v>
      </c>
      <c r="I506" s="9">
        <v>44914.228493645831</v>
      </c>
      <c r="J506" s="8">
        <v>33</v>
      </c>
      <c r="K506" t="str">
        <f>VLOOKUP(J506,'Disposition Master'!$A$2:$B$39,2,FALSE)</f>
        <v xml:space="preserve">Scheduled </v>
      </c>
      <c r="L506" s="9">
        <v>44914.311826979167</v>
      </c>
      <c r="M506" s="9">
        <v>44914.228493668983</v>
      </c>
      <c r="N506" s="9">
        <v>44914.239164861108</v>
      </c>
      <c r="O506" s="39" t="str" cm="1">
        <f t="array" ref="O506">_xlfn.IFS($H506=1, "Pending", $H506=2, "Completed")</f>
        <v>Completed</v>
      </c>
    </row>
    <row r="507" spans="1:15" ht="15.75" customHeight="1" x14ac:dyDescent="0.25">
      <c r="A507" s="8" t="s">
        <v>861</v>
      </c>
      <c r="B507" s="8" t="s">
        <v>862</v>
      </c>
      <c r="C507" s="8" t="s">
        <v>24</v>
      </c>
      <c r="D507" s="8">
        <v>2</v>
      </c>
      <c r="E507" s="8" t="str">
        <f>VLOOKUP('Assigned Tasks'!D507,'Task Master'!$A$2:$B$16,2,FALSE)</f>
        <v>Book slot for only Consultation order</v>
      </c>
      <c r="F507" s="8">
        <v>1</v>
      </c>
      <c r="H507" s="8">
        <v>1</v>
      </c>
      <c r="I507" s="9">
        <v>44914.342321678239</v>
      </c>
      <c r="K507" t="e">
        <f>VLOOKUP(J507,'Disposition Master'!$A$2:$B$39,2,FALSE)</f>
        <v>#N/A</v>
      </c>
      <c r="L507" s="9">
        <v>44914.425655011575</v>
      </c>
      <c r="M507" s="9">
        <v>44914.34232171296</v>
      </c>
      <c r="N507" s="9">
        <v>44914.34232171296</v>
      </c>
      <c r="O507" s="39" t="str" cm="1">
        <f t="array" ref="O507">_xlfn.IFS($H507=1, "Pending", $H507=2, "Completed")</f>
        <v>Pending</v>
      </c>
    </row>
    <row r="508" spans="1:15" ht="15.75" customHeight="1" x14ac:dyDescent="0.25">
      <c r="A508" s="8" t="s">
        <v>863</v>
      </c>
      <c r="B508" s="8" t="s">
        <v>864</v>
      </c>
      <c r="C508" s="8" t="s">
        <v>30</v>
      </c>
      <c r="D508" s="8">
        <v>5</v>
      </c>
      <c r="E508" s="8" t="str">
        <f>VLOOKUP('Assigned Tasks'!D508,'Task Master'!$A$2:$B$16,2,FALSE)</f>
        <v>Book slot for doc FU call</v>
      </c>
      <c r="F508" s="8">
        <v>4</v>
      </c>
      <c r="G508" s="8" t="s">
        <v>49</v>
      </c>
      <c r="H508" s="8">
        <v>1</v>
      </c>
      <c r="I508" s="9">
        <v>44915.166903356483</v>
      </c>
      <c r="J508" s="8">
        <v>2</v>
      </c>
      <c r="K508" t="str">
        <f>VLOOKUP(J508,'Disposition Master'!$A$2:$B$39,2,FALSE)</f>
        <v xml:space="preserve">RNR_busy_2 </v>
      </c>
      <c r="L508" s="9">
        <v>44915.604403356483</v>
      </c>
      <c r="M508" s="9">
        <v>44914.005566666667</v>
      </c>
      <c r="N508" s="9">
        <v>44914.304403368056</v>
      </c>
      <c r="O508" s="39" t="str" cm="1">
        <f t="array" ref="O508">_xlfn.IFS($H508=1, "Pending", $H508=2, "Completed")</f>
        <v>Pending</v>
      </c>
    </row>
    <row r="509" spans="1:15" ht="15.75" customHeight="1" x14ac:dyDescent="0.25">
      <c r="A509" s="8" t="s">
        <v>865</v>
      </c>
      <c r="B509" s="8" t="s">
        <v>866</v>
      </c>
      <c r="C509" s="8" t="s">
        <v>30</v>
      </c>
      <c r="D509" s="8">
        <v>1</v>
      </c>
      <c r="E509" s="8" t="str">
        <f>VLOOKUP('Assigned Tasks'!D509,'Task Master'!$A$2:$B$16,2,FALSE)</f>
        <v>Book slot for 1st doc call &amp; Package intro</v>
      </c>
      <c r="F509" s="8">
        <v>1</v>
      </c>
      <c r="H509" s="8">
        <v>1</v>
      </c>
      <c r="I509" s="9">
        <v>44914.379472222223</v>
      </c>
      <c r="K509" t="e">
        <f>VLOOKUP(J509,'Disposition Master'!$A$2:$B$39,2,FALSE)</f>
        <v>#N/A</v>
      </c>
      <c r="L509" s="9">
        <v>44914.462805555559</v>
      </c>
      <c r="M509" s="9">
        <v>44914.379472256944</v>
      </c>
      <c r="N509" s="9">
        <v>44914.379472256944</v>
      </c>
      <c r="O509" s="39" t="str" cm="1">
        <f t="array" ref="O509">_xlfn.IFS($H509=1, "Pending", $H509=2, "Completed")</f>
        <v>Pending</v>
      </c>
    </row>
    <row r="510" spans="1:15" ht="15.75" customHeight="1" x14ac:dyDescent="0.25">
      <c r="A510" s="8" t="s">
        <v>867</v>
      </c>
      <c r="B510" s="8" t="s">
        <v>866</v>
      </c>
      <c r="C510" s="8" t="s">
        <v>30</v>
      </c>
      <c r="D510" s="8">
        <v>8</v>
      </c>
      <c r="E510" s="8" t="str">
        <f>VLOOKUP('Assigned Tasks'!D510,'Task Master'!$A$2:$B$16,2,FALSE)</f>
        <v>Relationship engagement call</v>
      </c>
      <c r="F510" s="8">
        <v>7</v>
      </c>
      <c r="H510" s="8">
        <v>1</v>
      </c>
      <c r="I510" s="9">
        <v>44929.270833333336</v>
      </c>
      <c r="K510" t="e">
        <f>VLOOKUP(J510,'Disposition Master'!$A$2:$B$39,2,FALSE)</f>
        <v>#N/A</v>
      </c>
      <c r="L510" s="9">
        <v>44929.604166666664</v>
      </c>
      <c r="M510" s="9">
        <v>44914.379472719906</v>
      </c>
      <c r="N510" s="9">
        <v>44914.379472719906</v>
      </c>
      <c r="O510" s="39" t="str" cm="1">
        <f t="array" ref="O510">_xlfn.IFS($H510=1, "Pending", $H510=2, "Completed")</f>
        <v>Pending</v>
      </c>
    </row>
    <row r="511" spans="1:15" ht="15.75" customHeight="1" x14ac:dyDescent="0.25">
      <c r="A511" s="8" t="s">
        <v>868</v>
      </c>
      <c r="B511" s="8" t="s">
        <v>866</v>
      </c>
      <c r="C511" s="8" t="s">
        <v>30</v>
      </c>
      <c r="D511" s="8">
        <v>8</v>
      </c>
      <c r="E511" s="8" t="str">
        <f>VLOOKUP('Assigned Tasks'!D511,'Task Master'!$A$2:$B$16,2,FALSE)</f>
        <v>Relationship engagement call</v>
      </c>
      <c r="F511" s="8">
        <v>7</v>
      </c>
      <c r="H511" s="8">
        <v>1</v>
      </c>
      <c r="I511" s="9">
        <v>44989.270833333336</v>
      </c>
      <c r="K511" t="e">
        <f>VLOOKUP(J511,'Disposition Master'!$A$2:$B$39,2,FALSE)</f>
        <v>#N/A</v>
      </c>
      <c r="L511" s="9">
        <v>44989.604166666664</v>
      </c>
      <c r="M511" s="9">
        <v>44914.379472812499</v>
      </c>
      <c r="N511" s="9">
        <v>44914.379472812499</v>
      </c>
      <c r="O511" s="39" t="str" cm="1">
        <f t="array" ref="O511">_xlfn.IFS($H511=1, "Pending", $H511=2, "Completed")</f>
        <v>Pending</v>
      </c>
    </row>
    <row r="512" spans="1:15" ht="15.75" customHeight="1" x14ac:dyDescent="0.25">
      <c r="A512" s="8" t="s">
        <v>869</v>
      </c>
      <c r="B512" s="8" t="s">
        <v>866</v>
      </c>
      <c r="C512" s="8" t="s">
        <v>30</v>
      </c>
      <c r="D512" s="8">
        <v>8</v>
      </c>
      <c r="E512" s="8" t="str">
        <f>VLOOKUP('Assigned Tasks'!D512,'Task Master'!$A$2:$B$16,2,FALSE)</f>
        <v>Relationship engagement call</v>
      </c>
      <c r="F512" s="8">
        <v>7</v>
      </c>
      <c r="H512" s="8">
        <v>1</v>
      </c>
      <c r="I512" s="9">
        <v>44959.270833333336</v>
      </c>
      <c r="K512" t="e">
        <f>VLOOKUP(J512,'Disposition Master'!$A$2:$B$39,2,FALSE)</f>
        <v>#N/A</v>
      </c>
      <c r="L512" s="9">
        <v>44959.604166666664</v>
      </c>
      <c r="M512" s="9">
        <v>44914.379472893517</v>
      </c>
      <c r="N512" s="9">
        <v>44914.379472893517</v>
      </c>
      <c r="O512" s="39" t="str" cm="1">
        <f t="array" ref="O512">_xlfn.IFS($H512=1, "Pending", $H512=2, "Completed")</f>
        <v>Pending</v>
      </c>
    </row>
    <row r="513" spans="1:15" ht="15.75" customHeight="1" x14ac:dyDescent="0.25">
      <c r="A513" s="8" t="s">
        <v>870</v>
      </c>
      <c r="B513" s="8" t="s">
        <v>866</v>
      </c>
      <c r="C513" s="8" t="s">
        <v>30</v>
      </c>
      <c r="D513" s="8">
        <v>7</v>
      </c>
      <c r="E513" s="8" t="str">
        <f>VLOOKUP('Assigned Tasks'!D513,'Task Master'!$A$2:$B$16,2,FALSE)</f>
        <v>Book slot for diet call</v>
      </c>
      <c r="F513" s="8">
        <v>6</v>
      </c>
      <c r="H513" s="8">
        <v>1</v>
      </c>
      <c r="I513" s="9">
        <v>44916.354166666664</v>
      </c>
      <c r="K513" t="e">
        <f>VLOOKUP(J513,'Disposition Master'!$A$2:$B$39,2,FALSE)</f>
        <v>#N/A</v>
      </c>
      <c r="L513" s="9">
        <v>44916.604166666664</v>
      </c>
      <c r="M513" s="9">
        <v>44914.379472974535</v>
      </c>
      <c r="N513" s="9">
        <v>44914.379472974535</v>
      </c>
      <c r="O513" s="39" t="str" cm="1">
        <f t="array" ref="O513">_xlfn.IFS($H513=1, "Pending", $H513=2, "Completed")</f>
        <v>Pending</v>
      </c>
    </row>
    <row r="514" spans="1:15" ht="15.75" customHeight="1" x14ac:dyDescent="0.25">
      <c r="A514" s="8" t="s">
        <v>871</v>
      </c>
      <c r="B514" s="8" t="s">
        <v>866</v>
      </c>
      <c r="C514" s="8" t="s">
        <v>30</v>
      </c>
      <c r="D514" s="8">
        <v>7</v>
      </c>
      <c r="E514" s="8" t="str">
        <f>VLOOKUP('Assigned Tasks'!D514,'Task Master'!$A$2:$B$16,2,FALSE)</f>
        <v>Book slot for diet call</v>
      </c>
      <c r="F514" s="8">
        <v>6</v>
      </c>
      <c r="H514" s="8">
        <v>1</v>
      </c>
      <c r="I514" s="9">
        <v>44946.354166666664</v>
      </c>
      <c r="K514" t="e">
        <f>VLOOKUP(J514,'Disposition Master'!$A$2:$B$39,2,FALSE)</f>
        <v>#N/A</v>
      </c>
      <c r="L514" s="9">
        <v>44946.604166666664</v>
      </c>
      <c r="M514" s="9">
        <v>44914.379473078705</v>
      </c>
      <c r="N514" s="9">
        <v>44914.379473078705</v>
      </c>
      <c r="O514" s="39" t="str" cm="1">
        <f t="array" ref="O514">_xlfn.IFS($H514=1, "Pending", $H514=2, "Completed")</f>
        <v>Pending</v>
      </c>
    </row>
    <row r="515" spans="1:15" ht="15.75" customHeight="1" x14ac:dyDescent="0.25">
      <c r="A515" s="8" t="s">
        <v>872</v>
      </c>
      <c r="B515" s="8" t="s">
        <v>866</v>
      </c>
      <c r="C515" s="8" t="s">
        <v>30</v>
      </c>
      <c r="D515" s="8">
        <v>7</v>
      </c>
      <c r="E515" s="8" t="str">
        <f>VLOOKUP('Assigned Tasks'!D515,'Task Master'!$A$2:$B$16,2,FALSE)</f>
        <v>Book slot for diet call</v>
      </c>
      <c r="F515" s="8">
        <v>6</v>
      </c>
      <c r="H515" s="8">
        <v>1</v>
      </c>
      <c r="I515" s="9">
        <v>44976.354166666664</v>
      </c>
      <c r="K515" t="e">
        <f>VLOOKUP(J515,'Disposition Master'!$A$2:$B$39,2,FALSE)</f>
        <v>#N/A</v>
      </c>
      <c r="L515" s="9">
        <v>44976.604166666664</v>
      </c>
      <c r="M515" s="9">
        <v>44914.379473171299</v>
      </c>
      <c r="N515" s="9">
        <v>44914.379473171299</v>
      </c>
      <c r="O515" s="39" t="str" cm="1">
        <f t="array" ref="O515">_xlfn.IFS($H515=1, "Pending", $H515=2, "Completed")</f>
        <v>Pending</v>
      </c>
    </row>
    <row r="516" spans="1:15" ht="15.75" customHeight="1" x14ac:dyDescent="0.25">
      <c r="A516" s="8" t="s">
        <v>873</v>
      </c>
      <c r="B516" s="8" t="s">
        <v>874</v>
      </c>
      <c r="C516" s="8" t="s">
        <v>24</v>
      </c>
      <c r="D516" s="8">
        <v>3</v>
      </c>
      <c r="E516" s="8" t="str">
        <f>VLOOKUP('Assigned Tasks'!D516,'Task Master'!$A$2:$B$16,2,FALSE)</f>
        <v>Doc 1st Subjective Feedback</v>
      </c>
      <c r="F516" s="8">
        <v>2</v>
      </c>
      <c r="H516" s="8">
        <v>1</v>
      </c>
      <c r="I516" s="9">
        <v>44914.439830266201</v>
      </c>
      <c r="K516" t="e">
        <f>VLOOKUP(J516,'Disposition Master'!$A$2:$B$39,2,FALSE)</f>
        <v>#N/A</v>
      </c>
      <c r="L516" s="9">
        <v>44914.60441359954</v>
      </c>
      <c r="M516" s="9">
        <v>44914.439830300929</v>
      </c>
      <c r="N516" s="9">
        <v>44914.439830300929</v>
      </c>
      <c r="O516" s="39" t="str" cm="1">
        <f t="array" ref="O516">_xlfn.IFS($H516=1, "Pending", $H516=2, "Completed")</f>
        <v>Pending</v>
      </c>
    </row>
    <row r="517" spans="1:15" ht="15.75" customHeight="1" x14ac:dyDescent="0.25">
      <c r="A517" s="8" t="s">
        <v>875</v>
      </c>
      <c r="B517" s="8" t="s">
        <v>835</v>
      </c>
      <c r="C517" s="8" t="s">
        <v>30</v>
      </c>
      <c r="D517" s="8">
        <v>3</v>
      </c>
      <c r="E517" s="8" t="str">
        <f>VLOOKUP('Assigned Tasks'!D517,'Task Master'!$A$2:$B$16,2,FALSE)</f>
        <v>Doc 1st Subjective Feedback</v>
      </c>
      <c r="F517" s="8">
        <v>2</v>
      </c>
      <c r="H517" s="8">
        <v>1</v>
      </c>
      <c r="I517" s="9">
        <v>44914.509446689815</v>
      </c>
      <c r="K517" t="e">
        <f>VLOOKUP(J517,'Disposition Master'!$A$2:$B$39,2,FALSE)</f>
        <v>#N/A</v>
      </c>
      <c r="L517" s="9">
        <v>44914.604585578702</v>
      </c>
      <c r="M517" s="9">
        <v>44914.509446724536</v>
      </c>
      <c r="N517" s="9">
        <v>44914.509446724536</v>
      </c>
      <c r="O517" s="39" t="str" cm="1">
        <f t="array" ref="O517">_xlfn.IFS($H517=1, "Pending", $H517=2, "Completed")</f>
        <v>Pending</v>
      </c>
    </row>
    <row r="518" spans="1:15" ht="15.75" customHeight="1" x14ac:dyDescent="0.25">
      <c r="A518" s="8" t="s">
        <v>876</v>
      </c>
      <c r="B518" s="8" t="s">
        <v>810</v>
      </c>
      <c r="C518" s="8" t="s">
        <v>24</v>
      </c>
      <c r="D518" s="8">
        <v>5</v>
      </c>
      <c r="E518" s="8" t="str">
        <f>VLOOKUP('Assigned Tasks'!D518,'Task Master'!$A$2:$B$16,2,FALSE)</f>
        <v>Book slot for doc FU call</v>
      </c>
      <c r="F518" s="8">
        <v>4</v>
      </c>
      <c r="G518" s="8" t="s">
        <v>49</v>
      </c>
      <c r="H518" s="8">
        <v>1</v>
      </c>
      <c r="I518" s="9">
        <v>44914.1669237963</v>
      </c>
      <c r="J518" s="8">
        <v>1</v>
      </c>
      <c r="K518" t="str">
        <f>VLOOKUP(J518,'Disposition Master'!$A$2:$B$39,2,FALSE)</f>
        <v xml:space="preserve">RNR_busy_1 </v>
      </c>
      <c r="L518" s="9">
        <v>44914.6044237963</v>
      </c>
      <c r="M518" s="9">
        <v>44912.006038692132</v>
      </c>
      <c r="N518" s="9">
        <v>44912.523868252312</v>
      </c>
      <c r="O518" s="39" t="str" cm="1">
        <f t="array" ref="O518">_xlfn.IFS($H518=1, "Pending", $H518=2, "Completed")</f>
        <v>Pending</v>
      </c>
    </row>
    <row r="519" spans="1:15" ht="15.75" customHeight="1" x14ac:dyDescent="0.25">
      <c r="A519" s="8" t="s">
        <v>877</v>
      </c>
      <c r="B519" s="8" t="s">
        <v>878</v>
      </c>
      <c r="C519" s="8" t="s">
        <v>24</v>
      </c>
      <c r="D519" s="8">
        <v>5</v>
      </c>
      <c r="E519" s="8" t="str">
        <f>VLOOKUP('Assigned Tasks'!D519,'Task Master'!$A$2:$B$16,2,FALSE)</f>
        <v>Book slot for doc FU call</v>
      </c>
      <c r="F519" s="8">
        <v>4</v>
      </c>
      <c r="G519" s="8" t="s">
        <v>49</v>
      </c>
      <c r="H519" s="8">
        <v>1</v>
      </c>
      <c r="I519" s="9">
        <v>44912.532861134256</v>
      </c>
      <c r="J519" s="8">
        <v>1</v>
      </c>
      <c r="K519" t="str">
        <f>VLOOKUP(J519,'Disposition Master'!$A$2:$B$39,2,FALSE)</f>
        <v xml:space="preserve">RNR_busy_1 </v>
      </c>
      <c r="L519" s="9">
        <v>44912.604388912034</v>
      </c>
      <c r="M519" s="9">
        <v>44912.00851388889</v>
      </c>
      <c r="N519" s="9">
        <v>44912.407861145832</v>
      </c>
      <c r="O519" s="39" t="str" cm="1">
        <f t="array" ref="O519">_xlfn.IFS($H519=1, "Pending", $H519=2, "Completed")</f>
        <v>Pending</v>
      </c>
    </row>
    <row r="520" spans="1:15" ht="15.75" customHeight="1" x14ac:dyDescent="0.25">
      <c r="A520" s="8" t="s">
        <v>879</v>
      </c>
      <c r="B520" s="8" t="s">
        <v>238</v>
      </c>
      <c r="C520" s="8" t="s">
        <v>24</v>
      </c>
      <c r="D520" s="8">
        <v>5</v>
      </c>
      <c r="E520" s="8" t="str">
        <f>VLOOKUP('Assigned Tasks'!D520,'Task Master'!$A$2:$B$16,2,FALSE)</f>
        <v>Book slot for doc FU call</v>
      </c>
      <c r="F520" s="8">
        <v>4</v>
      </c>
      <c r="G520" s="8" t="s">
        <v>767</v>
      </c>
      <c r="H520" s="8">
        <v>1</v>
      </c>
      <c r="I520" s="9">
        <v>44914.187704745367</v>
      </c>
      <c r="J520" s="8">
        <v>6</v>
      </c>
      <c r="K520" t="str">
        <f>VLOOKUP(J520,'Disposition Master'!$A$2:$B$39,2,FALSE)</f>
        <v xml:space="preserve">Available_beyond_slot_dates </v>
      </c>
      <c r="L520" s="9">
        <v>44914.604371412039</v>
      </c>
      <c r="M520" s="9">
        <v>44912.007766423609</v>
      </c>
      <c r="N520" s="9">
        <v>44912.471038090276</v>
      </c>
      <c r="O520" s="39" t="str" cm="1">
        <f t="array" ref="O520">_xlfn.IFS($H520=1, "Pending", $H520=2, "Completed")</f>
        <v>Pending</v>
      </c>
    </row>
    <row r="521" spans="1:15" ht="15.75" customHeight="1" x14ac:dyDescent="0.25">
      <c r="A521" s="8" t="s">
        <v>880</v>
      </c>
      <c r="B521" s="8" t="s">
        <v>709</v>
      </c>
      <c r="C521" s="8" t="s">
        <v>24</v>
      </c>
      <c r="D521" s="8">
        <v>5</v>
      </c>
      <c r="E521" s="8" t="str">
        <f>VLOOKUP('Assigned Tasks'!D521,'Task Master'!$A$2:$B$16,2,FALSE)</f>
        <v>Book slot for doc FU call</v>
      </c>
      <c r="F521" s="8">
        <v>4</v>
      </c>
      <c r="G521" s="8" t="s">
        <v>816</v>
      </c>
      <c r="H521" s="8">
        <v>2</v>
      </c>
      <c r="I521" s="9">
        <v>44912.442091539349</v>
      </c>
      <c r="J521" s="8">
        <v>20</v>
      </c>
      <c r="K521" t="str">
        <f>VLOOKUP(J521,'Disposition Master'!$A$2:$B$39,2,FALSE)</f>
        <v xml:space="preserve">Not_Interested </v>
      </c>
      <c r="L521" s="9">
        <v>44912.604591539355</v>
      </c>
      <c r="M521" s="9">
        <v>44912.007531875002</v>
      </c>
      <c r="N521" s="9">
        <v>44912.550352743056</v>
      </c>
      <c r="O521" s="39" t="str" cm="1">
        <f t="array" ref="O521">_xlfn.IFS($H521=1, "Pending", $H521=2, "Completed")</f>
        <v>Completed</v>
      </c>
    </row>
    <row r="522" spans="1:15" ht="15.75" customHeight="1" x14ac:dyDescent="0.25">
      <c r="A522" s="8" t="s">
        <v>881</v>
      </c>
      <c r="B522" s="8" t="s">
        <v>833</v>
      </c>
      <c r="C522" s="8" t="s">
        <v>24</v>
      </c>
      <c r="D522" s="8">
        <v>8</v>
      </c>
      <c r="E522" s="8" t="str">
        <f>VLOOKUP('Assigned Tasks'!D522,'Task Master'!$A$2:$B$16,2,FALSE)</f>
        <v>Relationship engagement call</v>
      </c>
      <c r="F522" s="8">
        <v>7</v>
      </c>
      <c r="H522" s="8">
        <v>1</v>
      </c>
      <c r="I522" s="9">
        <v>44988.270833333336</v>
      </c>
      <c r="K522" t="e">
        <f>VLOOKUP(J522,'Disposition Master'!$A$2:$B$39,2,FALSE)</f>
        <v>#N/A</v>
      </c>
      <c r="L522" s="9">
        <v>44988.604166666664</v>
      </c>
      <c r="M522" s="9">
        <v>44913.291026053237</v>
      </c>
      <c r="N522" s="9">
        <v>44913.291026053237</v>
      </c>
      <c r="O522" s="39" t="str" cm="1">
        <f t="array" ref="O522">_xlfn.IFS($H522=1, "Pending", $H522=2, "Completed")</f>
        <v>Pending</v>
      </c>
    </row>
    <row r="523" spans="1:15" ht="15.75" customHeight="1" x14ac:dyDescent="0.25">
      <c r="A523" s="8" t="s">
        <v>882</v>
      </c>
      <c r="B523" s="8" t="s">
        <v>833</v>
      </c>
      <c r="C523" s="8" t="s">
        <v>24</v>
      </c>
      <c r="D523" s="8">
        <v>8</v>
      </c>
      <c r="E523" s="8" t="str">
        <f>VLOOKUP('Assigned Tasks'!D523,'Task Master'!$A$2:$B$16,2,FALSE)</f>
        <v>Relationship engagement call</v>
      </c>
      <c r="F523" s="8">
        <v>7</v>
      </c>
      <c r="H523" s="8">
        <v>1</v>
      </c>
      <c r="I523" s="9">
        <v>44958.270833333336</v>
      </c>
      <c r="K523" t="e">
        <f>VLOOKUP(J523,'Disposition Master'!$A$2:$B$39,2,FALSE)</f>
        <v>#N/A</v>
      </c>
      <c r="L523" s="9">
        <v>44958.604166666664</v>
      </c>
      <c r="M523" s="9">
        <v>44913.291026122686</v>
      </c>
      <c r="N523" s="9">
        <v>44913.291026122686</v>
      </c>
      <c r="O523" s="39" t="str" cm="1">
        <f t="array" ref="O523">_xlfn.IFS($H523=1, "Pending", $H523=2, "Completed")</f>
        <v>Pending</v>
      </c>
    </row>
    <row r="524" spans="1:15" ht="15.75" customHeight="1" x14ac:dyDescent="0.25">
      <c r="A524" s="8" t="s">
        <v>883</v>
      </c>
      <c r="B524" s="8" t="s">
        <v>833</v>
      </c>
      <c r="C524" s="8" t="s">
        <v>24</v>
      </c>
      <c r="D524" s="8">
        <v>8</v>
      </c>
      <c r="E524" s="8" t="str">
        <f>VLOOKUP('Assigned Tasks'!D524,'Task Master'!$A$2:$B$16,2,FALSE)</f>
        <v>Relationship engagement call</v>
      </c>
      <c r="F524" s="8">
        <v>7</v>
      </c>
      <c r="H524" s="8">
        <v>1</v>
      </c>
      <c r="I524" s="9">
        <v>44928.270833333336</v>
      </c>
      <c r="K524" t="e">
        <f>VLOOKUP(J524,'Disposition Master'!$A$2:$B$39,2,FALSE)</f>
        <v>#N/A</v>
      </c>
      <c r="L524" s="9">
        <v>44928.604166666664</v>
      </c>
      <c r="M524" s="9">
        <v>44913.291026192128</v>
      </c>
      <c r="N524" s="9">
        <v>44913.291026192128</v>
      </c>
      <c r="O524" s="39" t="str" cm="1">
        <f t="array" ref="O524">_xlfn.IFS($H524=1, "Pending", $H524=2, "Completed")</f>
        <v>Pending</v>
      </c>
    </row>
    <row r="525" spans="1:15" ht="15.75" customHeight="1" x14ac:dyDescent="0.25">
      <c r="A525" s="8" t="s">
        <v>884</v>
      </c>
      <c r="B525" s="8" t="s">
        <v>833</v>
      </c>
      <c r="C525" s="8" t="s">
        <v>24</v>
      </c>
      <c r="D525" s="8">
        <v>7</v>
      </c>
      <c r="E525" s="8" t="str">
        <f>VLOOKUP('Assigned Tasks'!D525,'Task Master'!$A$2:$B$16,2,FALSE)</f>
        <v>Book slot for diet call</v>
      </c>
      <c r="F525" s="8">
        <v>6</v>
      </c>
      <c r="H525" s="8">
        <v>1</v>
      </c>
      <c r="I525" s="9">
        <v>44915.291026250001</v>
      </c>
      <c r="K525" t="e">
        <f>VLOOKUP(J525,'Disposition Master'!$A$2:$B$39,2,FALSE)</f>
        <v>#N/A</v>
      </c>
      <c r="L525" s="9">
        <v>44915.604220694448</v>
      </c>
      <c r="M525" s="9">
        <v>44913.291026273146</v>
      </c>
      <c r="N525" s="9">
        <v>44913.291026273146</v>
      </c>
      <c r="O525" s="39" t="str" cm="1">
        <f t="array" ref="O525">_xlfn.IFS($H525=1, "Pending", $H525=2, "Completed")</f>
        <v>Pending</v>
      </c>
    </row>
    <row r="526" spans="1:15" ht="15.75" customHeight="1" x14ac:dyDescent="0.25">
      <c r="A526" s="8" t="s">
        <v>885</v>
      </c>
      <c r="B526" s="8" t="s">
        <v>833</v>
      </c>
      <c r="C526" s="8" t="s">
        <v>24</v>
      </c>
      <c r="D526" s="8">
        <v>7</v>
      </c>
      <c r="E526" s="8" t="str">
        <f>VLOOKUP('Assigned Tasks'!D526,'Task Master'!$A$2:$B$16,2,FALSE)</f>
        <v>Book slot for diet call</v>
      </c>
      <c r="F526" s="8">
        <v>6</v>
      </c>
      <c r="H526" s="8">
        <v>1</v>
      </c>
      <c r="I526" s="9">
        <v>44945.291026319443</v>
      </c>
      <c r="K526" t="e">
        <f>VLOOKUP(J526,'Disposition Master'!$A$2:$B$39,2,FALSE)</f>
        <v>#N/A</v>
      </c>
      <c r="L526" s="9">
        <v>44945.604220763889</v>
      </c>
      <c r="M526" s="9">
        <v>44913.291026342595</v>
      </c>
      <c r="N526" s="9">
        <v>44913.291026342595</v>
      </c>
      <c r="O526" s="39" t="str" cm="1">
        <f t="array" ref="O526">_xlfn.IFS($H526=1, "Pending", $H526=2, "Completed")</f>
        <v>Pending</v>
      </c>
    </row>
    <row r="527" spans="1:15" ht="15.75" customHeight="1" x14ac:dyDescent="0.25">
      <c r="A527" s="8" t="s">
        <v>886</v>
      </c>
      <c r="B527" s="8" t="s">
        <v>833</v>
      </c>
      <c r="C527" s="8" t="s">
        <v>24</v>
      </c>
      <c r="D527" s="8">
        <v>7</v>
      </c>
      <c r="E527" s="8" t="str">
        <f>VLOOKUP('Assigned Tasks'!D527,'Task Master'!$A$2:$B$16,2,FALSE)</f>
        <v>Book slot for diet call</v>
      </c>
      <c r="F527" s="8">
        <v>6</v>
      </c>
      <c r="H527" s="8">
        <v>1</v>
      </c>
      <c r="I527" s="9">
        <v>44975.29102640046</v>
      </c>
      <c r="K527" t="e">
        <f>VLOOKUP(J527,'Disposition Master'!$A$2:$B$39,2,FALSE)</f>
        <v>#N/A</v>
      </c>
      <c r="L527" s="9">
        <v>44975.604220844907</v>
      </c>
      <c r="M527" s="9">
        <v>44913.291026446757</v>
      </c>
      <c r="N527" s="9">
        <v>44913.291026446757</v>
      </c>
      <c r="O527" s="39" t="str" cm="1">
        <f t="array" ref="O527">_xlfn.IFS($H527=1, "Pending", $H527=2, "Completed")</f>
        <v>Pending</v>
      </c>
    </row>
    <row r="528" spans="1:15" ht="15.75" customHeight="1" x14ac:dyDescent="0.25">
      <c r="A528" s="8" t="s">
        <v>887</v>
      </c>
      <c r="B528" s="8" t="s">
        <v>833</v>
      </c>
      <c r="C528" s="8" t="s">
        <v>24</v>
      </c>
      <c r="D528" s="8">
        <v>1</v>
      </c>
      <c r="E528" s="8" t="str">
        <f>VLOOKUP('Assigned Tasks'!D528,'Task Master'!$A$2:$B$16,2,FALSE)</f>
        <v>Book slot for 1st doc call &amp; Package intro</v>
      </c>
      <c r="F528" s="8">
        <v>1</v>
      </c>
      <c r="G528" s="8" t="s">
        <v>49</v>
      </c>
      <c r="H528" s="8">
        <v>2</v>
      </c>
      <c r="I528" s="9">
        <v>44913.291025509257</v>
      </c>
      <c r="J528" s="8">
        <v>33</v>
      </c>
      <c r="K528" t="str">
        <f>VLOOKUP(J528,'Disposition Master'!$A$2:$B$39,2,FALSE)</f>
        <v xml:space="preserve">Scheduled </v>
      </c>
      <c r="L528" s="9">
        <v>44913.374358842593</v>
      </c>
      <c r="M528" s="9">
        <v>44913.291025543978</v>
      </c>
      <c r="N528" s="9">
        <v>44913.318699953707</v>
      </c>
      <c r="O528" s="39" t="str" cm="1">
        <f t="array" ref="O528">_xlfn.IFS($H528=1, "Pending", $H528=2, "Completed")</f>
        <v>Completed</v>
      </c>
    </row>
    <row r="529" spans="1:15" ht="15.75" customHeight="1" x14ac:dyDescent="0.25">
      <c r="A529" s="8" t="s">
        <v>888</v>
      </c>
      <c r="B529" s="8" t="s">
        <v>889</v>
      </c>
      <c r="C529" s="8" t="s">
        <v>30</v>
      </c>
      <c r="D529" s="8">
        <v>2</v>
      </c>
      <c r="E529" s="8" t="str">
        <f>VLOOKUP('Assigned Tasks'!D529,'Task Master'!$A$2:$B$16,2,FALSE)</f>
        <v>Book slot for only Consultation order</v>
      </c>
      <c r="F529" s="8">
        <v>1</v>
      </c>
      <c r="G529" s="8" t="s">
        <v>49</v>
      </c>
      <c r="H529" s="8">
        <v>1</v>
      </c>
      <c r="I529" s="9">
        <v>44915.166966458331</v>
      </c>
      <c r="J529" s="8">
        <v>2</v>
      </c>
      <c r="K529" t="str">
        <f>VLOOKUP(J529,'Disposition Master'!$A$2:$B$39,2,FALSE)</f>
        <v xml:space="preserve">RNR_busy_2 </v>
      </c>
      <c r="L529" s="9">
        <v>44915.250299791667</v>
      </c>
      <c r="M529" s="9">
        <v>44913.405597557874</v>
      </c>
      <c r="N529" s="9">
        <v>44914.194049803242</v>
      </c>
      <c r="O529" s="39" t="str" cm="1">
        <f t="array" ref="O529">_xlfn.IFS($H529=1, "Pending", $H529=2, "Completed")</f>
        <v>Pending</v>
      </c>
    </row>
    <row r="530" spans="1:15" ht="15.75" customHeight="1" x14ac:dyDescent="0.25">
      <c r="A530" s="8" t="s">
        <v>890</v>
      </c>
      <c r="B530" s="8" t="s">
        <v>891</v>
      </c>
      <c r="C530" s="8" t="s">
        <v>27</v>
      </c>
      <c r="D530" s="8">
        <v>3</v>
      </c>
      <c r="E530" s="8" t="str">
        <f>VLOOKUP('Assigned Tasks'!D530,'Task Master'!$A$2:$B$16,2,FALSE)</f>
        <v>Doc 1st Subjective Feedback</v>
      </c>
      <c r="F530" s="8">
        <v>2</v>
      </c>
      <c r="G530" s="8" t="s">
        <v>892</v>
      </c>
      <c r="H530" s="8">
        <v>2</v>
      </c>
      <c r="I530" s="9">
        <v>44911.422646157407</v>
      </c>
      <c r="J530" s="8">
        <v>29</v>
      </c>
      <c r="K530" t="str">
        <f>VLOOKUP(J530,'Disposition Master'!$A$2:$B$39,2,FALSE)</f>
        <v xml:space="preserve">Overall_good_All_doubts_answered_Audio_very_good </v>
      </c>
      <c r="L530" s="9">
        <v>44911.604590601855</v>
      </c>
      <c r="M530" s="9">
        <v>44911.42264621528</v>
      </c>
      <c r="N530" s="9">
        <v>44913.530145532408</v>
      </c>
      <c r="O530" s="39" t="str" cm="1">
        <f t="array" ref="O530">_xlfn.IFS($H530=1, "Pending", $H530=2, "Completed")</f>
        <v>Completed</v>
      </c>
    </row>
    <row r="531" spans="1:15" ht="15.75" customHeight="1" x14ac:dyDescent="0.25">
      <c r="A531" s="8" t="s">
        <v>893</v>
      </c>
      <c r="B531" s="8" t="s">
        <v>894</v>
      </c>
      <c r="C531" s="8" t="s">
        <v>30</v>
      </c>
      <c r="D531" s="8">
        <v>2</v>
      </c>
      <c r="E531" s="8" t="str">
        <f>VLOOKUP('Assigned Tasks'!D531,'Task Master'!$A$2:$B$16,2,FALSE)</f>
        <v>Book slot for only Consultation order</v>
      </c>
      <c r="F531" s="8">
        <v>1</v>
      </c>
      <c r="H531" s="8">
        <v>1</v>
      </c>
      <c r="I531" s="9">
        <v>44914.344606284722</v>
      </c>
      <c r="K531" t="e">
        <f>VLOOKUP(J531,'Disposition Master'!$A$2:$B$39,2,FALSE)</f>
        <v>#N/A</v>
      </c>
      <c r="L531" s="9">
        <v>44914.427939618057</v>
      </c>
      <c r="M531" s="9">
        <v>44914.344606307874</v>
      </c>
      <c r="N531" s="9">
        <v>44914.344606307874</v>
      </c>
      <c r="O531" s="39" t="str" cm="1">
        <f t="array" ref="O531">_xlfn.IFS($H531=1, "Pending", $H531=2, "Completed")</f>
        <v>Pending</v>
      </c>
    </row>
    <row r="532" spans="1:15" ht="15.75" customHeight="1" x14ac:dyDescent="0.25">
      <c r="A532" s="8" t="s">
        <v>895</v>
      </c>
      <c r="B532" s="8" t="s">
        <v>217</v>
      </c>
      <c r="C532" s="8" t="s">
        <v>24</v>
      </c>
      <c r="D532" s="8">
        <v>6</v>
      </c>
      <c r="E532" s="8" t="str">
        <f>VLOOKUP('Assigned Tasks'!D532,'Task Master'!$A$2:$B$16,2,FALSE)</f>
        <v>Book slot for therapy call</v>
      </c>
      <c r="F532" s="8">
        <v>5</v>
      </c>
      <c r="H532" s="8">
        <v>1</v>
      </c>
      <c r="I532" s="9">
        <v>44914.395833333336</v>
      </c>
      <c r="K532" t="e">
        <f>VLOOKUP(J532,'Disposition Master'!$A$2:$B$39,2,FALSE)</f>
        <v>#N/A</v>
      </c>
      <c r="L532" s="9">
        <v>44914.604166666664</v>
      </c>
      <c r="M532" s="9">
        <v>44914.005447835647</v>
      </c>
      <c r="N532" s="9">
        <v>44914.005447835647</v>
      </c>
      <c r="O532" s="39" t="str" cm="1">
        <f t="array" ref="O532">_xlfn.IFS($H532=1, "Pending", $H532=2, "Completed")</f>
        <v>Pending</v>
      </c>
    </row>
    <row r="533" spans="1:15" ht="15.75" customHeight="1" x14ac:dyDescent="0.25">
      <c r="A533" s="8" t="s">
        <v>896</v>
      </c>
      <c r="B533" s="8" t="s">
        <v>635</v>
      </c>
      <c r="C533" s="8" t="s">
        <v>24</v>
      </c>
      <c r="D533" s="8">
        <v>5</v>
      </c>
      <c r="E533" s="8" t="str">
        <f>VLOOKUP('Assigned Tasks'!D533,'Task Master'!$A$2:$B$16,2,FALSE)</f>
        <v>Book slot for doc FU call</v>
      </c>
      <c r="F533" s="8">
        <v>4</v>
      </c>
      <c r="H533" s="8">
        <v>1</v>
      </c>
      <c r="I533" s="9">
        <v>44914.4375</v>
      </c>
      <c r="K533" t="e">
        <f>VLOOKUP(J533,'Disposition Master'!$A$2:$B$39,2,FALSE)</f>
        <v>#N/A</v>
      </c>
      <c r="L533" s="9">
        <v>44914.604166666664</v>
      </c>
      <c r="M533" s="9">
        <v>44914.005568680557</v>
      </c>
      <c r="N533" s="9">
        <v>44914.005568680557</v>
      </c>
      <c r="O533" s="39" t="str" cm="1">
        <f t="array" ref="O533">_xlfn.IFS($H533=1, "Pending", $H533=2, "Completed")</f>
        <v>Pending</v>
      </c>
    </row>
    <row r="534" spans="1:15" ht="15.75" customHeight="1" x14ac:dyDescent="0.25">
      <c r="A534" s="8" t="s">
        <v>897</v>
      </c>
      <c r="B534" s="8" t="s">
        <v>898</v>
      </c>
      <c r="C534" s="8" t="s">
        <v>24</v>
      </c>
      <c r="D534" s="8">
        <v>6</v>
      </c>
      <c r="E534" s="8" t="str">
        <f>VLOOKUP('Assigned Tasks'!D534,'Task Master'!$A$2:$B$16,2,FALSE)</f>
        <v>Book slot for therapy call</v>
      </c>
      <c r="F534" s="8">
        <v>5</v>
      </c>
      <c r="H534" s="8">
        <v>1</v>
      </c>
      <c r="I534" s="9">
        <v>44914.395833333336</v>
      </c>
      <c r="K534" t="e">
        <f>VLOOKUP(J534,'Disposition Master'!$A$2:$B$39,2,FALSE)</f>
        <v>#N/A</v>
      </c>
      <c r="L534" s="9">
        <v>44914.604166666664</v>
      </c>
      <c r="M534" s="9">
        <v>44914.00567875</v>
      </c>
      <c r="N534" s="9">
        <v>44914.00567875</v>
      </c>
      <c r="O534" s="39" t="str" cm="1">
        <f t="array" ref="O534">_xlfn.IFS($H534=1, "Pending", $H534=2, "Completed")</f>
        <v>Pending</v>
      </c>
    </row>
    <row r="535" spans="1:15" ht="15.75" customHeight="1" x14ac:dyDescent="0.25">
      <c r="A535" s="8" t="s">
        <v>899</v>
      </c>
      <c r="B535" s="8" t="s">
        <v>900</v>
      </c>
      <c r="C535" s="8" t="s">
        <v>24</v>
      </c>
      <c r="D535" s="8">
        <v>3</v>
      </c>
      <c r="E535" s="8" t="str">
        <f>VLOOKUP('Assigned Tasks'!D535,'Task Master'!$A$2:$B$16,2,FALSE)</f>
        <v>Doc 1st Subjective Feedback</v>
      </c>
      <c r="F535" s="8">
        <v>2</v>
      </c>
      <c r="H535" s="8">
        <v>1</v>
      </c>
      <c r="I535" s="9">
        <v>44914.240103912038</v>
      </c>
      <c r="K535" t="e">
        <f>VLOOKUP(J535,'Disposition Master'!$A$2:$B$39,2,FALSE)</f>
        <v>#N/A</v>
      </c>
      <c r="L535" s="9">
        <v>44914.604687245373</v>
      </c>
      <c r="M535" s="9">
        <v>44914.240103935183</v>
      </c>
      <c r="N535" s="9">
        <v>44914.240103935183</v>
      </c>
      <c r="O535" s="39" t="str" cm="1">
        <f t="array" ref="O535">_xlfn.IFS($H535=1, "Pending", $H535=2, "Completed")</f>
        <v>Pending</v>
      </c>
    </row>
    <row r="536" spans="1:15" ht="15.75" customHeight="1" x14ac:dyDescent="0.25">
      <c r="A536" s="8" t="s">
        <v>901</v>
      </c>
      <c r="B536" s="8" t="s">
        <v>902</v>
      </c>
      <c r="C536" s="8" t="s">
        <v>30</v>
      </c>
      <c r="D536" s="8">
        <v>1</v>
      </c>
      <c r="E536" s="8" t="str">
        <f>VLOOKUP('Assigned Tasks'!D536,'Task Master'!$A$2:$B$16,2,FALSE)</f>
        <v>Book slot for 1st doc call &amp; Package intro</v>
      </c>
      <c r="F536" s="8">
        <v>1</v>
      </c>
      <c r="H536" s="8">
        <v>1</v>
      </c>
      <c r="I536" s="9">
        <v>44914.380218321756</v>
      </c>
      <c r="K536" t="e">
        <f>VLOOKUP(J536,'Disposition Master'!$A$2:$B$39,2,FALSE)</f>
        <v>#N/A</v>
      </c>
      <c r="L536" s="9">
        <v>44914.463551655092</v>
      </c>
      <c r="M536" s="9">
        <v>44914.380218368053</v>
      </c>
      <c r="N536" s="9">
        <v>44914.380218368053</v>
      </c>
      <c r="O536" s="39" t="str" cm="1">
        <f t="array" ref="O536">_xlfn.IFS($H536=1, "Pending", $H536=2, "Completed")</f>
        <v>Pending</v>
      </c>
    </row>
    <row r="537" spans="1:15" ht="15.75" customHeight="1" x14ac:dyDescent="0.25">
      <c r="A537" s="8" t="s">
        <v>903</v>
      </c>
      <c r="B537" s="8" t="s">
        <v>902</v>
      </c>
      <c r="C537" s="8" t="s">
        <v>30</v>
      </c>
      <c r="D537" s="8">
        <v>8</v>
      </c>
      <c r="E537" s="8" t="str">
        <f>VLOOKUP('Assigned Tasks'!D537,'Task Master'!$A$2:$B$16,2,FALSE)</f>
        <v>Relationship engagement call</v>
      </c>
      <c r="F537" s="8">
        <v>7</v>
      </c>
      <c r="H537" s="8">
        <v>1</v>
      </c>
      <c r="I537" s="9">
        <v>44929.270833333336</v>
      </c>
      <c r="K537" t="e">
        <f>VLOOKUP(J537,'Disposition Master'!$A$2:$B$39,2,FALSE)</f>
        <v>#N/A</v>
      </c>
      <c r="L537" s="9">
        <v>44929.604166666664</v>
      </c>
      <c r="M537" s="9">
        <v>44914.380218923608</v>
      </c>
      <c r="N537" s="9">
        <v>44914.380218923608</v>
      </c>
      <c r="O537" s="39" t="str" cm="1">
        <f t="array" ref="O537">_xlfn.IFS($H537=1, "Pending", $H537=2, "Completed")</f>
        <v>Pending</v>
      </c>
    </row>
    <row r="538" spans="1:15" ht="15.75" customHeight="1" x14ac:dyDescent="0.25">
      <c r="A538" s="8" t="s">
        <v>904</v>
      </c>
      <c r="B538" s="8" t="s">
        <v>902</v>
      </c>
      <c r="C538" s="8" t="s">
        <v>30</v>
      </c>
      <c r="D538" s="8">
        <v>8</v>
      </c>
      <c r="E538" s="8" t="str">
        <f>VLOOKUP('Assigned Tasks'!D538,'Task Master'!$A$2:$B$16,2,FALSE)</f>
        <v>Relationship engagement call</v>
      </c>
      <c r="F538" s="8">
        <v>7</v>
      </c>
      <c r="H538" s="8">
        <v>1</v>
      </c>
      <c r="I538" s="9">
        <v>44989.270833333336</v>
      </c>
      <c r="K538" t="e">
        <f>VLOOKUP(J538,'Disposition Master'!$A$2:$B$39,2,FALSE)</f>
        <v>#N/A</v>
      </c>
      <c r="L538" s="9">
        <v>44989.604166666664</v>
      </c>
      <c r="M538" s="9">
        <v>44914.380219004626</v>
      </c>
      <c r="N538" s="9">
        <v>44914.380219004626</v>
      </c>
      <c r="O538" s="39" t="str" cm="1">
        <f t="array" ref="O538">_xlfn.IFS($H538=1, "Pending", $H538=2, "Completed")</f>
        <v>Pending</v>
      </c>
    </row>
    <row r="539" spans="1:15" ht="15.75" customHeight="1" x14ac:dyDescent="0.25">
      <c r="A539" s="8" t="s">
        <v>905</v>
      </c>
      <c r="B539" s="8" t="s">
        <v>902</v>
      </c>
      <c r="C539" s="8" t="s">
        <v>30</v>
      </c>
      <c r="D539" s="8">
        <v>8</v>
      </c>
      <c r="E539" s="8" t="str">
        <f>VLOOKUP('Assigned Tasks'!D539,'Task Master'!$A$2:$B$16,2,FALSE)</f>
        <v>Relationship engagement call</v>
      </c>
      <c r="F539" s="8">
        <v>7</v>
      </c>
      <c r="H539" s="8">
        <v>1</v>
      </c>
      <c r="I539" s="9">
        <v>44959.270833333336</v>
      </c>
      <c r="K539" t="e">
        <f>VLOOKUP(J539,'Disposition Master'!$A$2:$B$39,2,FALSE)</f>
        <v>#N/A</v>
      </c>
      <c r="L539" s="9">
        <v>44959.604166666664</v>
      </c>
      <c r="M539" s="9">
        <v>44914.380219085651</v>
      </c>
      <c r="N539" s="9">
        <v>44914.380219085651</v>
      </c>
      <c r="O539" s="39" t="str" cm="1">
        <f t="array" ref="O539">_xlfn.IFS($H539=1, "Pending", $H539=2, "Completed")</f>
        <v>Pending</v>
      </c>
    </row>
    <row r="540" spans="1:15" ht="15.75" customHeight="1" x14ac:dyDescent="0.25">
      <c r="A540" s="8" t="s">
        <v>906</v>
      </c>
      <c r="B540" s="8" t="s">
        <v>907</v>
      </c>
      <c r="C540" s="8" t="s">
        <v>27</v>
      </c>
      <c r="D540" s="8">
        <v>3</v>
      </c>
      <c r="E540" s="8" t="str">
        <f>VLOOKUP('Assigned Tasks'!D540,'Task Master'!$A$2:$B$16,2,FALSE)</f>
        <v>Doc 1st Subjective Feedback</v>
      </c>
      <c r="F540" s="8">
        <v>2</v>
      </c>
      <c r="H540" s="8">
        <v>1</v>
      </c>
      <c r="I540" s="9">
        <v>44914.440098148145</v>
      </c>
      <c r="K540" t="e">
        <f>VLOOKUP(J540,'Disposition Master'!$A$2:$B$39,2,FALSE)</f>
        <v>#N/A</v>
      </c>
      <c r="L540" s="9">
        <v>44914.604681481484</v>
      </c>
      <c r="M540" s="9">
        <v>44914.440098171297</v>
      </c>
      <c r="N540" s="9">
        <v>44914.440098171297</v>
      </c>
      <c r="O540" s="39" t="str" cm="1">
        <f t="array" ref="O540">_xlfn.IFS($H540=1, "Pending", $H540=2, "Completed")</f>
        <v>Pending</v>
      </c>
    </row>
    <row r="541" spans="1:15" ht="15.75" customHeight="1" x14ac:dyDescent="0.25">
      <c r="A541" s="8" t="s">
        <v>908</v>
      </c>
      <c r="B541" s="8" t="s">
        <v>909</v>
      </c>
      <c r="C541" s="8" t="s">
        <v>30</v>
      </c>
      <c r="D541" s="8">
        <v>1</v>
      </c>
      <c r="E541" s="8" t="str">
        <f>VLOOKUP('Assigned Tasks'!D541,'Task Master'!$A$2:$B$16,2,FALSE)</f>
        <v>Book slot for 1st doc call &amp; Package intro</v>
      </c>
      <c r="F541" s="8">
        <v>1</v>
      </c>
      <c r="H541" s="8">
        <v>1</v>
      </c>
      <c r="I541" s="9">
        <v>44914.509524583336</v>
      </c>
      <c r="K541" t="e">
        <f>VLOOKUP(J541,'Disposition Master'!$A$2:$B$39,2,FALSE)</f>
        <v>#N/A</v>
      </c>
      <c r="L541" s="9">
        <v>44914.592857916665</v>
      </c>
      <c r="M541" s="9">
        <v>44914.509524652778</v>
      </c>
      <c r="N541" s="9">
        <v>44914.509524652778</v>
      </c>
      <c r="O541" s="39" t="str" cm="1">
        <f t="array" ref="O541">_xlfn.IFS($H541=1, "Pending", $H541=2, "Completed")</f>
        <v>Pending</v>
      </c>
    </row>
    <row r="542" spans="1:15" ht="15.75" customHeight="1" x14ac:dyDescent="0.25">
      <c r="A542" s="8" t="s">
        <v>910</v>
      </c>
      <c r="B542" s="8" t="s">
        <v>909</v>
      </c>
      <c r="C542" s="8" t="s">
        <v>30</v>
      </c>
      <c r="D542" s="8">
        <v>8</v>
      </c>
      <c r="E542" s="8" t="str">
        <f>VLOOKUP('Assigned Tasks'!D542,'Task Master'!$A$2:$B$16,2,FALSE)</f>
        <v>Relationship engagement call</v>
      </c>
      <c r="F542" s="8">
        <v>7</v>
      </c>
      <c r="H542" s="8">
        <v>1</v>
      </c>
      <c r="I542" s="9">
        <v>44959.270833333336</v>
      </c>
      <c r="K542" t="e">
        <f>VLOOKUP(J542,'Disposition Master'!$A$2:$B$39,2,FALSE)</f>
        <v>#N/A</v>
      </c>
      <c r="L542" s="9">
        <v>44959.604166666664</v>
      </c>
      <c r="M542" s="9">
        <v>44914.50952511574</v>
      </c>
      <c r="N542" s="9">
        <v>44914.50952511574</v>
      </c>
      <c r="O542" s="39" t="str" cm="1">
        <f t="array" ref="O542">_xlfn.IFS($H542=1, "Pending", $H542=2, "Completed")</f>
        <v>Pending</v>
      </c>
    </row>
    <row r="543" spans="1:15" ht="15.75" customHeight="1" x14ac:dyDescent="0.25">
      <c r="A543" s="8" t="s">
        <v>911</v>
      </c>
      <c r="B543" s="8" t="s">
        <v>909</v>
      </c>
      <c r="C543" s="8" t="s">
        <v>30</v>
      </c>
      <c r="D543" s="8">
        <v>8</v>
      </c>
      <c r="E543" s="8" t="str">
        <f>VLOOKUP('Assigned Tasks'!D543,'Task Master'!$A$2:$B$16,2,FALSE)</f>
        <v>Relationship engagement call</v>
      </c>
      <c r="F543" s="8">
        <v>7</v>
      </c>
      <c r="H543" s="8">
        <v>1</v>
      </c>
      <c r="I543" s="9">
        <v>44989.270833333336</v>
      </c>
      <c r="K543" t="e">
        <f>VLOOKUP(J543,'Disposition Master'!$A$2:$B$39,2,FALSE)</f>
        <v>#N/A</v>
      </c>
      <c r="L543" s="9">
        <v>44989.604166666664</v>
      </c>
      <c r="M543" s="9">
        <v>44914.509525208334</v>
      </c>
      <c r="N543" s="9">
        <v>44914.509525208334</v>
      </c>
      <c r="O543" s="39" t="str" cm="1">
        <f t="array" ref="O543">_xlfn.IFS($H543=1, "Pending", $H543=2, "Completed")</f>
        <v>Pending</v>
      </c>
    </row>
    <row r="544" spans="1:15" ht="15.75" customHeight="1" x14ac:dyDescent="0.25">
      <c r="A544" s="8" t="s">
        <v>912</v>
      </c>
      <c r="B544" s="8" t="s">
        <v>909</v>
      </c>
      <c r="C544" s="8" t="s">
        <v>30</v>
      </c>
      <c r="D544" s="8">
        <v>8</v>
      </c>
      <c r="E544" s="8" t="str">
        <f>VLOOKUP('Assigned Tasks'!D544,'Task Master'!$A$2:$B$16,2,FALSE)</f>
        <v>Relationship engagement call</v>
      </c>
      <c r="F544" s="8">
        <v>7</v>
      </c>
      <c r="H544" s="8">
        <v>1</v>
      </c>
      <c r="I544" s="9">
        <v>44929.270833333336</v>
      </c>
      <c r="K544" t="e">
        <f>VLOOKUP(J544,'Disposition Master'!$A$2:$B$39,2,FALSE)</f>
        <v>#N/A</v>
      </c>
      <c r="L544" s="9">
        <v>44929.604166666664</v>
      </c>
      <c r="M544" s="9">
        <v>44914.509525300928</v>
      </c>
      <c r="N544" s="9">
        <v>44914.509525300928</v>
      </c>
      <c r="O544" s="39" t="str" cm="1">
        <f t="array" ref="O544">_xlfn.IFS($H544=1, "Pending", $H544=2, "Completed")</f>
        <v>Pending</v>
      </c>
    </row>
    <row r="545" spans="1:15" ht="15.75" customHeight="1" x14ac:dyDescent="0.25">
      <c r="A545" s="8" t="s">
        <v>913</v>
      </c>
      <c r="B545" s="8" t="s">
        <v>909</v>
      </c>
      <c r="C545" s="8" t="s">
        <v>30</v>
      </c>
      <c r="D545" s="8">
        <v>7</v>
      </c>
      <c r="E545" s="8" t="str">
        <f>VLOOKUP('Assigned Tasks'!D545,'Task Master'!$A$2:$B$16,2,FALSE)</f>
        <v>Book slot for diet call</v>
      </c>
      <c r="F545" s="8">
        <v>6</v>
      </c>
      <c r="H545" s="8">
        <v>1</v>
      </c>
      <c r="I545" s="9">
        <v>44916.509525347225</v>
      </c>
      <c r="K545" t="e">
        <f>VLOOKUP(J545,'Disposition Master'!$A$2:$B$39,2,FALSE)</f>
        <v>#N/A</v>
      </c>
      <c r="L545" s="9">
        <v>44916.604664236111</v>
      </c>
      <c r="M545" s="9">
        <v>44914.509525370369</v>
      </c>
      <c r="N545" s="9">
        <v>44914.509525370369</v>
      </c>
      <c r="O545" s="39" t="str" cm="1">
        <f t="array" ref="O545">_xlfn.IFS($H545=1, "Pending", $H545=2, "Completed")</f>
        <v>Pending</v>
      </c>
    </row>
    <row r="546" spans="1:15" ht="15.75" customHeight="1" x14ac:dyDescent="0.25">
      <c r="A546" s="8" t="s">
        <v>914</v>
      </c>
      <c r="B546" s="8" t="s">
        <v>909</v>
      </c>
      <c r="C546" s="8" t="s">
        <v>30</v>
      </c>
      <c r="D546" s="8">
        <v>7</v>
      </c>
      <c r="E546" s="8" t="str">
        <f>VLOOKUP('Assigned Tasks'!D546,'Task Master'!$A$2:$B$16,2,FALSE)</f>
        <v>Book slot for diet call</v>
      </c>
      <c r="F546" s="8">
        <v>6</v>
      </c>
      <c r="H546" s="8">
        <v>1</v>
      </c>
      <c r="I546" s="9">
        <v>44946.509525428242</v>
      </c>
      <c r="K546" t="e">
        <f>VLOOKUP(J546,'Disposition Master'!$A$2:$B$39,2,FALSE)</f>
        <v>#N/A</v>
      </c>
      <c r="L546" s="9">
        <v>44946.604664317128</v>
      </c>
      <c r="M546" s="9">
        <v>44914.509525486108</v>
      </c>
      <c r="N546" s="9">
        <v>44914.509525497684</v>
      </c>
      <c r="O546" s="39" t="str" cm="1">
        <f t="array" ref="O546">_xlfn.IFS($H546=1, "Pending", $H546=2, "Completed")</f>
        <v>Pending</v>
      </c>
    </row>
    <row r="547" spans="1:15" ht="15.75" customHeight="1" x14ac:dyDescent="0.25">
      <c r="A547" s="8" t="s">
        <v>915</v>
      </c>
      <c r="B547" s="8" t="s">
        <v>909</v>
      </c>
      <c r="C547" s="8" t="s">
        <v>30</v>
      </c>
      <c r="D547" s="8">
        <v>7</v>
      </c>
      <c r="E547" s="8" t="str">
        <f>VLOOKUP('Assigned Tasks'!D547,'Task Master'!$A$2:$B$16,2,FALSE)</f>
        <v>Book slot for diet call</v>
      </c>
      <c r="F547" s="8">
        <v>6</v>
      </c>
      <c r="H547" s="8">
        <v>1</v>
      </c>
      <c r="I547" s="9">
        <v>44976.509525532405</v>
      </c>
      <c r="K547" t="e">
        <f>VLOOKUP(J547,'Disposition Master'!$A$2:$B$39,2,FALSE)</f>
        <v>#N/A</v>
      </c>
      <c r="L547" s="9">
        <v>44976.604664421298</v>
      </c>
      <c r="M547" s="9">
        <v>44914.509525555557</v>
      </c>
      <c r="N547" s="9">
        <v>44914.509525555557</v>
      </c>
      <c r="O547" s="39" t="str" cm="1">
        <f t="array" ref="O547">_xlfn.IFS($H547=1, "Pending", $H547=2, "Completed")</f>
        <v>Pending</v>
      </c>
    </row>
    <row r="548" spans="1:15" ht="15.75" customHeight="1" x14ac:dyDescent="0.25">
      <c r="A548" s="8" t="s">
        <v>916</v>
      </c>
      <c r="B548" s="8" t="s">
        <v>917</v>
      </c>
      <c r="C548" s="8" t="s">
        <v>24</v>
      </c>
      <c r="D548" s="8">
        <v>5</v>
      </c>
      <c r="E548" s="8" t="str">
        <f>VLOOKUP('Assigned Tasks'!D548,'Task Master'!$A$2:$B$16,2,FALSE)</f>
        <v>Book slot for doc FU call</v>
      </c>
      <c r="F548" s="8">
        <v>4</v>
      </c>
      <c r="G548" s="8" t="s">
        <v>49</v>
      </c>
      <c r="H548" s="8">
        <v>2</v>
      </c>
      <c r="I548" s="9">
        <v>44912.4375</v>
      </c>
      <c r="J548" s="8">
        <v>33</v>
      </c>
      <c r="K548" t="str">
        <f>VLOOKUP(J548,'Disposition Master'!$A$2:$B$39,2,FALSE)</f>
        <v xml:space="preserve">Scheduled </v>
      </c>
      <c r="L548" s="9">
        <v>44912.604166666664</v>
      </c>
      <c r="M548" s="9">
        <v>44912.007293796298</v>
      </c>
      <c r="N548" s="9">
        <v>44912.243157048608</v>
      </c>
      <c r="O548" s="39" t="str" cm="1">
        <f t="array" ref="O548">_xlfn.IFS($H548=1, "Pending", $H548=2, "Completed")</f>
        <v>Completed</v>
      </c>
    </row>
    <row r="549" spans="1:15" ht="15.75" customHeight="1" x14ac:dyDescent="0.25">
      <c r="A549" s="8" t="s">
        <v>918</v>
      </c>
      <c r="B549" s="8" t="s">
        <v>661</v>
      </c>
      <c r="C549" s="8" t="s">
        <v>24</v>
      </c>
      <c r="D549" s="8">
        <v>4</v>
      </c>
      <c r="E549" s="8" t="str">
        <f>VLOOKUP('Assigned Tasks'!D549,'Task Master'!$A$2:$B$16,2,FALSE)</f>
        <v>Upsell Call</v>
      </c>
      <c r="F549" s="8">
        <v>3</v>
      </c>
      <c r="G549" s="8" t="s">
        <v>49</v>
      </c>
      <c r="H549" s="8">
        <v>2</v>
      </c>
      <c r="I549" s="9">
        <v>44912.270833333336</v>
      </c>
      <c r="J549" s="8">
        <v>3</v>
      </c>
      <c r="K549" t="str">
        <f>VLOOKUP(J549,'Disposition Master'!$A$2:$B$39,2,FALSE)</f>
        <v xml:space="preserve">RNR_busy_3 </v>
      </c>
      <c r="L549" s="9">
        <v>44912.604166666664</v>
      </c>
      <c r="M549" s="9">
        <v>44912.005583506943</v>
      </c>
      <c r="N549" s="9">
        <v>44912.37234076389</v>
      </c>
      <c r="O549" s="39" t="str" cm="1">
        <f t="array" ref="O549">_xlfn.IFS($H549=1, "Pending", $H549=2, "Completed")</f>
        <v>Completed</v>
      </c>
    </row>
    <row r="550" spans="1:15" ht="15.75" customHeight="1" x14ac:dyDescent="0.25">
      <c r="A550" s="8" t="s">
        <v>919</v>
      </c>
      <c r="B550" s="8" t="s">
        <v>810</v>
      </c>
      <c r="C550" s="8" t="s">
        <v>24</v>
      </c>
      <c r="D550" s="8">
        <v>6</v>
      </c>
      <c r="E550" s="8" t="str">
        <f>VLOOKUP('Assigned Tasks'!D550,'Task Master'!$A$2:$B$16,2,FALSE)</f>
        <v>Book slot for therapy call</v>
      </c>
      <c r="F550" s="8">
        <v>5</v>
      </c>
      <c r="G550" s="8" t="s">
        <v>49</v>
      </c>
      <c r="H550" s="8">
        <v>1</v>
      </c>
      <c r="I550" s="9">
        <v>44914.16701553241</v>
      </c>
      <c r="J550" s="8">
        <v>1</v>
      </c>
      <c r="K550" t="str">
        <f>VLOOKUP(J550,'Disposition Master'!$A$2:$B$39,2,FALSE)</f>
        <v xml:space="preserve">RNR_busy_1 </v>
      </c>
      <c r="L550" s="9">
        <v>44914.60451553241</v>
      </c>
      <c r="M550" s="9">
        <v>44912.009303634259</v>
      </c>
      <c r="N550" s="9">
        <v>44912.523959988423</v>
      </c>
      <c r="O550" s="39" t="str" cm="1">
        <f t="array" ref="O550">_xlfn.IFS($H550=1, "Pending", $H550=2, "Completed")</f>
        <v>Pending</v>
      </c>
    </row>
    <row r="551" spans="1:15" ht="15.75" customHeight="1" x14ac:dyDescent="0.25">
      <c r="A551" s="8" t="s">
        <v>920</v>
      </c>
      <c r="B551" s="8" t="s">
        <v>921</v>
      </c>
      <c r="C551" s="8" t="s">
        <v>27</v>
      </c>
      <c r="D551" s="8">
        <v>2</v>
      </c>
      <c r="E551" s="8" t="str">
        <f>VLOOKUP('Assigned Tasks'!D551,'Task Master'!$A$2:$B$16,2,FALSE)</f>
        <v>Book slot for only Consultation order</v>
      </c>
      <c r="F551" s="8">
        <v>1</v>
      </c>
      <c r="G551" s="8" t="s">
        <v>49</v>
      </c>
      <c r="H551" s="8">
        <v>2</v>
      </c>
      <c r="I551" s="9">
        <v>44912.166937696762</v>
      </c>
      <c r="J551" s="8">
        <v>33</v>
      </c>
      <c r="K551" t="str">
        <f>VLOOKUP(J551,'Disposition Master'!$A$2:$B$39,2,FALSE)</f>
        <v xml:space="preserve">Scheduled </v>
      </c>
      <c r="L551" s="9">
        <v>44912.250271030091</v>
      </c>
      <c r="M551" s="9">
        <v>44911.579408819445</v>
      </c>
      <c r="N551" s="9">
        <v>44913.30252125</v>
      </c>
      <c r="O551" s="39" t="str" cm="1">
        <f t="array" ref="O551">_xlfn.IFS($H551=1, "Pending", $H551=2, "Completed")</f>
        <v>Completed</v>
      </c>
    </row>
    <row r="552" spans="1:15" ht="15.75" customHeight="1" x14ac:dyDescent="0.25">
      <c r="A552" s="8" t="s">
        <v>922</v>
      </c>
      <c r="B552" s="8" t="s">
        <v>923</v>
      </c>
      <c r="C552" s="8" t="s">
        <v>24</v>
      </c>
      <c r="D552" s="8">
        <v>2</v>
      </c>
      <c r="E552" s="8" t="str">
        <f>VLOOKUP('Assigned Tasks'!D552,'Task Master'!$A$2:$B$16,2,FALSE)</f>
        <v>Book slot for only Consultation order</v>
      </c>
      <c r="F552" s="8">
        <v>1</v>
      </c>
      <c r="G552" s="8" t="s">
        <v>49</v>
      </c>
      <c r="H552" s="8">
        <v>2</v>
      </c>
      <c r="I552" s="9">
        <v>44913.516028240738</v>
      </c>
      <c r="J552" s="8">
        <v>33</v>
      </c>
      <c r="K552" t="str">
        <f>VLOOKUP(J552,'Disposition Master'!$A$2:$B$39,2,FALSE)</f>
        <v xml:space="preserve">Scheduled </v>
      </c>
      <c r="L552" s="9">
        <v>44913.599361574074</v>
      </c>
      <c r="M552" s="9">
        <v>44913.516028275466</v>
      </c>
      <c r="N552" s="9">
        <v>44913.535256319446</v>
      </c>
      <c r="O552" s="39" t="str" cm="1">
        <f t="array" ref="O552">_xlfn.IFS($H552=1, "Pending", $H552=2, "Completed")</f>
        <v>Completed</v>
      </c>
    </row>
    <row r="553" spans="1:15" ht="15.75" customHeight="1" x14ac:dyDescent="0.25">
      <c r="A553" s="8" t="s">
        <v>924</v>
      </c>
      <c r="B553" s="8" t="s">
        <v>925</v>
      </c>
      <c r="C553" s="8" t="s">
        <v>24</v>
      </c>
      <c r="D553" s="8">
        <v>6</v>
      </c>
      <c r="E553" s="8" t="str">
        <f>VLOOKUP('Assigned Tasks'!D553,'Task Master'!$A$2:$B$16,2,FALSE)</f>
        <v>Book slot for therapy call</v>
      </c>
      <c r="F553" s="8">
        <v>5</v>
      </c>
      <c r="H553" s="8">
        <v>1</v>
      </c>
      <c r="I553" s="9">
        <v>44914.395833333336</v>
      </c>
      <c r="K553" t="e">
        <f>VLOOKUP(J553,'Disposition Master'!$A$2:$B$39,2,FALSE)</f>
        <v>#N/A</v>
      </c>
      <c r="L553" s="9">
        <v>44914.604166666664</v>
      </c>
      <c r="M553" s="9">
        <v>44914.005450254626</v>
      </c>
      <c r="N553" s="9">
        <v>44914.005450254626</v>
      </c>
      <c r="O553" s="39" t="str" cm="1">
        <f t="array" ref="O553">_xlfn.IFS($H553=1, "Pending", $H553=2, "Completed")</f>
        <v>Pending</v>
      </c>
    </row>
    <row r="554" spans="1:15" ht="15.75" customHeight="1" x14ac:dyDescent="0.25">
      <c r="A554" s="8" t="s">
        <v>926</v>
      </c>
      <c r="B554" s="8" t="s">
        <v>927</v>
      </c>
      <c r="C554" s="8" t="s">
        <v>30</v>
      </c>
      <c r="D554" s="8">
        <v>6</v>
      </c>
      <c r="E554" s="8" t="str">
        <f>VLOOKUP('Assigned Tasks'!D554,'Task Master'!$A$2:$B$16,2,FALSE)</f>
        <v>Book slot for therapy call</v>
      </c>
      <c r="F554" s="8">
        <v>5</v>
      </c>
      <c r="H554" s="8">
        <v>1</v>
      </c>
      <c r="I554" s="9">
        <v>44914.395833333336</v>
      </c>
      <c r="K554" t="e">
        <f>VLOOKUP(J554,'Disposition Master'!$A$2:$B$39,2,FALSE)</f>
        <v>#N/A</v>
      </c>
      <c r="L554" s="9">
        <v>44914.604166666664</v>
      </c>
      <c r="M554" s="9">
        <v>44914.005682569441</v>
      </c>
      <c r="N554" s="9">
        <v>44914.005682569441</v>
      </c>
      <c r="O554" s="39" t="str" cm="1">
        <f t="array" ref="O554">_xlfn.IFS($H554=1, "Pending", $H554=2, "Completed")</f>
        <v>Pending</v>
      </c>
    </row>
    <row r="555" spans="1:15" ht="15.75" customHeight="1" x14ac:dyDescent="0.25">
      <c r="A555" s="8" t="s">
        <v>928</v>
      </c>
      <c r="B555" s="8" t="s">
        <v>929</v>
      </c>
      <c r="C555" s="8" t="s">
        <v>27</v>
      </c>
      <c r="D555" s="8">
        <v>2</v>
      </c>
      <c r="E555" s="8" t="str">
        <f>VLOOKUP('Assigned Tasks'!D555,'Task Master'!$A$2:$B$16,2,FALSE)</f>
        <v>Book slot for only Consultation order</v>
      </c>
      <c r="F555" s="8">
        <v>1</v>
      </c>
      <c r="G555" s="8" t="s">
        <v>49</v>
      </c>
      <c r="H555" s="8">
        <v>2</v>
      </c>
      <c r="I555" s="9">
        <v>44913.407344513886</v>
      </c>
      <c r="J555" s="8">
        <v>33</v>
      </c>
      <c r="K555" t="str">
        <f>VLOOKUP(J555,'Disposition Master'!$A$2:$B$39,2,FALSE)</f>
        <v xml:space="preserve">Scheduled </v>
      </c>
      <c r="L555" s="9">
        <v>44913.490677847221</v>
      </c>
      <c r="M555" s="9">
        <v>44913.407344537038</v>
      </c>
      <c r="N555" s="9">
        <v>44914.243780185185</v>
      </c>
      <c r="O555" s="39" t="str" cm="1">
        <f t="array" ref="O555">_xlfn.IFS($H555=1, "Pending", $H555=2, "Completed")</f>
        <v>Completed</v>
      </c>
    </row>
    <row r="556" spans="1:15" ht="15.75" customHeight="1" x14ac:dyDescent="0.25">
      <c r="A556" s="8" t="s">
        <v>930</v>
      </c>
      <c r="B556" s="8" t="s">
        <v>502</v>
      </c>
      <c r="C556" s="8" t="s">
        <v>24</v>
      </c>
      <c r="D556" s="8">
        <v>3</v>
      </c>
      <c r="E556" s="8" t="str">
        <f>VLOOKUP('Assigned Tasks'!D556,'Task Master'!$A$2:$B$16,2,FALSE)</f>
        <v>Doc 1st Subjective Feedback</v>
      </c>
      <c r="F556" s="8">
        <v>2</v>
      </c>
      <c r="H556" s="8">
        <v>1</v>
      </c>
      <c r="I556" s="9">
        <v>44914.381598287036</v>
      </c>
      <c r="K556" t="e">
        <f>VLOOKUP(J556,'Disposition Master'!$A$2:$B$39,2,FALSE)</f>
        <v>#N/A</v>
      </c>
      <c r="L556" s="9">
        <v>44914.604514953702</v>
      </c>
      <c r="M556" s="9">
        <v>44914.381598321757</v>
      </c>
      <c r="N556" s="9">
        <v>44914.381598321757</v>
      </c>
      <c r="O556" s="39" t="str" cm="1">
        <f t="array" ref="O556">_xlfn.IFS($H556=1, "Pending", $H556=2, "Completed")</f>
        <v>Pending</v>
      </c>
    </row>
    <row r="557" spans="1:15" ht="15.75" customHeight="1" x14ac:dyDescent="0.25">
      <c r="A557" s="8" t="s">
        <v>931</v>
      </c>
      <c r="B557" s="8" t="s">
        <v>932</v>
      </c>
      <c r="C557" s="8" t="s">
        <v>30</v>
      </c>
      <c r="D557" s="8">
        <v>5</v>
      </c>
      <c r="E557" s="8" t="str">
        <f>VLOOKUP('Assigned Tasks'!D557,'Task Master'!$A$2:$B$16,2,FALSE)</f>
        <v>Book slot for doc FU call</v>
      </c>
      <c r="F557" s="8">
        <v>4</v>
      </c>
      <c r="G557" s="8" t="s">
        <v>49</v>
      </c>
      <c r="H557" s="8">
        <v>2</v>
      </c>
      <c r="I557" s="9">
        <v>44914.413468495368</v>
      </c>
      <c r="J557" s="8">
        <v>33</v>
      </c>
      <c r="K557" t="str">
        <f>VLOOKUP(J557,'Disposition Master'!$A$2:$B$39,2,FALSE)</f>
        <v xml:space="preserve">Scheduled </v>
      </c>
      <c r="L557" s="9">
        <v>44914.604440717594</v>
      </c>
      <c r="M557" s="9">
        <v>44914.005570960646</v>
      </c>
      <c r="N557" s="9">
        <v>44914.314963819445</v>
      </c>
      <c r="O557" s="39" t="str" cm="1">
        <f t="array" ref="O557">_xlfn.IFS($H557=1, "Pending", $H557=2, "Completed")</f>
        <v>Completed</v>
      </c>
    </row>
    <row r="558" spans="1:15" ht="15.75" customHeight="1" x14ac:dyDescent="0.25">
      <c r="A558" s="8" t="s">
        <v>933</v>
      </c>
      <c r="B558" s="8" t="s">
        <v>934</v>
      </c>
      <c r="C558" s="8" t="s">
        <v>27</v>
      </c>
      <c r="D558" s="8">
        <v>2</v>
      </c>
      <c r="E558" s="8" t="str">
        <f>VLOOKUP('Assigned Tasks'!D558,'Task Master'!$A$2:$B$16,2,FALSE)</f>
        <v>Book slot for only Consultation order</v>
      </c>
      <c r="F558" s="8">
        <v>1</v>
      </c>
      <c r="G558" s="8" t="s">
        <v>49</v>
      </c>
      <c r="H558" s="8">
        <v>2</v>
      </c>
      <c r="I558" s="9">
        <v>44914.346463182868</v>
      </c>
      <c r="J558" s="8">
        <v>33</v>
      </c>
      <c r="K558" t="str">
        <f>VLOOKUP(J558,'Disposition Master'!$A$2:$B$39,2,FALSE)</f>
        <v xml:space="preserve">Scheduled </v>
      </c>
      <c r="L558" s="9">
        <v>44914.429796516204</v>
      </c>
      <c r="M558" s="9">
        <v>44914.346463217589</v>
      </c>
      <c r="N558" s="9">
        <v>44914.432040335647</v>
      </c>
      <c r="O558" s="39" t="str" cm="1">
        <f t="array" ref="O558">_xlfn.IFS($H558=1, "Pending", $H558=2, "Completed")</f>
        <v>Completed</v>
      </c>
    </row>
    <row r="559" spans="1:15" ht="15.75" customHeight="1" x14ac:dyDescent="0.25">
      <c r="A559" s="8" t="s">
        <v>935</v>
      </c>
      <c r="B559" s="8" t="s">
        <v>936</v>
      </c>
      <c r="C559" s="8" t="s">
        <v>27</v>
      </c>
      <c r="D559" s="8">
        <v>2</v>
      </c>
      <c r="E559" s="8" t="str">
        <f>VLOOKUP('Assigned Tasks'!D559,'Task Master'!$A$2:$B$16,2,FALSE)</f>
        <v>Book slot for only Consultation order</v>
      </c>
      <c r="F559" s="8">
        <v>1</v>
      </c>
      <c r="G559" s="8" t="s">
        <v>49</v>
      </c>
      <c r="H559" s="8">
        <v>2</v>
      </c>
      <c r="I559" s="9">
        <v>44914.245103819441</v>
      </c>
      <c r="J559" s="8">
        <v>33</v>
      </c>
      <c r="K559" t="str">
        <f>VLOOKUP(J559,'Disposition Master'!$A$2:$B$39,2,FALSE)</f>
        <v xml:space="preserve">Scheduled </v>
      </c>
      <c r="L559" s="9">
        <v>44914.328437152777</v>
      </c>
      <c r="M559" s="9">
        <v>44914.245103842593</v>
      </c>
      <c r="N559" s="9">
        <v>44914.433374513887</v>
      </c>
      <c r="O559" s="39" t="str" cm="1">
        <f t="array" ref="O559">_xlfn.IFS($H559=1, "Pending", $H559=2, "Completed")</f>
        <v>Completed</v>
      </c>
    </row>
    <row r="560" spans="1:15" ht="15.75" customHeight="1" x14ac:dyDescent="0.25">
      <c r="A560" s="8" t="s">
        <v>937</v>
      </c>
      <c r="B560" s="8" t="s">
        <v>46</v>
      </c>
      <c r="C560" s="8" t="s">
        <v>24</v>
      </c>
      <c r="D560" s="8">
        <v>3</v>
      </c>
      <c r="E560" s="8" t="str">
        <f>VLOOKUP('Assigned Tasks'!D560,'Task Master'!$A$2:$B$16,2,FALSE)</f>
        <v>Doc 1st Subjective Feedback</v>
      </c>
      <c r="F560" s="8">
        <v>2</v>
      </c>
      <c r="H560" s="8">
        <v>1</v>
      </c>
      <c r="I560" s="9">
        <v>44914.440323240742</v>
      </c>
      <c r="K560" t="e">
        <f>VLOOKUP(J560,'Disposition Master'!$A$2:$B$39,2,FALSE)</f>
        <v>#N/A</v>
      </c>
      <c r="L560" s="9">
        <v>44914.604212129627</v>
      </c>
      <c r="M560" s="9">
        <v>44914.440323263887</v>
      </c>
      <c r="N560" s="9">
        <v>44914.440323263887</v>
      </c>
      <c r="O560" s="39" t="str" cm="1">
        <f t="array" ref="O560">_xlfn.IFS($H560=1, "Pending", $H560=2, "Completed")</f>
        <v>Pending</v>
      </c>
    </row>
    <row r="561" spans="1:15" ht="15.75" customHeight="1" x14ac:dyDescent="0.25">
      <c r="A561" s="8" t="s">
        <v>938</v>
      </c>
      <c r="B561" s="8" t="s">
        <v>939</v>
      </c>
      <c r="C561" s="8" t="s">
        <v>30</v>
      </c>
      <c r="D561" s="8">
        <v>3</v>
      </c>
      <c r="E561" s="8" t="str">
        <f>VLOOKUP('Assigned Tasks'!D561,'Task Master'!$A$2:$B$16,2,FALSE)</f>
        <v>Doc 1st Subjective Feedback</v>
      </c>
      <c r="F561" s="8">
        <v>2</v>
      </c>
      <c r="H561" s="8">
        <v>1</v>
      </c>
      <c r="I561" s="9">
        <v>44914.512291331019</v>
      </c>
      <c r="K561" t="e">
        <f>VLOOKUP(J561,'Disposition Master'!$A$2:$B$39,2,FALSE)</f>
        <v>#N/A</v>
      </c>
      <c r="L561" s="9">
        <v>44914.604652442133</v>
      </c>
      <c r="M561" s="9">
        <v>44914.512291354164</v>
      </c>
      <c r="N561" s="9">
        <v>44914.512291354164</v>
      </c>
      <c r="O561" s="39" t="str" cm="1">
        <f t="array" ref="O561">_xlfn.IFS($H561=1, "Pending", $H561=2, "Completed")</f>
        <v>Pending</v>
      </c>
    </row>
    <row r="562" spans="1:15" ht="15.75" customHeight="1" x14ac:dyDescent="0.25">
      <c r="A562" s="8" t="s">
        <v>940</v>
      </c>
      <c r="B562" s="8" t="s">
        <v>754</v>
      </c>
      <c r="C562" s="8" t="s">
        <v>24</v>
      </c>
      <c r="D562" s="8">
        <v>5</v>
      </c>
      <c r="E562" s="8" t="str">
        <f>VLOOKUP('Assigned Tasks'!D562,'Task Master'!$A$2:$B$16,2,FALSE)</f>
        <v>Book slot for doc FU call</v>
      </c>
      <c r="F562" s="8">
        <v>4</v>
      </c>
      <c r="G562" s="8" t="s">
        <v>49</v>
      </c>
      <c r="H562" s="8">
        <v>2</v>
      </c>
      <c r="I562" s="9">
        <v>44912.4375</v>
      </c>
      <c r="J562" s="8">
        <v>33</v>
      </c>
      <c r="K562" t="str">
        <f>VLOOKUP(J562,'Disposition Master'!$A$2:$B$39,2,FALSE)</f>
        <v xml:space="preserve">Scheduled </v>
      </c>
      <c r="L562" s="9">
        <v>44912.604166666664</v>
      </c>
      <c r="M562" s="9">
        <v>44912.007296886572</v>
      </c>
      <c r="N562" s="9">
        <v>44912.416963090276</v>
      </c>
      <c r="O562" s="39" t="str" cm="1">
        <f t="array" ref="O562">_xlfn.IFS($H562=1, "Pending", $H562=2, "Completed")</f>
        <v>Completed</v>
      </c>
    </row>
    <row r="563" spans="1:15" ht="15.75" customHeight="1" x14ac:dyDescent="0.25">
      <c r="A563" s="8" t="s">
        <v>941</v>
      </c>
      <c r="B563" s="8" t="s">
        <v>179</v>
      </c>
      <c r="C563" s="8" t="s">
        <v>24</v>
      </c>
      <c r="D563" s="8">
        <v>5</v>
      </c>
      <c r="E563" s="8" t="str">
        <f>VLOOKUP('Assigned Tasks'!D563,'Task Master'!$A$2:$B$16,2,FALSE)</f>
        <v>Book slot for doc FU call</v>
      </c>
      <c r="F563" s="8">
        <v>4</v>
      </c>
      <c r="G563" s="8" t="s">
        <v>49</v>
      </c>
      <c r="H563" s="8">
        <v>2</v>
      </c>
      <c r="I563" s="9">
        <v>44912.4375</v>
      </c>
      <c r="J563" s="8">
        <v>33</v>
      </c>
      <c r="K563" t="str">
        <f>VLOOKUP(J563,'Disposition Master'!$A$2:$B$39,2,FALSE)</f>
        <v xml:space="preserve">Scheduled </v>
      </c>
      <c r="L563" s="9">
        <v>44912.604166666664</v>
      </c>
      <c r="M563" s="9">
        <v>44912.007210787036</v>
      </c>
      <c r="N563" s="9">
        <v>44912.426429988423</v>
      </c>
      <c r="O563" s="39" t="str" cm="1">
        <f t="array" ref="O563">_xlfn.IFS($H563=1, "Pending", $H563=2, "Completed")</f>
        <v>Completed</v>
      </c>
    </row>
    <row r="564" spans="1:15" ht="15.75" customHeight="1" x14ac:dyDescent="0.25">
      <c r="A564" s="8" t="s">
        <v>942</v>
      </c>
      <c r="B564" s="8" t="s">
        <v>92</v>
      </c>
      <c r="C564" s="8" t="s">
        <v>24</v>
      </c>
      <c r="D564" s="8">
        <v>5</v>
      </c>
      <c r="E564" s="8" t="str">
        <f>VLOOKUP('Assigned Tasks'!D564,'Task Master'!$A$2:$B$16,2,FALSE)</f>
        <v>Book slot for doc FU call</v>
      </c>
      <c r="F564" s="8">
        <v>4</v>
      </c>
      <c r="G564" s="8" t="s">
        <v>49</v>
      </c>
      <c r="H564" s="8">
        <v>2</v>
      </c>
      <c r="I564" s="9">
        <v>44912.4375</v>
      </c>
      <c r="J564" s="8">
        <v>33</v>
      </c>
      <c r="K564" t="str">
        <f>VLOOKUP(J564,'Disposition Master'!$A$2:$B$39,2,FALSE)</f>
        <v xml:space="preserve">Scheduled </v>
      </c>
      <c r="L564" s="9">
        <v>44912.604166666664</v>
      </c>
      <c r="M564" s="9">
        <v>44912.008087800925</v>
      </c>
      <c r="N564" s="9">
        <v>44912.465101585651</v>
      </c>
      <c r="O564" s="39" t="str" cm="1">
        <f t="array" ref="O564">_xlfn.IFS($H564=1, "Pending", $H564=2, "Completed")</f>
        <v>Completed</v>
      </c>
    </row>
    <row r="565" spans="1:15" ht="15.75" customHeight="1" x14ac:dyDescent="0.25">
      <c r="A565" s="8" t="s">
        <v>943</v>
      </c>
      <c r="B565" s="8" t="s">
        <v>800</v>
      </c>
      <c r="C565" s="8" t="s">
        <v>24</v>
      </c>
      <c r="D565" s="8">
        <v>6</v>
      </c>
      <c r="E565" s="8" t="str">
        <f>VLOOKUP('Assigned Tasks'!D565,'Task Master'!$A$2:$B$16,2,FALSE)</f>
        <v>Book slot for therapy call</v>
      </c>
      <c r="F565" s="8">
        <v>5</v>
      </c>
      <c r="G565" s="8" t="s">
        <v>49</v>
      </c>
      <c r="H565" s="8">
        <v>1</v>
      </c>
      <c r="I565" s="9">
        <v>44914.167173935188</v>
      </c>
      <c r="J565" s="8">
        <v>1</v>
      </c>
      <c r="K565" t="str">
        <f>VLOOKUP(J565,'Disposition Master'!$A$2:$B$39,2,FALSE)</f>
        <v xml:space="preserve">RNR_busy_1 </v>
      </c>
      <c r="L565" s="9">
        <v>44914.604673935188</v>
      </c>
      <c r="M565" s="9">
        <v>44912.00930568287</v>
      </c>
      <c r="N565" s="9">
        <v>44912.507451712961</v>
      </c>
      <c r="O565" s="39" t="str" cm="1">
        <f t="array" ref="O565">_xlfn.IFS($H565=1, "Pending", $H565=2, "Completed")</f>
        <v>Pending</v>
      </c>
    </row>
    <row r="566" spans="1:15" ht="15.75" customHeight="1" x14ac:dyDescent="0.25">
      <c r="A566" s="8" t="s">
        <v>944</v>
      </c>
      <c r="B566" s="8" t="s">
        <v>945</v>
      </c>
      <c r="C566" s="8" t="s">
        <v>24</v>
      </c>
      <c r="D566" s="8">
        <v>2</v>
      </c>
      <c r="E566" s="8" t="str">
        <f>VLOOKUP('Assigned Tasks'!D566,'Task Master'!$A$2:$B$16,2,FALSE)</f>
        <v>Book slot for only Consultation order</v>
      </c>
      <c r="F566" s="8">
        <v>1</v>
      </c>
      <c r="G566" s="8" t="s">
        <v>49</v>
      </c>
      <c r="H566" s="8">
        <v>2</v>
      </c>
      <c r="I566" s="9">
        <v>44913.304897662034</v>
      </c>
      <c r="J566" s="8">
        <v>33</v>
      </c>
      <c r="K566" t="str">
        <f>VLOOKUP(J566,'Disposition Master'!$A$2:$B$39,2,FALSE)</f>
        <v xml:space="preserve">Scheduled </v>
      </c>
      <c r="L566" s="9">
        <v>44913.38823099537</v>
      </c>
      <c r="M566" s="9">
        <v>44913.304897685186</v>
      </c>
      <c r="N566" s="9">
        <v>44913.322261689813</v>
      </c>
      <c r="O566" s="39" t="str" cm="1">
        <f t="array" ref="O566">_xlfn.IFS($H566=1, "Pending", $H566=2, "Completed")</f>
        <v>Completed</v>
      </c>
    </row>
    <row r="567" spans="1:15" ht="15.75" customHeight="1" x14ac:dyDescent="0.25">
      <c r="A567" s="8" t="s">
        <v>946</v>
      </c>
      <c r="B567" s="8" t="s">
        <v>945</v>
      </c>
      <c r="C567" s="8" t="s">
        <v>24</v>
      </c>
      <c r="D567" s="8">
        <v>2</v>
      </c>
      <c r="E567" s="8" t="str">
        <f>VLOOKUP('Assigned Tasks'!D567,'Task Master'!$A$2:$B$16,2,FALSE)</f>
        <v>Book slot for only Consultation order</v>
      </c>
      <c r="F567" s="8">
        <v>1</v>
      </c>
      <c r="G567" s="8" t="s">
        <v>49</v>
      </c>
      <c r="H567" s="8">
        <v>2</v>
      </c>
      <c r="I567" s="9">
        <v>44913.304897731483</v>
      </c>
      <c r="J567" s="8">
        <v>33</v>
      </c>
      <c r="K567" t="str">
        <f>VLOOKUP(J567,'Disposition Master'!$A$2:$B$39,2,FALSE)</f>
        <v xml:space="preserve">Scheduled </v>
      </c>
      <c r="L567" s="9">
        <v>44913.388231064811</v>
      </c>
      <c r="M567" s="9">
        <v>44913.304897766204</v>
      </c>
      <c r="N567" s="9">
        <v>44913.322393506947</v>
      </c>
      <c r="O567" s="39" t="str" cm="1">
        <f t="array" ref="O567">_xlfn.IFS($H567=1, "Pending", $H567=2, "Completed")</f>
        <v>Completed</v>
      </c>
    </row>
    <row r="568" spans="1:15" ht="15.75" customHeight="1" x14ac:dyDescent="0.25">
      <c r="A568" s="8" t="s">
        <v>947</v>
      </c>
      <c r="B568" s="8" t="s">
        <v>73</v>
      </c>
      <c r="C568" s="8" t="s">
        <v>24</v>
      </c>
      <c r="D568" s="8">
        <v>8</v>
      </c>
      <c r="E568" s="8" t="str">
        <f>VLOOKUP('Assigned Tasks'!D568,'Task Master'!$A$2:$B$16,2,FALSE)</f>
        <v>Relationship engagement call</v>
      </c>
      <c r="F568" s="8">
        <v>7</v>
      </c>
      <c r="H568" s="8">
        <v>1</v>
      </c>
      <c r="I568" s="9">
        <v>44928.270833333336</v>
      </c>
      <c r="K568" t="e">
        <f>VLOOKUP(J568,'Disposition Master'!$A$2:$B$39,2,FALSE)</f>
        <v>#N/A</v>
      </c>
      <c r="L568" s="9">
        <v>44928.604166666664</v>
      </c>
      <c r="M568" s="9">
        <v>44913.41075185185</v>
      </c>
      <c r="N568" s="9">
        <v>44913.41075185185</v>
      </c>
      <c r="O568" s="39" t="str" cm="1">
        <f t="array" ref="O568">_xlfn.IFS($H568=1, "Pending", $H568=2, "Completed")</f>
        <v>Pending</v>
      </c>
    </row>
    <row r="569" spans="1:15" ht="15.75" customHeight="1" x14ac:dyDescent="0.25">
      <c r="A569" s="8" t="s">
        <v>948</v>
      </c>
      <c r="B569" s="8" t="s">
        <v>73</v>
      </c>
      <c r="C569" s="8" t="s">
        <v>24</v>
      </c>
      <c r="D569" s="8">
        <v>8</v>
      </c>
      <c r="E569" s="8" t="str">
        <f>VLOOKUP('Assigned Tasks'!D569,'Task Master'!$A$2:$B$16,2,FALSE)</f>
        <v>Relationship engagement call</v>
      </c>
      <c r="F569" s="8">
        <v>7</v>
      </c>
      <c r="H569" s="8">
        <v>1</v>
      </c>
      <c r="I569" s="9">
        <v>44988.270833333336</v>
      </c>
      <c r="K569" t="e">
        <f>VLOOKUP(J569,'Disposition Master'!$A$2:$B$39,2,FALSE)</f>
        <v>#N/A</v>
      </c>
      <c r="L569" s="9">
        <v>44988.604166666664</v>
      </c>
      <c r="M569" s="9">
        <v>44913.410751990741</v>
      </c>
      <c r="N569" s="9">
        <v>44913.410751990741</v>
      </c>
      <c r="O569" s="39" t="str" cm="1">
        <f t="array" ref="O569">_xlfn.IFS($H569=1, "Pending", $H569=2, "Completed")</f>
        <v>Pending</v>
      </c>
    </row>
    <row r="570" spans="1:15" ht="15.75" customHeight="1" x14ac:dyDescent="0.25">
      <c r="A570" s="8" t="s">
        <v>949</v>
      </c>
      <c r="B570" s="8" t="s">
        <v>73</v>
      </c>
      <c r="C570" s="8" t="s">
        <v>24</v>
      </c>
      <c r="D570" s="8">
        <v>8</v>
      </c>
      <c r="E570" s="8" t="str">
        <f>VLOOKUP('Assigned Tasks'!D570,'Task Master'!$A$2:$B$16,2,FALSE)</f>
        <v>Relationship engagement call</v>
      </c>
      <c r="F570" s="8">
        <v>7</v>
      </c>
      <c r="H570" s="8">
        <v>1</v>
      </c>
      <c r="I570" s="9">
        <v>44958.270833333336</v>
      </c>
      <c r="K570" t="e">
        <f>VLOOKUP(J570,'Disposition Master'!$A$2:$B$39,2,FALSE)</f>
        <v>#N/A</v>
      </c>
      <c r="L570" s="9">
        <v>44958.604166666664</v>
      </c>
      <c r="M570" s="9">
        <v>44913.410752141201</v>
      </c>
      <c r="N570" s="9">
        <v>44913.410752141201</v>
      </c>
      <c r="O570" s="39" t="str" cm="1">
        <f t="array" ref="O570">_xlfn.IFS($H570=1, "Pending", $H570=2, "Completed")</f>
        <v>Pending</v>
      </c>
    </row>
    <row r="571" spans="1:15" ht="15.75" customHeight="1" x14ac:dyDescent="0.25">
      <c r="A571" s="8" t="s">
        <v>950</v>
      </c>
      <c r="B571" s="8" t="s">
        <v>73</v>
      </c>
      <c r="C571" s="8" t="s">
        <v>24</v>
      </c>
      <c r="D571" s="8">
        <v>7</v>
      </c>
      <c r="E571" s="8" t="str">
        <f>VLOOKUP('Assigned Tasks'!D571,'Task Master'!$A$2:$B$16,2,FALSE)</f>
        <v>Book slot for diet call</v>
      </c>
      <c r="F571" s="8">
        <v>6</v>
      </c>
      <c r="H571" s="8">
        <v>1</v>
      </c>
      <c r="I571" s="9">
        <v>44915.354166666664</v>
      </c>
      <c r="K571" t="e">
        <f>VLOOKUP(J571,'Disposition Master'!$A$2:$B$39,2,FALSE)</f>
        <v>#N/A</v>
      </c>
      <c r="L571" s="9">
        <v>44915.604166666664</v>
      </c>
      <c r="M571" s="9">
        <v>44913.410752245371</v>
      </c>
      <c r="N571" s="9">
        <v>44913.410752245371</v>
      </c>
      <c r="O571" s="39" t="str" cm="1">
        <f t="array" ref="O571">_xlfn.IFS($H571=1, "Pending", $H571=2, "Completed")</f>
        <v>Pending</v>
      </c>
    </row>
    <row r="572" spans="1:15" ht="15.75" customHeight="1" x14ac:dyDescent="0.25">
      <c r="A572" s="8" t="s">
        <v>951</v>
      </c>
      <c r="B572" s="8" t="s">
        <v>73</v>
      </c>
      <c r="C572" s="8" t="s">
        <v>24</v>
      </c>
      <c r="D572" s="8">
        <v>7</v>
      </c>
      <c r="E572" s="8" t="str">
        <f>VLOOKUP('Assigned Tasks'!D572,'Task Master'!$A$2:$B$16,2,FALSE)</f>
        <v>Book slot for diet call</v>
      </c>
      <c r="F572" s="8">
        <v>6</v>
      </c>
      <c r="H572" s="8">
        <v>1</v>
      </c>
      <c r="I572" s="9">
        <v>44945.354166666664</v>
      </c>
      <c r="K572" t="e">
        <f>VLOOKUP(J572,'Disposition Master'!$A$2:$B$39,2,FALSE)</f>
        <v>#N/A</v>
      </c>
      <c r="L572" s="9">
        <v>44945.604166666664</v>
      </c>
      <c r="M572" s="9">
        <v>44913.410752361109</v>
      </c>
      <c r="N572" s="9">
        <v>44913.410752361109</v>
      </c>
      <c r="O572" s="39" t="str" cm="1">
        <f t="array" ref="O572">_xlfn.IFS($H572=1, "Pending", $H572=2, "Completed")</f>
        <v>Pending</v>
      </c>
    </row>
    <row r="573" spans="1:15" ht="15.75" customHeight="1" x14ac:dyDescent="0.25">
      <c r="A573" s="8" t="s">
        <v>952</v>
      </c>
      <c r="B573" s="8" t="s">
        <v>73</v>
      </c>
      <c r="C573" s="8" t="s">
        <v>24</v>
      </c>
      <c r="D573" s="8">
        <v>7</v>
      </c>
      <c r="E573" s="8" t="str">
        <f>VLOOKUP('Assigned Tasks'!D573,'Task Master'!$A$2:$B$16,2,FALSE)</f>
        <v>Book slot for diet call</v>
      </c>
      <c r="F573" s="8">
        <v>6</v>
      </c>
      <c r="H573" s="8">
        <v>1</v>
      </c>
      <c r="I573" s="9">
        <v>44975.354166666664</v>
      </c>
      <c r="K573" t="e">
        <f>VLOOKUP(J573,'Disposition Master'!$A$2:$B$39,2,FALSE)</f>
        <v>#N/A</v>
      </c>
      <c r="L573" s="9">
        <v>44975.604166666664</v>
      </c>
      <c r="M573" s="9">
        <v>44913.410752430558</v>
      </c>
      <c r="N573" s="9">
        <v>44913.410752430558</v>
      </c>
      <c r="O573" s="39" t="str" cm="1">
        <f t="array" ref="O573">_xlfn.IFS($H573=1, "Pending", $H573=2, "Completed")</f>
        <v>Pending</v>
      </c>
    </row>
    <row r="574" spans="1:15" ht="15.75" customHeight="1" x14ac:dyDescent="0.25">
      <c r="A574" s="8" t="s">
        <v>953</v>
      </c>
      <c r="B574" s="8" t="s">
        <v>73</v>
      </c>
      <c r="C574" s="8" t="s">
        <v>24</v>
      </c>
      <c r="D574" s="8">
        <v>1</v>
      </c>
      <c r="E574" s="8" t="str">
        <f>VLOOKUP('Assigned Tasks'!D574,'Task Master'!$A$2:$B$16,2,FALSE)</f>
        <v>Book slot for 1st doc call &amp; Package intro</v>
      </c>
      <c r="F574" s="8">
        <v>1</v>
      </c>
      <c r="G574" s="8" t="s">
        <v>49</v>
      </c>
      <c r="H574" s="8">
        <v>2</v>
      </c>
      <c r="I574" s="9">
        <v>44913.410751261574</v>
      </c>
      <c r="J574" s="8">
        <v>33</v>
      </c>
      <c r="K574" t="str">
        <f>VLOOKUP(J574,'Disposition Master'!$A$2:$B$39,2,FALSE)</f>
        <v xml:space="preserve">Scheduled </v>
      </c>
      <c r="L574" s="9">
        <v>44913.49408459491</v>
      </c>
      <c r="M574" s="9">
        <v>44913.410751319447</v>
      </c>
      <c r="N574" s="9">
        <v>44913.426554872683</v>
      </c>
      <c r="O574" s="39" t="str" cm="1">
        <f t="array" ref="O574">_xlfn.IFS($H574=1, "Pending", $H574=2, "Completed")</f>
        <v>Completed</v>
      </c>
    </row>
    <row r="575" spans="1:15" ht="15.75" customHeight="1" x14ac:dyDescent="0.25">
      <c r="A575" s="8" t="s">
        <v>954</v>
      </c>
      <c r="B575" s="8" t="s">
        <v>955</v>
      </c>
      <c r="C575" s="8" t="s">
        <v>30</v>
      </c>
      <c r="D575" s="8">
        <v>3</v>
      </c>
      <c r="E575" s="8" t="str">
        <f>VLOOKUP('Assigned Tasks'!D575,'Task Master'!$A$2:$B$16,2,FALSE)</f>
        <v>Doc 1st Subjective Feedback</v>
      </c>
      <c r="F575" s="8">
        <v>2</v>
      </c>
      <c r="H575" s="8">
        <v>1</v>
      </c>
      <c r="I575" s="9">
        <v>44913.535467442132</v>
      </c>
      <c r="K575" t="e">
        <f>VLOOKUP(J575,'Disposition Master'!$A$2:$B$39,2,FALSE)</f>
        <v>#N/A</v>
      </c>
      <c r="L575" s="9">
        <v>44913.604217442131</v>
      </c>
      <c r="M575" s="9">
        <v>44913.535467488429</v>
      </c>
      <c r="N575" s="9">
        <v>44913.535467488429</v>
      </c>
      <c r="O575" s="39" t="str" cm="1">
        <f t="array" ref="O575">_xlfn.IFS($H575=1, "Pending", $H575=2, "Completed")</f>
        <v>Pending</v>
      </c>
    </row>
    <row r="576" spans="1:15" ht="15.75" customHeight="1" x14ac:dyDescent="0.25">
      <c r="A576" s="8" t="s">
        <v>956</v>
      </c>
      <c r="B576" s="8" t="s">
        <v>134</v>
      </c>
      <c r="C576" s="8" t="s">
        <v>30</v>
      </c>
      <c r="D576" s="8">
        <v>6</v>
      </c>
      <c r="E576" s="8" t="str">
        <f>VLOOKUP('Assigned Tasks'!D576,'Task Master'!$A$2:$B$16,2,FALSE)</f>
        <v>Book slot for therapy call</v>
      </c>
      <c r="F576" s="8">
        <v>5</v>
      </c>
      <c r="H576" s="8">
        <v>1</v>
      </c>
      <c r="I576" s="9">
        <v>44914.395833333336</v>
      </c>
      <c r="K576" t="e">
        <f>VLOOKUP(J576,'Disposition Master'!$A$2:$B$39,2,FALSE)</f>
        <v>#N/A</v>
      </c>
      <c r="L576" s="9">
        <v>44914.604166666664</v>
      </c>
      <c r="M576" s="9">
        <v>44914.005452627316</v>
      </c>
      <c r="N576" s="9">
        <v>44914.005452627316</v>
      </c>
      <c r="O576" s="39" t="str" cm="1">
        <f t="array" ref="O576">_xlfn.IFS($H576=1, "Pending", $H576=2, "Completed")</f>
        <v>Pending</v>
      </c>
    </row>
    <row r="577" spans="1:15" ht="15.75" customHeight="1" x14ac:dyDescent="0.25">
      <c r="A577" s="8" t="s">
        <v>957</v>
      </c>
      <c r="B577" s="8" t="s">
        <v>958</v>
      </c>
      <c r="C577" s="8" t="s">
        <v>30</v>
      </c>
      <c r="D577" s="8">
        <v>6</v>
      </c>
      <c r="E577" s="8" t="str">
        <f>VLOOKUP('Assigned Tasks'!D577,'Task Master'!$A$2:$B$16,2,FALSE)</f>
        <v>Book slot for therapy call</v>
      </c>
      <c r="F577" s="8">
        <v>5</v>
      </c>
      <c r="H577" s="8">
        <v>1</v>
      </c>
      <c r="I577" s="9">
        <v>44914.395833333336</v>
      </c>
      <c r="K577" t="e">
        <f>VLOOKUP(J577,'Disposition Master'!$A$2:$B$39,2,FALSE)</f>
        <v>#N/A</v>
      </c>
      <c r="L577" s="9">
        <v>44914.604166666664</v>
      </c>
      <c r="M577" s="9">
        <v>44914.005686770834</v>
      </c>
      <c r="N577" s="9">
        <v>44914.005686770834</v>
      </c>
      <c r="O577" s="39" t="str" cm="1">
        <f t="array" ref="O577">_xlfn.IFS($H577=1, "Pending", $H577=2, "Completed")</f>
        <v>Pending</v>
      </c>
    </row>
    <row r="578" spans="1:15" ht="15.75" customHeight="1" x14ac:dyDescent="0.25">
      <c r="A578" s="8" t="s">
        <v>959</v>
      </c>
      <c r="B578" s="8" t="s">
        <v>960</v>
      </c>
      <c r="C578" s="8" t="s">
        <v>30</v>
      </c>
      <c r="D578" s="8">
        <v>5</v>
      </c>
      <c r="E578" s="8" t="str">
        <f>VLOOKUP('Assigned Tasks'!D578,'Task Master'!$A$2:$B$16,2,FALSE)</f>
        <v>Book slot for doc FU call</v>
      </c>
      <c r="F578" s="8">
        <v>4</v>
      </c>
      <c r="G578" s="8" t="s">
        <v>49</v>
      </c>
      <c r="H578" s="8">
        <v>2</v>
      </c>
      <c r="I578" s="9">
        <v>44914.4375</v>
      </c>
      <c r="J578" s="8">
        <v>33</v>
      </c>
      <c r="K578" t="str">
        <f>VLOOKUP(J578,'Disposition Master'!$A$2:$B$39,2,FALSE)</f>
        <v xml:space="preserve">Scheduled </v>
      </c>
      <c r="L578" s="9">
        <v>44914.604166666664</v>
      </c>
      <c r="M578" s="9">
        <v>44914.005573159724</v>
      </c>
      <c r="N578" s="9">
        <v>44914.257524375003</v>
      </c>
      <c r="O578" s="39" t="str" cm="1">
        <f t="array" ref="O578">_xlfn.IFS($H578=1, "Pending", $H578=2, "Completed")</f>
        <v>Completed</v>
      </c>
    </row>
    <row r="579" spans="1:15" ht="15.75" customHeight="1" x14ac:dyDescent="0.25">
      <c r="A579" s="8" t="s">
        <v>961</v>
      </c>
      <c r="B579" s="8" t="s">
        <v>962</v>
      </c>
      <c r="C579" s="8" t="s">
        <v>27</v>
      </c>
      <c r="D579" s="8">
        <v>8</v>
      </c>
      <c r="E579" s="8" t="str">
        <f>VLOOKUP('Assigned Tasks'!D579,'Task Master'!$A$2:$B$16,2,FALSE)</f>
        <v>Relationship engagement call</v>
      </c>
      <c r="F579" s="8">
        <v>7</v>
      </c>
      <c r="H579" s="8">
        <v>1</v>
      </c>
      <c r="I579" s="9">
        <v>44959.270833333336</v>
      </c>
      <c r="K579" t="e">
        <f>VLOOKUP(J579,'Disposition Master'!$A$2:$B$39,2,FALSE)</f>
        <v>#N/A</v>
      </c>
      <c r="L579" s="9">
        <v>44959.604166666664</v>
      </c>
      <c r="M579" s="9">
        <v>44914.346713217594</v>
      </c>
      <c r="N579" s="9">
        <v>44914.346713217594</v>
      </c>
      <c r="O579" s="39" t="str" cm="1">
        <f t="array" ref="O579">_xlfn.IFS($H579=1, "Pending", $H579=2, "Completed")</f>
        <v>Pending</v>
      </c>
    </row>
    <row r="580" spans="1:15" ht="15.75" customHeight="1" x14ac:dyDescent="0.25">
      <c r="A580" s="8" t="s">
        <v>963</v>
      </c>
      <c r="B580" s="8" t="s">
        <v>962</v>
      </c>
      <c r="C580" s="8" t="s">
        <v>27</v>
      </c>
      <c r="D580" s="8">
        <v>8</v>
      </c>
      <c r="E580" s="8" t="str">
        <f>VLOOKUP('Assigned Tasks'!D580,'Task Master'!$A$2:$B$16,2,FALSE)</f>
        <v>Relationship engagement call</v>
      </c>
      <c r="F580" s="8">
        <v>7</v>
      </c>
      <c r="H580" s="8">
        <v>1</v>
      </c>
      <c r="I580" s="9">
        <v>44989.270833333336</v>
      </c>
      <c r="K580" t="e">
        <f>VLOOKUP(J580,'Disposition Master'!$A$2:$B$39,2,FALSE)</f>
        <v>#N/A</v>
      </c>
      <c r="L580" s="9">
        <v>44989.604166666664</v>
      </c>
      <c r="M580" s="9">
        <v>44914.346713298612</v>
      </c>
      <c r="N580" s="9">
        <v>44914.346713298612</v>
      </c>
      <c r="O580" s="39" t="str" cm="1">
        <f t="array" ref="O580">_xlfn.IFS($H580=1, "Pending", $H580=2, "Completed")</f>
        <v>Pending</v>
      </c>
    </row>
    <row r="581" spans="1:15" ht="15.75" customHeight="1" x14ac:dyDescent="0.25">
      <c r="A581" s="8" t="s">
        <v>964</v>
      </c>
      <c r="B581" s="8" t="s">
        <v>962</v>
      </c>
      <c r="C581" s="8" t="s">
        <v>27</v>
      </c>
      <c r="D581" s="8">
        <v>8</v>
      </c>
      <c r="E581" s="8" t="str">
        <f>VLOOKUP('Assigned Tasks'!D581,'Task Master'!$A$2:$B$16,2,FALSE)</f>
        <v>Relationship engagement call</v>
      </c>
      <c r="F581" s="8">
        <v>7</v>
      </c>
      <c r="H581" s="8">
        <v>1</v>
      </c>
      <c r="I581" s="9">
        <v>44929.270833333336</v>
      </c>
      <c r="K581" t="e">
        <f>VLOOKUP(J581,'Disposition Master'!$A$2:$B$39,2,FALSE)</f>
        <v>#N/A</v>
      </c>
      <c r="L581" s="9">
        <v>44929.604166666664</v>
      </c>
      <c r="M581" s="9">
        <v>44914.346713391205</v>
      </c>
      <c r="N581" s="9">
        <v>44914.346713391205</v>
      </c>
      <c r="O581" s="39" t="str" cm="1">
        <f t="array" ref="O581">_xlfn.IFS($H581=1, "Pending", $H581=2, "Completed")</f>
        <v>Pending</v>
      </c>
    </row>
    <row r="582" spans="1:15" ht="15.75" customHeight="1" x14ac:dyDescent="0.25">
      <c r="A582" s="8" t="s">
        <v>965</v>
      </c>
      <c r="B582" s="8" t="s">
        <v>962</v>
      </c>
      <c r="C582" s="8" t="s">
        <v>27</v>
      </c>
      <c r="D582" s="8">
        <v>7</v>
      </c>
      <c r="E582" s="8" t="str">
        <f>VLOOKUP('Assigned Tasks'!D582,'Task Master'!$A$2:$B$16,2,FALSE)</f>
        <v>Book slot for diet call</v>
      </c>
      <c r="F582" s="8">
        <v>6</v>
      </c>
      <c r="H582" s="8">
        <v>1</v>
      </c>
      <c r="I582" s="9">
        <v>44916.346713437502</v>
      </c>
      <c r="K582" t="e">
        <f>VLOOKUP(J582,'Disposition Master'!$A$2:$B$39,2,FALSE)</f>
        <v>#N/A</v>
      </c>
      <c r="L582" s="9">
        <v>44916.604352326387</v>
      </c>
      <c r="M582" s="9">
        <v>44914.346713460647</v>
      </c>
      <c r="N582" s="9">
        <v>44914.346713460647</v>
      </c>
      <c r="O582" s="39" t="str" cm="1">
        <f t="array" ref="O582">_xlfn.IFS($H582=1, "Pending", $H582=2, "Completed")</f>
        <v>Pending</v>
      </c>
    </row>
    <row r="583" spans="1:15" ht="15.75" customHeight="1" x14ac:dyDescent="0.25">
      <c r="A583" s="8" t="s">
        <v>966</v>
      </c>
      <c r="B583" s="8" t="s">
        <v>962</v>
      </c>
      <c r="C583" s="8" t="s">
        <v>27</v>
      </c>
      <c r="D583" s="8">
        <v>7</v>
      </c>
      <c r="E583" s="8" t="str">
        <f>VLOOKUP('Assigned Tasks'!D583,'Task Master'!$A$2:$B$16,2,FALSE)</f>
        <v>Book slot for diet call</v>
      </c>
      <c r="F583" s="8">
        <v>6</v>
      </c>
      <c r="H583" s="8">
        <v>1</v>
      </c>
      <c r="I583" s="9">
        <v>44946.346713506944</v>
      </c>
      <c r="K583" t="e">
        <f>VLOOKUP(J583,'Disposition Master'!$A$2:$B$39,2,FALSE)</f>
        <v>#N/A</v>
      </c>
      <c r="L583" s="9">
        <v>44946.604352395836</v>
      </c>
      <c r="M583" s="9">
        <v>44914.346713541665</v>
      </c>
      <c r="N583" s="9">
        <v>44914.346713541665</v>
      </c>
      <c r="O583" s="39" t="str" cm="1">
        <f t="array" ref="O583">_xlfn.IFS($H583=1, "Pending", $H583=2, "Completed")</f>
        <v>Pending</v>
      </c>
    </row>
    <row r="584" spans="1:15" ht="15.75" customHeight="1" x14ac:dyDescent="0.25">
      <c r="A584" s="8" t="s">
        <v>967</v>
      </c>
      <c r="B584" s="8" t="s">
        <v>962</v>
      </c>
      <c r="C584" s="8" t="s">
        <v>27</v>
      </c>
      <c r="D584" s="8">
        <v>7</v>
      </c>
      <c r="E584" s="8" t="str">
        <f>VLOOKUP('Assigned Tasks'!D584,'Task Master'!$A$2:$B$16,2,FALSE)</f>
        <v>Book slot for diet call</v>
      </c>
      <c r="F584" s="8">
        <v>6</v>
      </c>
      <c r="H584" s="8">
        <v>1</v>
      </c>
      <c r="I584" s="9">
        <v>44976.346713599538</v>
      </c>
      <c r="K584" t="e">
        <f>VLOOKUP(J584,'Disposition Master'!$A$2:$B$39,2,FALSE)</f>
        <v>#N/A</v>
      </c>
      <c r="L584" s="9">
        <v>44976.604352488423</v>
      </c>
      <c r="M584" s="9">
        <v>44914.346713634259</v>
      </c>
      <c r="N584" s="9">
        <v>44914.346713634259</v>
      </c>
      <c r="O584" s="39" t="str" cm="1">
        <f t="array" ref="O584">_xlfn.IFS($H584=1, "Pending", $H584=2, "Completed")</f>
        <v>Pending</v>
      </c>
    </row>
    <row r="585" spans="1:15" ht="15.75" customHeight="1" x14ac:dyDescent="0.25">
      <c r="A585" s="8" t="s">
        <v>968</v>
      </c>
      <c r="B585" s="8" t="s">
        <v>837</v>
      </c>
      <c r="C585" s="8" t="s">
        <v>30</v>
      </c>
      <c r="D585" s="8">
        <v>2</v>
      </c>
      <c r="E585" s="8" t="str">
        <f>VLOOKUP('Assigned Tasks'!D585,'Task Master'!$A$2:$B$16,2,FALSE)</f>
        <v>Book slot for only Consultation order</v>
      </c>
      <c r="F585" s="8">
        <v>1</v>
      </c>
      <c r="G585" s="8" t="s">
        <v>49</v>
      </c>
      <c r="H585" s="8">
        <v>2</v>
      </c>
      <c r="I585" s="9">
        <v>44914.382598692129</v>
      </c>
      <c r="J585" s="8">
        <v>33</v>
      </c>
      <c r="K585" t="str">
        <f>VLOOKUP(J585,'Disposition Master'!$A$2:$B$39,2,FALSE)</f>
        <v xml:space="preserve">Scheduled </v>
      </c>
      <c r="L585" s="9">
        <v>44914.465932025465</v>
      </c>
      <c r="M585" s="9">
        <v>44914.382598738426</v>
      </c>
      <c r="N585" s="9">
        <v>44914.395485208333</v>
      </c>
      <c r="O585" s="39" t="str" cm="1">
        <f t="array" ref="O585">_xlfn.IFS($H585=1, "Pending", $H585=2, "Completed")</f>
        <v>Completed</v>
      </c>
    </row>
    <row r="586" spans="1:15" ht="15.75" customHeight="1" x14ac:dyDescent="0.25">
      <c r="A586" s="8" t="s">
        <v>969</v>
      </c>
      <c r="B586" s="8" t="s">
        <v>970</v>
      </c>
      <c r="C586" s="8" t="s">
        <v>30</v>
      </c>
      <c r="D586" s="8">
        <v>3</v>
      </c>
      <c r="E586" s="8" t="str">
        <f>VLOOKUP('Assigned Tasks'!D586,'Task Master'!$A$2:$B$16,2,FALSE)</f>
        <v>Doc 1st Subjective Feedback</v>
      </c>
      <c r="F586" s="8">
        <v>2</v>
      </c>
      <c r="H586" s="8">
        <v>1</v>
      </c>
      <c r="I586" s="9">
        <v>44914.512399629632</v>
      </c>
      <c r="K586" t="e">
        <f>VLOOKUP(J586,'Disposition Master'!$A$2:$B$39,2,FALSE)</f>
        <v>#N/A</v>
      </c>
      <c r="L586" s="9">
        <v>44914.604760740738</v>
      </c>
      <c r="M586" s="9">
        <v>44914.512399652776</v>
      </c>
      <c r="N586" s="9">
        <v>44914.512399652776</v>
      </c>
      <c r="O586" s="39" t="str" cm="1">
        <f t="array" ref="O586">_xlfn.IFS($H586=1, "Pending", $H586=2, "Completed")</f>
        <v>Pending</v>
      </c>
    </row>
    <row r="587" spans="1:15" ht="15.75" customHeight="1" x14ac:dyDescent="0.25">
      <c r="A587" s="8" t="s">
        <v>971</v>
      </c>
      <c r="B587" s="8" t="s">
        <v>972</v>
      </c>
      <c r="C587" s="8" t="s">
        <v>27</v>
      </c>
      <c r="D587" s="8">
        <v>2</v>
      </c>
      <c r="E587" s="8" t="str">
        <f>VLOOKUP('Assigned Tasks'!D587,'Task Master'!$A$2:$B$16,2,FALSE)</f>
        <v>Book slot for only Consultation order</v>
      </c>
      <c r="F587" s="8">
        <v>1</v>
      </c>
      <c r="G587" s="8" t="s">
        <v>49</v>
      </c>
      <c r="H587" s="8">
        <v>1</v>
      </c>
      <c r="I587" s="9">
        <v>44915.167016643521</v>
      </c>
      <c r="J587" s="8">
        <v>2</v>
      </c>
      <c r="K587" t="str">
        <f>VLOOKUP(J587,'Disposition Master'!$A$2:$B$39,2,FALSE)</f>
        <v xml:space="preserve">RNR_busy_2 </v>
      </c>
      <c r="L587" s="9">
        <v>44915.25034997685</v>
      </c>
      <c r="M587" s="9">
        <v>44912.402964328707</v>
      </c>
      <c r="N587" s="9">
        <v>44914.435072199078</v>
      </c>
      <c r="O587" s="39" t="str" cm="1">
        <f t="array" ref="O587">_xlfn.IFS($H587=1, "Pending", $H587=2, "Completed")</f>
        <v>Pending</v>
      </c>
    </row>
    <row r="588" spans="1:15" ht="15.75" customHeight="1" x14ac:dyDescent="0.25">
      <c r="A588" s="8" t="s">
        <v>973</v>
      </c>
      <c r="B588" s="8" t="s">
        <v>974</v>
      </c>
      <c r="C588" s="8" t="s">
        <v>30</v>
      </c>
      <c r="D588" s="8">
        <v>1</v>
      </c>
      <c r="E588" s="8" t="str">
        <f>VLOOKUP('Assigned Tasks'!D588,'Task Master'!$A$2:$B$16,2,FALSE)</f>
        <v>Book slot for 1st doc call &amp; Package intro</v>
      </c>
      <c r="F588" s="8">
        <v>1</v>
      </c>
      <c r="H588" s="8">
        <v>1</v>
      </c>
      <c r="I588" s="9">
        <v>44914.441560914354</v>
      </c>
      <c r="K588" t="e">
        <f>VLOOKUP(J588,'Disposition Master'!$A$2:$B$39,2,FALSE)</f>
        <v>#N/A</v>
      </c>
      <c r="L588" s="9">
        <v>44914.524894247683</v>
      </c>
      <c r="M588" s="9">
        <v>44914.441560937499</v>
      </c>
      <c r="N588" s="9">
        <v>44914.441560937499</v>
      </c>
      <c r="O588" s="39" t="str" cm="1">
        <f t="array" ref="O588">_xlfn.IFS($H588=1, "Pending", $H588=2, "Completed")</f>
        <v>Pending</v>
      </c>
    </row>
    <row r="589" spans="1:15" ht="15.75" customHeight="1" x14ac:dyDescent="0.25">
      <c r="A589" s="8" t="s">
        <v>975</v>
      </c>
      <c r="B589" s="8" t="s">
        <v>974</v>
      </c>
      <c r="C589" s="8" t="s">
        <v>30</v>
      </c>
      <c r="D589" s="8">
        <v>8</v>
      </c>
      <c r="E589" s="8" t="str">
        <f>VLOOKUP('Assigned Tasks'!D589,'Task Master'!$A$2:$B$16,2,FALSE)</f>
        <v>Relationship engagement call</v>
      </c>
      <c r="F589" s="8">
        <v>7</v>
      </c>
      <c r="H589" s="8">
        <v>1</v>
      </c>
      <c r="I589" s="9">
        <v>44929.270833333336</v>
      </c>
      <c r="K589" t="e">
        <f>VLOOKUP(J589,'Disposition Master'!$A$2:$B$39,2,FALSE)</f>
        <v>#N/A</v>
      </c>
      <c r="L589" s="9">
        <v>44929.604166666664</v>
      </c>
      <c r="M589" s="9">
        <v>44914.441561168984</v>
      </c>
      <c r="N589" s="9">
        <v>44914.441561168984</v>
      </c>
      <c r="O589" s="39" t="str" cm="1">
        <f t="array" ref="O589">_xlfn.IFS($H589=1, "Pending", $H589=2, "Completed")</f>
        <v>Pending</v>
      </c>
    </row>
    <row r="590" spans="1:15" ht="15.75" customHeight="1" x14ac:dyDescent="0.25">
      <c r="A590" s="8" t="s">
        <v>976</v>
      </c>
      <c r="B590" s="8" t="s">
        <v>962</v>
      </c>
      <c r="C590" s="8" t="s">
        <v>27</v>
      </c>
      <c r="D590" s="8">
        <v>1</v>
      </c>
      <c r="E590" s="8" t="str">
        <f>VLOOKUP('Assigned Tasks'!D590,'Task Master'!$A$2:$B$16,2,FALSE)</f>
        <v>Book slot for 1st doc call &amp; Package intro</v>
      </c>
      <c r="F590" s="8">
        <v>1</v>
      </c>
      <c r="G590" s="8" t="s">
        <v>49</v>
      </c>
      <c r="H590" s="8">
        <v>1</v>
      </c>
      <c r="I590" s="9">
        <v>44915.166771018521</v>
      </c>
      <c r="J590" s="8">
        <v>2</v>
      </c>
      <c r="K590" t="str">
        <f>VLOOKUP(J590,'Disposition Master'!$A$2:$B$39,2,FALSE)</f>
        <v xml:space="preserve">RNR_busy_2 </v>
      </c>
      <c r="L590" s="9">
        <v>44915.25010435185</v>
      </c>
      <c r="M590" s="9">
        <v>44914.346712708335</v>
      </c>
      <c r="N590" s="9">
        <v>44914.470937696758</v>
      </c>
      <c r="O590" s="39" t="str" cm="1">
        <f t="array" ref="O590">_xlfn.IFS($H590=1, "Pending", $H590=2, "Completed")</f>
        <v>Pending</v>
      </c>
    </row>
    <row r="591" spans="1:15" ht="15.75" customHeight="1" x14ac:dyDescent="0.25">
      <c r="A591" s="8" t="s">
        <v>977</v>
      </c>
      <c r="B591" s="8" t="s">
        <v>978</v>
      </c>
      <c r="C591" s="8" t="s">
        <v>24</v>
      </c>
      <c r="D591" s="8">
        <v>4</v>
      </c>
      <c r="E591" s="8" t="str">
        <f>VLOOKUP('Assigned Tasks'!D591,'Task Master'!$A$2:$B$16,2,FALSE)</f>
        <v>Upsell Call</v>
      </c>
      <c r="F591" s="8">
        <v>3</v>
      </c>
      <c r="G591" s="8" t="s">
        <v>49</v>
      </c>
      <c r="H591" s="8">
        <v>1</v>
      </c>
      <c r="I591" s="9">
        <v>44914.167039884262</v>
      </c>
      <c r="J591" s="8">
        <v>2</v>
      </c>
      <c r="K591" t="str">
        <f>VLOOKUP(J591,'Disposition Master'!$A$2:$B$39,2,FALSE)</f>
        <v xml:space="preserve">RNR_busy_2 </v>
      </c>
      <c r="L591" s="9">
        <v>44914.604539884262</v>
      </c>
      <c r="M591" s="9">
        <v>44912.005529166665</v>
      </c>
      <c r="N591" s="9">
        <v>44912.362873229169</v>
      </c>
      <c r="O591" s="39" t="str" cm="1">
        <f t="array" ref="O591">_xlfn.IFS($H591=1, "Pending", $H591=2, "Completed")</f>
        <v>Pending</v>
      </c>
    </row>
    <row r="592" spans="1:15" ht="15.75" customHeight="1" x14ac:dyDescent="0.25">
      <c r="A592" s="8" t="s">
        <v>979</v>
      </c>
      <c r="B592" s="8" t="s">
        <v>637</v>
      </c>
      <c r="C592" s="8" t="s">
        <v>24</v>
      </c>
      <c r="D592" s="8">
        <v>5</v>
      </c>
      <c r="E592" s="8" t="str">
        <f>VLOOKUP('Assigned Tasks'!D592,'Task Master'!$A$2:$B$16,2,FALSE)</f>
        <v>Book slot for doc FU call</v>
      </c>
      <c r="F592" s="8">
        <v>4</v>
      </c>
      <c r="G592" s="8" t="s">
        <v>980</v>
      </c>
      <c r="H592" s="8">
        <v>1</v>
      </c>
      <c r="I592" s="9">
        <v>44914.188126354165</v>
      </c>
      <c r="J592" s="8">
        <v>6</v>
      </c>
      <c r="K592" t="str">
        <f>VLOOKUP(J592,'Disposition Master'!$A$2:$B$39,2,FALSE)</f>
        <v xml:space="preserve">Available_beyond_slot_dates </v>
      </c>
      <c r="L592" s="9">
        <v>44914.604793020837</v>
      </c>
      <c r="M592" s="9">
        <v>44912.008181319441</v>
      </c>
      <c r="N592" s="9">
        <v>44912.37909858796</v>
      </c>
      <c r="O592" s="39" t="str" cm="1">
        <f t="array" ref="O592">_xlfn.IFS($H592=1, "Pending", $H592=2, "Completed")</f>
        <v>Pending</v>
      </c>
    </row>
    <row r="593" spans="1:15" ht="15.75" customHeight="1" x14ac:dyDescent="0.25">
      <c r="A593" s="8" t="s">
        <v>981</v>
      </c>
      <c r="B593" s="8" t="s">
        <v>752</v>
      </c>
      <c r="C593" s="8" t="s">
        <v>30</v>
      </c>
      <c r="D593" s="8">
        <v>5</v>
      </c>
      <c r="E593" s="8" t="str">
        <f>VLOOKUP('Assigned Tasks'!D593,'Task Master'!$A$2:$B$16,2,FALSE)</f>
        <v>Book slot for doc FU call</v>
      </c>
      <c r="F593" s="8">
        <v>4</v>
      </c>
      <c r="G593" s="8" t="s">
        <v>49</v>
      </c>
      <c r="H593" s="8">
        <v>1</v>
      </c>
      <c r="I593" s="9">
        <v>44914.188181365738</v>
      </c>
      <c r="J593" s="8">
        <v>6</v>
      </c>
      <c r="K593" t="str">
        <f>VLOOKUP(J593,'Disposition Master'!$A$2:$B$39,2,FALSE)</f>
        <v xml:space="preserve">Available_beyond_slot_dates </v>
      </c>
      <c r="L593" s="9">
        <v>44914.60484803241</v>
      </c>
      <c r="M593" s="9">
        <v>44912.007617476855</v>
      </c>
      <c r="N593" s="9">
        <v>44912.403459155095</v>
      </c>
      <c r="O593" s="39" t="str" cm="1">
        <f t="array" ref="O593">_xlfn.IFS($H593=1, "Pending", $H593=2, "Completed")</f>
        <v>Pending</v>
      </c>
    </row>
    <row r="594" spans="1:15" ht="15.75" customHeight="1" x14ac:dyDescent="0.25">
      <c r="A594" s="8" t="s">
        <v>982</v>
      </c>
      <c r="B594" s="8" t="s">
        <v>92</v>
      </c>
      <c r="C594" s="8" t="s">
        <v>24</v>
      </c>
      <c r="D594" s="8">
        <v>5</v>
      </c>
      <c r="E594" s="8" t="str">
        <f>VLOOKUP('Assigned Tasks'!D594,'Task Master'!$A$2:$B$16,2,FALSE)</f>
        <v>Book slot for doc FU call</v>
      </c>
      <c r="F594" s="8">
        <v>4</v>
      </c>
      <c r="G594" s="8" t="s">
        <v>49</v>
      </c>
      <c r="H594" s="8">
        <v>2</v>
      </c>
      <c r="I594" s="9">
        <v>44912.4375</v>
      </c>
      <c r="J594" s="8">
        <v>33</v>
      </c>
      <c r="K594" t="str">
        <f>VLOOKUP(J594,'Disposition Master'!$A$2:$B$39,2,FALSE)</f>
        <v xml:space="preserve">Scheduled </v>
      </c>
      <c r="L594" s="9">
        <v>44912.604166666664</v>
      </c>
      <c r="M594" s="9">
        <v>44912.007701909723</v>
      </c>
      <c r="N594" s="9">
        <v>44912.465147835646</v>
      </c>
      <c r="O594" s="39" t="str" cm="1">
        <f t="array" ref="O594">_xlfn.IFS($H594=1, "Pending", $H594=2, "Completed")</f>
        <v>Completed</v>
      </c>
    </row>
    <row r="595" spans="1:15" ht="15.75" customHeight="1" x14ac:dyDescent="0.25">
      <c r="A595" s="8" t="s">
        <v>983</v>
      </c>
      <c r="B595" s="8" t="s">
        <v>92</v>
      </c>
      <c r="C595" s="8" t="s">
        <v>24</v>
      </c>
      <c r="D595" s="8">
        <v>5</v>
      </c>
      <c r="E595" s="8" t="str">
        <f>VLOOKUP('Assigned Tasks'!D595,'Task Master'!$A$2:$B$16,2,FALSE)</f>
        <v>Book slot for doc FU call</v>
      </c>
      <c r="F595" s="8">
        <v>4</v>
      </c>
      <c r="G595" s="8" t="s">
        <v>49</v>
      </c>
      <c r="H595" s="8">
        <v>2</v>
      </c>
      <c r="I595" s="9">
        <v>44912.4375</v>
      </c>
      <c r="J595" s="8">
        <v>33</v>
      </c>
      <c r="K595" t="str">
        <f>VLOOKUP(J595,'Disposition Master'!$A$2:$B$39,2,FALSE)</f>
        <v xml:space="preserve">Scheduled </v>
      </c>
      <c r="L595" s="9">
        <v>44912.604166666664</v>
      </c>
      <c r="M595" s="9">
        <v>44912.00852354167</v>
      </c>
      <c r="N595" s="9">
        <v>44912.465220590275</v>
      </c>
      <c r="O595" s="39" t="str" cm="1">
        <f t="array" ref="O595">_xlfn.IFS($H595=1, "Pending", $H595=2, "Completed")</f>
        <v>Completed</v>
      </c>
    </row>
    <row r="596" spans="1:15" ht="15.75" customHeight="1" x14ac:dyDescent="0.25">
      <c r="A596" s="8" t="s">
        <v>984</v>
      </c>
      <c r="B596" s="8" t="s">
        <v>26</v>
      </c>
      <c r="C596" s="8" t="s">
        <v>24</v>
      </c>
      <c r="D596" s="8">
        <v>5</v>
      </c>
      <c r="E596" s="8" t="str">
        <f>VLOOKUP('Assigned Tasks'!D596,'Task Master'!$A$2:$B$16,2,FALSE)</f>
        <v>Book slot for doc FU call</v>
      </c>
      <c r="F596" s="8">
        <v>4</v>
      </c>
      <c r="G596" s="8" t="s">
        <v>49</v>
      </c>
      <c r="H596" s="8">
        <v>1</v>
      </c>
      <c r="I596" s="9">
        <v>44914.166909444444</v>
      </c>
      <c r="J596" s="8">
        <v>1</v>
      </c>
      <c r="K596" t="str">
        <f>VLOOKUP(J596,'Disposition Master'!$A$2:$B$39,2,FALSE)</f>
        <v xml:space="preserve">RNR_busy_1 </v>
      </c>
      <c r="L596" s="9">
        <v>44914.604409444444</v>
      </c>
      <c r="M596" s="9">
        <v>44912.007390983796</v>
      </c>
      <c r="N596" s="9">
        <v>44912.518992777776</v>
      </c>
      <c r="O596" s="39" t="str" cm="1">
        <f t="array" ref="O596">_xlfn.IFS($H596=1, "Pending", $H596=2, "Completed")</f>
        <v>Pending</v>
      </c>
    </row>
    <row r="597" spans="1:15" ht="15.75" customHeight="1" x14ac:dyDescent="0.25">
      <c r="A597" s="8" t="s">
        <v>985</v>
      </c>
      <c r="B597" s="8" t="s">
        <v>813</v>
      </c>
      <c r="C597" s="8" t="s">
        <v>24</v>
      </c>
      <c r="D597" s="8">
        <v>5</v>
      </c>
      <c r="E597" s="8" t="str">
        <f>VLOOKUP('Assigned Tasks'!D597,'Task Master'!$A$2:$B$16,2,FALSE)</f>
        <v>Book slot for doc FU call</v>
      </c>
      <c r="F597" s="8">
        <v>4</v>
      </c>
      <c r="G597" s="8" t="s">
        <v>847</v>
      </c>
      <c r="H597" s="8">
        <v>2</v>
      </c>
      <c r="I597" s="9">
        <v>44912.4375</v>
      </c>
      <c r="J597" s="8">
        <v>33</v>
      </c>
      <c r="K597" t="str">
        <f>VLOOKUP(J597,'Disposition Master'!$A$2:$B$39,2,FALSE)</f>
        <v xml:space="preserve">Scheduled </v>
      </c>
      <c r="L597" s="9">
        <v>44912.604166666664</v>
      </c>
      <c r="M597" s="9">
        <v>44912.008006944445</v>
      </c>
      <c r="N597" s="9">
        <v>44912.535996678242</v>
      </c>
      <c r="O597" s="39" t="str" cm="1">
        <f t="array" ref="O597">_xlfn.IFS($H597=1, "Pending", $H597=2, "Completed")</f>
        <v>Completed</v>
      </c>
    </row>
    <row r="598" spans="1:15" ht="15.75" customHeight="1" x14ac:dyDescent="0.25">
      <c r="A598" s="8" t="s">
        <v>986</v>
      </c>
      <c r="B598" s="8" t="s">
        <v>987</v>
      </c>
      <c r="C598" s="8" t="s">
        <v>30</v>
      </c>
      <c r="D598" s="8">
        <v>2</v>
      </c>
      <c r="E598" s="8" t="str">
        <f>VLOOKUP('Assigned Tasks'!D598,'Task Master'!$A$2:$B$16,2,FALSE)</f>
        <v>Book slot for only Consultation order</v>
      </c>
      <c r="F598" s="8">
        <v>1</v>
      </c>
      <c r="G598" s="8" t="s">
        <v>49</v>
      </c>
      <c r="H598" s="8">
        <v>2</v>
      </c>
      <c r="I598" s="9">
        <v>44913.537458263891</v>
      </c>
      <c r="J598" s="8">
        <v>33</v>
      </c>
      <c r="K598" t="str">
        <f>VLOOKUP(J598,'Disposition Master'!$A$2:$B$39,2,FALSE)</f>
        <v xml:space="preserve">Scheduled </v>
      </c>
      <c r="L598" s="9">
        <v>44913.620791597219</v>
      </c>
      <c r="M598" s="9">
        <v>44913.537458287035</v>
      </c>
      <c r="N598" s="9">
        <v>44913.556686782409</v>
      </c>
      <c r="O598" s="39" t="str" cm="1">
        <f t="array" ref="O598">_xlfn.IFS($H598=1, "Pending", $H598=2, "Completed")</f>
        <v>Completed</v>
      </c>
    </row>
    <row r="599" spans="1:15" ht="15.75" customHeight="1" x14ac:dyDescent="0.25">
      <c r="A599" s="8" t="s">
        <v>988</v>
      </c>
      <c r="B599" s="8" t="s">
        <v>989</v>
      </c>
      <c r="C599" s="8" t="s">
        <v>30</v>
      </c>
      <c r="D599" s="8">
        <v>6</v>
      </c>
      <c r="E599" s="8" t="str">
        <f>VLOOKUP('Assigned Tasks'!D599,'Task Master'!$A$2:$B$16,2,FALSE)</f>
        <v>Book slot for therapy call</v>
      </c>
      <c r="F599" s="8">
        <v>5</v>
      </c>
      <c r="H599" s="8">
        <v>1</v>
      </c>
      <c r="I599" s="9">
        <v>44914.395833333336</v>
      </c>
      <c r="K599" t="e">
        <f>VLOOKUP(J599,'Disposition Master'!$A$2:$B$39,2,FALSE)</f>
        <v>#N/A</v>
      </c>
      <c r="L599" s="9">
        <v>44914.604166666664</v>
      </c>
      <c r="M599" s="9">
        <v>44914.005454525461</v>
      </c>
      <c r="N599" s="9">
        <v>44914.005454525461</v>
      </c>
      <c r="O599" s="39" t="str" cm="1">
        <f t="array" ref="O599">_xlfn.IFS($H599=1, "Pending", $H599=2, "Completed")</f>
        <v>Pending</v>
      </c>
    </row>
    <row r="600" spans="1:15" ht="15.75" customHeight="1" x14ac:dyDescent="0.25">
      <c r="A600" s="8" t="s">
        <v>990</v>
      </c>
      <c r="B600" s="8" t="s">
        <v>991</v>
      </c>
      <c r="C600" s="8" t="s">
        <v>27</v>
      </c>
      <c r="D600" s="8">
        <v>6</v>
      </c>
      <c r="E600" s="8" t="str">
        <f>VLOOKUP('Assigned Tasks'!D600,'Task Master'!$A$2:$B$16,2,FALSE)</f>
        <v>Book slot for therapy call</v>
      </c>
      <c r="F600" s="8">
        <v>5</v>
      </c>
      <c r="H600" s="8">
        <v>1</v>
      </c>
      <c r="I600" s="9">
        <v>44914.395833333336</v>
      </c>
      <c r="K600" t="e">
        <f>VLOOKUP(J600,'Disposition Master'!$A$2:$B$39,2,FALSE)</f>
        <v>#N/A</v>
      </c>
      <c r="L600" s="9">
        <v>44914.604166666664</v>
      </c>
      <c r="M600" s="9">
        <v>44914.005688668978</v>
      </c>
      <c r="N600" s="9">
        <v>44914.005688668978</v>
      </c>
      <c r="O600" s="39" t="str" cm="1">
        <f t="array" ref="O600">_xlfn.IFS($H600=1, "Pending", $H600=2, "Completed")</f>
        <v>Pending</v>
      </c>
    </row>
    <row r="601" spans="1:15" ht="15.75" customHeight="1" x14ac:dyDescent="0.25">
      <c r="A601" s="8" t="s">
        <v>992</v>
      </c>
      <c r="B601" s="8" t="s">
        <v>993</v>
      </c>
      <c r="C601" s="8" t="s">
        <v>27</v>
      </c>
      <c r="D601" s="8">
        <v>2</v>
      </c>
      <c r="E601" s="8" t="str">
        <f>VLOOKUP('Assigned Tasks'!D601,'Task Master'!$A$2:$B$16,2,FALSE)</f>
        <v>Book slot for only Consultation order</v>
      </c>
      <c r="F601" s="8">
        <v>1</v>
      </c>
      <c r="G601" s="8" t="s">
        <v>49</v>
      </c>
      <c r="H601" s="8">
        <v>2</v>
      </c>
      <c r="I601" s="9">
        <v>44913.317213229166</v>
      </c>
      <c r="J601" s="8">
        <v>33</v>
      </c>
      <c r="K601" t="str">
        <f>VLOOKUP(J601,'Disposition Master'!$A$2:$B$39,2,FALSE)</f>
        <v xml:space="preserve">Scheduled </v>
      </c>
      <c r="L601" s="9">
        <v>44913.400546562501</v>
      </c>
      <c r="M601" s="9">
        <v>44913.317213252318</v>
      </c>
      <c r="N601" s="9">
        <v>44914.24395556713</v>
      </c>
      <c r="O601" s="39" t="str" cm="1">
        <f t="array" ref="O601">_xlfn.IFS($H601=1, "Pending", $H601=2, "Completed")</f>
        <v>Completed</v>
      </c>
    </row>
    <row r="602" spans="1:15" ht="15.75" customHeight="1" x14ac:dyDescent="0.25">
      <c r="A602" s="8" t="s">
        <v>994</v>
      </c>
      <c r="B602" s="8" t="s">
        <v>995</v>
      </c>
      <c r="C602" s="8" t="s">
        <v>30</v>
      </c>
      <c r="D602" s="8">
        <v>3</v>
      </c>
      <c r="E602" s="8" t="str">
        <f>VLOOKUP('Assigned Tasks'!D602,'Task Master'!$A$2:$B$16,2,FALSE)</f>
        <v>Doc 1st Subjective Feedback</v>
      </c>
      <c r="F602" s="8">
        <v>2</v>
      </c>
      <c r="H602" s="8">
        <v>1</v>
      </c>
      <c r="I602" s="9">
        <v>44914.252278391206</v>
      </c>
      <c r="K602" t="e">
        <f>VLOOKUP(J602,'Disposition Master'!$A$2:$B$39,2,FALSE)</f>
        <v>#N/A</v>
      </c>
      <c r="L602" s="9">
        <v>44914.604361724538</v>
      </c>
      <c r="M602" s="9">
        <v>44914.252278414351</v>
      </c>
      <c r="N602" s="9">
        <v>44914.252278414351</v>
      </c>
      <c r="O602" s="39" t="str" cm="1">
        <f t="array" ref="O602">_xlfn.IFS($H602=1, "Pending", $H602=2, "Completed")</f>
        <v>Pending</v>
      </c>
    </row>
    <row r="603" spans="1:15" ht="15.75" customHeight="1" x14ac:dyDescent="0.25">
      <c r="A603" s="8" t="s">
        <v>996</v>
      </c>
      <c r="B603" s="8" t="s">
        <v>989</v>
      </c>
      <c r="C603" s="8" t="s">
        <v>30</v>
      </c>
      <c r="D603" s="8">
        <v>5</v>
      </c>
      <c r="E603" s="8" t="str">
        <f>VLOOKUP('Assigned Tasks'!D603,'Task Master'!$A$2:$B$16,2,FALSE)</f>
        <v>Book slot for doc FU call</v>
      </c>
      <c r="F603" s="8">
        <v>4</v>
      </c>
      <c r="G603" s="8" t="s">
        <v>49</v>
      </c>
      <c r="H603" s="8">
        <v>2</v>
      </c>
      <c r="I603" s="9">
        <v>44914.4375</v>
      </c>
      <c r="J603" s="8">
        <v>33</v>
      </c>
      <c r="K603" t="str">
        <f>VLOOKUP(J603,'Disposition Master'!$A$2:$B$39,2,FALSE)</f>
        <v xml:space="preserve">Scheduled </v>
      </c>
      <c r="L603" s="9">
        <v>44914.604166666664</v>
      </c>
      <c r="M603" s="9">
        <v>44914.005575636576</v>
      </c>
      <c r="N603" s="9">
        <v>44914.261304247688</v>
      </c>
      <c r="O603" s="39" t="str" cm="1">
        <f t="array" ref="O603">_xlfn.IFS($H603=1, "Pending", $H603=2, "Completed")</f>
        <v>Completed</v>
      </c>
    </row>
    <row r="604" spans="1:15" ht="15.75" customHeight="1" x14ac:dyDescent="0.25">
      <c r="A604" s="8" t="s">
        <v>997</v>
      </c>
      <c r="B604" s="8" t="s">
        <v>998</v>
      </c>
      <c r="C604" s="8" t="s">
        <v>27</v>
      </c>
      <c r="D604" s="8">
        <v>3</v>
      </c>
      <c r="E604" s="8" t="str">
        <f>VLOOKUP('Assigned Tasks'!D604,'Task Master'!$A$2:$B$16,2,FALSE)</f>
        <v>Doc 1st Subjective Feedback</v>
      </c>
      <c r="F604" s="8">
        <v>2</v>
      </c>
      <c r="G604" s="8" t="s">
        <v>999</v>
      </c>
      <c r="H604" s="8">
        <v>2</v>
      </c>
      <c r="I604" s="9">
        <v>44913.411219490743</v>
      </c>
      <c r="J604" s="8">
        <v>29</v>
      </c>
      <c r="K604" t="str">
        <f>VLOOKUP(J604,'Disposition Master'!$A$2:$B$39,2,FALSE)</f>
        <v xml:space="preserve">Overall_good_All_doubts_answered_Audio_very_good </v>
      </c>
      <c r="L604" s="9">
        <v>44913.604275046295</v>
      </c>
      <c r="M604" s="9">
        <v>44913.411219525464</v>
      </c>
      <c r="N604" s="9">
        <v>44914.291384201388</v>
      </c>
      <c r="O604" s="39" t="str" cm="1">
        <f t="array" ref="O604">_xlfn.IFS($H604=1, "Pending", $H604=2, "Completed")</f>
        <v>Completed</v>
      </c>
    </row>
    <row r="605" spans="1:15" ht="15.75" customHeight="1" x14ac:dyDescent="0.25">
      <c r="A605" s="8" t="s">
        <v>1000</v>
      </c>
      <c r="B605" s="8" t="s">
        <v>1001</v>
      </c>
      <c r="C605" s="8" t="s">
        <v>30</v>
      </c>
      <c r="D605" s="8">
        <v>3</v>
      </c>
      <c r="E605" s="8" t="str">
        <f>VLOOKUP('Assigned Tasks'!D605,'Task Master'!$A$2:$B$16,2,FALSE)</f>
        <v>Doc 1st Subjective Feedback</v>
      </c>
      <c r="F605" s="8">
        <v>2</v>
      </c>
      <c r="H605" s="8">
        <v>1</v>
      </c>
      <c r="I605" s="9">
        <v>44914.383539236114</v>
      </c>
      <c r="K605" t="e">
        <f>VLOOKUP(J605,'Disposition Master'!$A$2:$B$39,2,FALSE)</f>
        <v>#N/A</v>
      </c>
      <c r="L605" s="9">
        <v>44914.604372569447</v>
      </c>
      <c r="M605" s="9">
        <v>44914.383539317132</v>
      </c>
      <c r="N605" s="9">
        <v>44914.383539317132</v>
      </c>
      <c r="O605" s="39" t="str" cm="1">
        <f t="array" ref="O605">_xlfn.IFS($H605=1, "Pending", $H605=2, "Completed")</f>
        <v>Pending</v>
      </c>
    </row>
    <row r="606" spans="1:15" ht="15.75" customHeight="1" x14ac:dyDescent="0.25">
      <c r="A606" s="8" t="s">
        <v>1002</v>
      </c>
      <c r="B606" s="8" t="s">
        <v>792</v>
      </c>
      <c r="C606" s="8" t="s">
        <v>27</v>
      </c>
      <c r="D606" s="8">
        <v>2</v>
      </c>
      <c r="E606" s="8" t="str">
        <f>VLOOKUP('Assigned Tasks'!D606,'Task Master'!$A$2:$B$16,2,FALSE)</f>
        <v>Book slot for only Consultation order</v>
      </c>
      <c r="F606" s="8">
        <v>1</v>
      </c>
      <c r="G606" s="8" t="s">
        <v>49</v>
      </c>
      <c r="H606" s="8">
        <v>2</v>
      </c>
      <c r="I606" s="9">
        <v>44914.358481493058</v>
      </c>
      <c r="J606" s="8">
        <v>33</v>
      </c>
      <c r="K606" t="str">
        <f>VLOOKUP(J606,'Disposition Master'!$A$2:$B$39,2,FALSE)</f>
        <v xml:space="preserve">Scheduled </v>
      </c>
      <c r="L606" s="9">
        <v>44914.441814826387</v>
      </c>
      <c r="M606" s="9">
        <v>44914.358481527779</v>
      </c>
      <c r="N606" s="9">
        <v>44914.43529854167</v>
      </c>
      <c r="O606" s="39" t="str" cm="1">
        <f t="array" ref="O606">_xlfn.IFS($H606=1, "Pending", $H606=2, "Completed")</f>
        <v>Completed</v>
      </c>
    </row>
    <row r="607" spans="1:15" ht="15.75" customHeight="1" x14ac:dyDescent="0.25">
      <c r="A607" s="8" t="s">
        <v>1003</v>
      </c>
      <c r="B607" s="8" t="s">
        <v>650</v>
      </c>
      <c r="C607" s="8" t="s">
        <v>27</v>
      </c>
      <c r="D607" s="8">
        <v>3</v>
      </c>
      <c r="E607" s="8" t="str">
        <f>VLOOKUP('Assigned Tasks'!D607,'Task Master'!$A$2:$B$16,2,FALSE)</f>
        <v>Doc 1st Subjective Feedback</v>
      </c>
      <c r="F607" s="8">
        <v>2</v>
      </c>
      <c r="H607" s="8">
        <v>1</v>
      </c>
      <c r="I607" s="9">
        <v>44914.441897164354</v>
      </c>
      <c r="K607" t="e">
        <f>VLOOKUP(J607,'Disposition Master'!$A$2:$B$39,2,FALSE)</f>
        <v>#N/A</v>
      </c>
      <c r="L607" s="9">
        <v>44914.604397164352</v>
      </c>
      <c r="M607" s="9">
        <v>44914.441897187498</v>
      </c>
      <c r="N607" s="9">
        <v>44914.441897187498</v>
      </c>
      <c r="O607" s="39" t="str" cm="1">
        <f t="array" ref="O607">_xlfn.IFS($H607=1, "Pending", $H607=2, "Completed")</f>
        <v>Pending</v>
      </c>
    </row>
    <row r="608" spans="1:15" ht="15.75" customHeight="1" x14ac:dyDescent="0.25">
      <c r="A608" s="8" t="s">
        <v>1004</v>
      </c>
      <c r="B608" s="8" t="s">
        <v>1005</v>
      </c>
      <c r="C608" s="8" t="s">
        <v>30</v>
      </c>
      <c r="D608" s="8">
        <v>3</v>
      </c>
      <c r="E608" s="8" t="str">
        <f>VLOOKUP('Assigned Tasks'!D608,'Task Master'!$A$2:$B$16,2,FALSE)</f>
        <v>Doc 1st Subjective Feedback</v>
      </c>
      <c r="F608" s="8">
        <v>2</v>
      </c>
      <c r="H608" s="8">
        <v>1</v>
      </c>
      <c r="I608" s="9">
        <v>44914.515951990739</v>
      </c>
      <c r="K608" t="e">
        <f>VLOOKUP(J608,'Disposition Master'!$A$2:$B$39,2,FALSE)</f>
        <v>#N/A</v>
      </c>
      <c r="L608" s="9">
        <v>44914.604840879627</v>
      </c>
      <c r="M608" s="9">
        <v>44914.51595202546</v>
      </c>
      <c r="N608" s="9">
        <v>44914.51595202546</v>
      </c>
      <c r="O608" s="39" t="str" cm="1">
        <f t="array" ref="O608">_xlfn.IFS($H608=1, "Pending", $H608=2, "Completed")</f>
        <v>Pending</v>
      </c>
    </row>
    <row r="609" spans="1:15" ht="15.75" customHeight="1" x14ac:dyDescent="0.25">
      <c r="A609" s="8" t="s">
        <v>1006</v>
      </c>
      <c r="B609" s="8" t="s">
        <v>700</v>
      </c>
      <c r="C609" s="8" t="s">
        <v>30</v>
      </c>
      <c r="D609" s="8">
        <v>6</v>
      </c>
      <c r="E609" s="8" t="str">
        <f>VLOOKUP('Assigned Tasks'!D609,'Task Master'!$A$2:$B$16,2,FALSE)</f>
        <v>Book slot for therapy call</v>
      </c>
      <c r="F609" s="8">
        <v>5</v>
      </c>
      <c r="G609" s="8" t="s">
        <v>49</v>
      </c>
      <c r="H609" s="8">
        <v>2</v>
      </c>
      <c r="I609" s="9">
        <v>44912.395833333336</v>
      </c>
      <c r="J609" s="8">
        <v>33</v>
      </c>
      <c r="K609" t="str">
        <f>VLOOKUP(J609,'Disposition Master'!$A$2:$B$39,2,FALSE)</f>
        <v xml:space="preserve">Scheduled </v>
      </c>
      <c r="L609" s="9">
        <v>44912.604166666664</v>
      </c>
      <c r="M609" s="9">
        <v>44912.008618692133</v>
      </c>
      <c r="N609" s="9">
        <v>44912.301982083336</v>
      </c>
      <c r="O609" s="39" t="str" cm="1">
        <f t="array" ref="O609">_xlfn.IFS($H609=1, "Pending", $H609=2, "Completed")</f>
        <v>Completed</v>
      </c>
    </row>
    <row r="610" spans="1:15" ht="15.75" customHeight="1" x14ac:dyDescent="0.25">
      <c r="A610" s="8" t="s">
        <v>1007</v>
      </c>
      <c r="B610" s="8" t="s">
        <v>661</v>
      </c>
      <c r="C610" s="8" t="s">
        <v>24</v>
      </c>
      <c r="D610" s="8">
        <v>5</v>
      </c>
      <c r="E610" s="8" t="str">
        <f>VLOOKUP('Assigned Tasks'!D610,'Task Master'!$A$2:$B$16,2,FALSE)</f>
        <v>Book slot for doc FU call</v>
      </c>
      <c r="F610" s="8">
        <v>4</v>
      </c>
      <c r="G610" s="8" t="s">
        <v>49</v>
      </c>
      <c r="H610" s="8">
        <v>1</v>
      </c>
      <c r="I610" s="9">
        <v>44914.187788124997</v>
      </c>
      <c r="J610" s="8">
        <v>6</v>
      </c>
      <c r="K610" t="str">
        <f>VLOOKUP(J610,'Disposition Master'!$A$2:$B$39,2,FALSE)</f>
        <v xml:space="preserve">Available_beyond_slot_dates </v>
      </c>
      <c r="L610" s="9">
        <v>44914.604454791668</v>
      </c>
      <c r="M610" s="9">
        <v>44912.008008865741</v>
      </c>
      <c r="N610" s="9">
        <v>44912.371815914354</v>
      </c>
      <c r="O610" s="39" t="str" cm="1">
        <f t="array" ref="O610">_xlfn.IFS($H610=1, "Pending", $H610=2, "Completed")</f>
        <v>Pending</v>
      </c>
    </row>
    <row r="611" spans="1:15" ht="15.75" customHeight="1" x14ac:dyDescent="0.25">
      <c r="A611" s="8" t="s">
        <v>1008</v>
      </c>
      <c r="B611" s="8" t="s">
        <v>637</v>
      </c>
      <c r="C611" s="8" t="s">
        <v>24</v>
      </c>
      <c r="D611" s="8">
        <v>5</v>
      </c>
      <c r="E611" s="8" t="str">
        <f>VLOOKUP('Assigned Tasks'!D611,'Task Master'!$A$2:$B$16,2,FALSE)</f>
        <v>Book slot for doc FU call</v>
      </c>
      <c r="F611" s="8">
        <v>4</v>
      </c>
      <c r="G611" s="8" t="s">
        <v>49</v>
      </c>
      <c r="H611" s="8">
        <v>1</v>
      </c>
      <c r="I611" s="9">
        <v>44914.187621620367</v>
      </c>
      <c r="J611" s="8">
        <v>6</v>
      </c>
      <c r="K611" t="str">
        <f>VLOOKUP(J611,'Disposition Master'!$A$2:$B$39,2,FALSE)</f>
        <v xml:space="preserve">Available_beyond_slot_dates </v>
      </c>
      <c r="L611" s="9">
        <v>44914.604288287039</v>
      </c>
      <c r="M611" s="9">
        <v>44912.007465000002</v>
      </c>
      <c r="N611" s="9">
        <v>44912.37928828704</v>
      </c>
      <c r="O611" s="39" t="str" cm="1">
        <f t="array" ref="O611">_xlfn.IFS($H611=1, "Pending", $H611=2, "Completed")</f>
        <v>Pending</v>
      </c>
    </row>
    <row r="612" spans="1:15" ht="15.75" customHeight="1" x14ac:dyDescent="0.25">
      <c r="A612" s="8" t="s">
        <v>1009</v>
      </c>
      <c r="B612" s="8" t="s">
        <v>705</v>
      </c>
      <c r="C612" s="8" t="s">
        <v>30</v>
      </c>
      <c r="D612" s="8">
        <v>6</v>
      </c>
      <c r="E612" s="8" t="str">
        <f>VLOOKUP('Assigned Tasks'!D612,'Task Master'!$A$2:$B$16,2,FALSE)</f>
        <v>Book slot for therapy call</v>
      </c>
      <c r="F612" s="8">
        <v>5</v>
      </c>
      <c r="G612" s="8" t="s">
        <v>49</v>
      </c>
      <c r="H612" s="8">
        <v>2</v>
      </c>
      <c r="I612" s="9">
        <v>44912.395833333336</v>
      </c>
      <c r="J612" s="8">
        <v>15</v>
      </c>
      <c r="K612" t="str">
        <f>VLOOKUP(J612,'Disposition Master'!$A$2:$B$39,2,FALSE)</f>
        <v xml:space="preserve">Language_mismatch </v>
      </c>
      <c r="L612" s="9">
        <v>44912.604166666664</v>
      </c>
      <c r="M612" s="9">
        <v>44912.009380000003</v>
      </c>
      <c r="N612" s="9">
        <v>44912.396518530091</v>
      </c>
      <c r="O612" s="39" t="str" cm="1">
        <f t="array" ref="O612">_xlfn.IFS($H612=1, "Pending", $H612=2, "Completed")</f>
        <v>Completed</v>
      </c>
    </row>
    <row r="613" spans="1:15" ht="15.75" customHeight="1" x14ac:dyDescent="0.25">
      <c r="A613" s="8" t="s">
        <v>1010</v>
      </c>
      <c r="B613" s="8" t="s">
        <v>878</v>
      </c>
      <c r="C613" s="8" t="s">
        <v>24</v>
      </c>
      <c r="D613" s="8">
        <v>5</v>
      </c>
      <c r="E613" s="8" t="str">
        <f>VLOOKUP('Assigned Tasks'!D613,'Task Master'!$A$2:$B$16,2,FALSE)</f>
        <v>Book slot for doc FU call</v>
      </c>
      <c r="F613" s="8">
        <v>4</v>
      </c>
      <c r="G613" s="8" t="s">
        <v>49</v>
      </c>
      <c r="H613" s="8">
        <v>2</v>
      </c>
      <c r="I613" s="9">
        <v>44912.4375</v>
      </c>
      <c r="J613" s="8">
        <v>3</v>
      </c>
      <c r="K613" t="str">
        <f>VLOOKUP(J613,'Disposition Master'!$A$2:$B$39,2,FALSE)</f>
        <v xml:space="preserve">RNR_busy_3 </v>
      </c>
      <c r="L613" s="9">
        <v>44912.604166666664</v>
      </c>
      <c r="M613" s="9">
        <v>44912.00696366898</v>
      </c>
      <c r="N613" s="9">
        <v>44912.408088344906</v>
      </c>
      <c r="O613" s="39" t="str" cm="1">
        <f t="array" ref="O613">_xlfn.IFS($H613=1, "Pending", $H613=2, "Completed")</f>
        <v>Completed</v>
      </c>
    </row>
    <row r="614" spans="1:15" ht="15.75" customHeight="1" x14ac:dyDescent="0.25">
      <c r="A614" s="8" t="s">
        <v>1011</v>
      </c>
      <c r="B614" s="8" t="s">
        <v>79</v>
      </c>
      <c r="C614" s="8" t="s">
        <v>24</v>
      </c>
      <c r="D614" s="8">
        <v>5</v>
      </c>
      <c r="E614" s="8" t="str">
        <f>VLOOKUP('Assigned Tasks'!D614,'Task Master'!$A$2:$B$16,2,FALSE)</f>
        <v>Book slot for doc FU call</v>
      </c>
      <c r="F614" s="8">
        <v>4</v>
      </c>
      <c r="G614" s="8" t="s">
        <v>49</v>
      </c>
      <c r="H614" s="8">
        <v>2</v>
      </c>
      <c r="I614" s="9">
        <v>44912.4375</v>
      </c>
      <c r="J614" s="8">
        <v>33</v>
      </c>
      <c r="K614" t="str">
        <f>VLOOKUP(J614,'Disposition Master'!$A$2:$B$39,2,FALSE)</f>
        <v xml:space="preserve">Scheduled </v>
      </c>
      <c r="L614" s="9">
        <v>44912.604166666664</v>
      </c>
      <c r="M614" s="9">
        <v>44912.007218125</v>
      </c>
      <c r="N614" s="9">
        <v>44912.528553483797</v>
      </c>
      <c r="O614" s="39" t="str" cm="1">
        <f t="array" ref="O614">_xlfn.IFS($H614=1, "Pending", $H614=2, "Completed")</f>
        <v>Completed</v>
      </c>
    </row>
    <row r="615" spans="1:15" ht="15.75" customHeight="1" x14ac:dyDescent="0.25">
      <c r="A615" s="8" t="s">
        <v>1012</v>
      </c>
      <c r="B615" s="8" t="s">
        <v>179</v>
      </c>
      <c r="C615" s="8" t="s">
        <v>24</v>
      </c>
      <c r="D615" s="8">
        <v>6</v>
      </c>
      <c r="E615" s="8" t="str">
        <f>VLOOKUP('Assigned Tasks'!D615,'Task Master'!$A$2:$B$16,2,FALSE)</f>
        <v>Book slot for therapy call</v>
      </c>
      <c r="F615" s="8">
        <v>5</v>
      </c>
      <c r="G615" s="8" t="s">
        <v>49</v>
      </c>
      <c r="H615" s="8">
        <v>2</v>
      </c>
      <c r="I615" s="9">
        <v>44912.54761548611</v>
      </c>
      <c r="J615" s="8">
        <v>33</v>
      </c>
      <c r="K615" t="str">
        <f>VLOOKUP(J615,'Disposition Master'!$A$2:$B$39,2,FALSE)</f>
        <v xml:space="preserve">Scheduled </v>
      </c>
      <c r="L615" s="9">
        <v>44912.604559930558</v>
      </c>
      <c r="M615" s="9">
        <v>44912.009512997683</v>
      </c>
      <c r="N615" s="9">
        <v>44912.42648480324</v>
      </c>
      <c r="O615" s="39" t="str" cm="1">
        <f t="array" ref="O615">_xlfn.IFS($H615=1, "Pending", $H615=2, "Completed")</f>
        <v>Completed</v>
      </c>
    </row>
    <row r="616" spans="1:15" ht="15.75" customHeight="1" x14ac:dyDescent="0.25">
      <c r="A616" s="8" t="s">
        <v>1013</v>
      </c>
      <c r="B616" s="8" t="s">
        <v>1014</v>
      </c>
      <c r="C616" s="8" t="s">
        <v>27</v>
      </c>
      <c r="D616" s="8">
        <v>1</v>
      </c>
      <c r="E616" s="8" t="str">
        <f>VLOOKUP('Assigned Tasks'!D616,'Task Master'!$A$2:$B$16,2,FALSE)</f>
        <v>Book slot for 1st doc call &amp; Package intro</v>
      </c>
      <c r="F616" s="8">
        <v>1</v>
      </c>
      <c r="G616" s="8" t="s">
        <v>49</v>
      </c>
      <c r="H616" s="8">
        <v>2</v>
      </c>
      <c r="I616" s="9">
        <v>44912.419328518517</v>
      </c>
      <c r="J616" s="8">
        <v>33</v>
      </c>
      <c r="K616" t="str">
        <f>VLOOKUP(J616,'Disposition Master'!$A$2:$B$39,2,FALSE)</f>
        <v xml:space="preserve">Scheduled </v>
      </c>
      <c r="L616" s="9">
        <v>44912.502661851853</v>
      </c>
      <c r="M616" s="9">
        <v>44912.41932854167</v>
      </c>
      <c r="N616" s="9">
        <v>44913.31841028935</v>
      </c>
      <c r="O616" s="39" t="str" cm="1">
        <f t="array" ref="O616">_xlfn.IFS($H616=1, "Pending", $H616=2, "Completed")</f>
        <v>Completed</v>
      </c>
    </row>
    <row r="617" spans="1:15" ht="15.75" customHeight="1" x14ac:dyDescent="0.25">
      <c r="A617" s="8" t="s">
        <v>1015</v>
      </c>
      <c r="B617" s="8" t="s">
        <v>1016</v>
      </c>
      <c r="C617" s="8" t="s">
        <v>30</v>
      </c>
      <c r="D617" s="8">
        <v>6</v>
      </c>
      <c r="E617" s="8" t="str">
        <f>VLOOKUP('Assigned Tasks'!D617,'Task Master'!$A$2:$B$16,2,FALSE)</f>
        <v>Book slot for therapy call</v>
      </c>
      <c r="F617" s="8">
        <v>5</v>
      </c>
      <c r="H617" s="8">
        <v>1</v>
      </c>
      <c r="I617" s="9">
        <v>44914.395833333336</v>
      </c>
      <c r="K617" t="e">
        <f>VLOOKUP(J617,'Disposition Master'!$A$2:$B$39,2,FALSE)</f>
        <v>#N/A</v>
      </c>
      <c r="L617" s="9">
        <v>44914.604166666664</v>
      </c>
      <c r="M617" s="9">
        <v>44914.00545636574</v>
      </c>
      <c r="N617" s="9">
        <v>44914.00545636574</v>
      </c>
      <c r="O617" s="39" t="str" cm="1">
        <f t="array" ref="O617">_xlfn.IFS($H617=1, "Pending", $H617=2, "Completed")</f>
        <v>Pending</v>
      </c>
    </row>
    <row r="618" spans="1:15" ht="15.75" customHeight="1" x14ac:dyDescent="0.25">
      <c r="A618" s="8" t="s">
        <v>1017</v>
      </c>
      <c r="B618" s="8" t="s">
        <v>1018</v>
      </c>
      <c r="C618" s="8" t="s">
        <v>24</v>
      </c>
      <c r="D618" s="8">
        <v>5</v>
      </c>
      <c r="E618" s="8" t="str">
        <f>VLOOKUP('Assigned Tasks'!D618,'Task Master'!$A$2:$B$16,2,FALSE)</f>
        <v>Book slot for doc FU call</v>
      </c>
      <c r="F618" s="8">
        <v>4</v>
      </c>
      <c r="H618" s="8">
        <v>1</v>
      </c>
      <c r="I618" s="9">
        <v>44914.4375</v>
      </c>
      <c r="K618" t="e">
        <f>VLOOKUP(J618,'Disposition Master'!$A$2:$B$39,2,FALSE)</f>
        <v>#N/A</v>
      </c>
      <c r="L618" s="9">
        <v>44914.604166666664</v>
      </c>
      <c r="M618" s="9">
        <v>44914.00557912037</v>
      </c>
      <c r="N618" s="9">
        <v>44914.00557912037</v>
      </c>
      <c r="O618" s="39" t="str" cm="1">
        <f t="array" ref="O618">_xlfn.IFS($H618=1, "Pending", $H618=2, "Completed")</f>
        <v>Pending</v>
      </c>
    </row>
    <row r="619" spans="1:15" ht="15.75" customHeight="1" x14ac:dyDescent="0.25">
      <c r="A619" s="8" t="s">
        <v>1019</v>
      </c>
      <c r="B619" s="8" t="s">
        <v>1020</v>
      </c>
      <c r="C619" s="8" t="s">
        <v>30</v>
      </c>
      <c r="D619" s="8">
        <v>6</v>
      </c>
      <c r="E619" s="8" t="str">
        <f>VLOOKUP('Assigned Tasks'!D619,'Task Master'!$A$2:$B$16,2,FALSE)</f>
        <v>Book slot for therapy call</v>
      </c>
      <c r="F619" s="8">
        <v>5</v>
      </c>
      <c r="H619" s="8">
        <v>1</v>
      </c>
      <c r="I619" s="9">
        <v>44914.395833333336</v>
      </c>
      <c r="K619" t="e">
        <f>VLOOKUP(J619,'Disposition Master'!$A$2:$B$39,2,FALSE)</f>
        <v>#N/A</v>
      </c>
      <c r="L619" s="9">
        <v>44914.604166666664</v>
      </c>
      <c r="M619" s="9">
        <v>44914.005692407409</v>
      </c>
      <c r="N619" s="9">
        <v>44914.005692407409</v>
      </c>
      <c r="O619" s="39" t="str" cm="1">
        <f t="array" ref="O619">_xlfn.IFS($H619=1, "Pending", $H619=2, "Completed")</f>
        <v>Pending</v>
      </c>
    </row>
    <row r="620" spans="1:15" ht="15.75" customHeight="1" x14ac:dyDescent="0.25">
      <c r="A620" s="8" t="s">
        <v>1021</v>
      </c>
      <c r="B620" s="8" t="s">
        <v>1022</v>
      </c>
      <c r="C620" s="8" t="s">
        <v>27</v>
      </c>
      <c r="D620" s="8">
        <v>3</v>
      </c>
      <c r="E620" s="8" t="str">
        <f>VLOOKUP('Assigned Tasks'!D620,'Task Master'!$A$2:$B$16,2,FALSE)</f>
        <v>Doc 1st Subjective Feedback</v>
      </c>
      <c r="F620" s="8">
        <v>2</v>
      </c>
      <c r="H620" s="8">
        <v>1</v>
      </c>
      <c r="I620" s="9">
        <v>44914.516253634261</v>
      </c>
      <c r="K620" t="e">
        <f>VLOOKUP(J620,'Disposition Master'!$A$2:$B$39,2,FALSE)</f>
        <v>#N/A</v>
      </c>
      <c r="L620" s="9">
        <v>44914.604448078702</v>
      </c>
      <c r="M620" s="9">
        <v>44914.516253680558</v>
      </c>
      <c r="N620" s="9">
        <v>44914.516253680558</v>
      </c>
      <c r="O620" s="39" t="str" cm="1">
        <f t="array" ref="O620">_xlfn.IFS($H620=1, "Pending", $H620=2, "Completed")</f>
        <v>Pending</v>
      </c>
    </row>
    <row r="621" spans="1:15" ht="15.75" customHeight="1" x14ac:dyDescent="0.25">
      <c r="A621" s="8" t="s">
        <v>1023</v>
      </c>
      <c r="B621" s="8" t="s">
        <v>462</v>
      </c>
      <c r="C621" s="8" t="s">
        <v>27</v>
      </c>
      <c r="D621" s="8">
        <v>3</v>
      </c>
      <c r="E621" s="8" t="str">
        <f>VLOOKUP('Assigned Tasks'!D621,'Task Master'!$A$2:$B$16,2,FALSE)</f>
        <v>Doc 1st Subjective Feedback</v>
      </c>
      <c r="F621" s="8">
        <v>2</v>
      </c>
      <c r="H621" s="8">
        <v>1</v>
      </c>
      <c r="I621" s="9">
        <v>44914.254943611108</v>
      </c>
      <c r="K621" t="e">
        <f>VLOOKUP(J621,'Disposition Master'!$A$2:$B$39,2,FALSE)</f>
        <v>#N/A</v>
      </c>
      <c r="L621" s="9">
        <v>44914.604249166667</v>
      </c>
      <c r="M621" s="9">
        <v>44914.25494363426</v>
      </c>
      <c r="N621" s="9">
        <v>44914.25494363426</v>
      </c>
      <c r="O621" s="39" t="str" cm="1">
        <f t="array" ref="O621">_xlfn.IFS($H621=1, "Pending", $H621=2, "Completed")</f>
        <v>Pending</v>
      </c>
    </row>
    <row r="622" spans="1:15" ht="15.75" customHeight="1" x14ac:dyDescent="0.25">
      <c r="A622" s="8" t="s">
        <v>1024</v>
      </c>
      <c r="B622" s="8" t="s">
        <v>1014</v>
      </c>
      <c r="C622" s="8" t="s">
        <v>27</v>
      </c>
      <c r="D622" s="8">
        <v>3</v>
      </c>
      <c r="E622" s="8" t="str">
        <f>VLOOKUP('Assigned Tasks'!D622,'Task Master'!$A$2:$B$16,2,FALSE)</f>
        <v>Doc 1st Subjective Feedback</v>
      </c>
      <c r="F622" s="8">
        <v>2</v>
      </c>
      <c r="G622" s="8" t="s">
        <v>1025</v>
      </c>
      <c r="H622" s="8">
        <v>2</v>
      </c>
      <c r="I622" s="9">
        <v>44913.537960335649</v>
      </c>
      <c r="J622" s="8">
        <v>28</v>
      </c>
      <c r="K622" t="str">
        <f>VLOOKUP(J622,'Disposition Master'!$A$2:$B$39,2,FALSE)</f>
        <v xml:space="preserve">Overall_good_All_doubts_answered_Audio_ok </v>
      </c>
      <c r="L622" s="9">
        <v>44913.604627002314</v>
      </c>
      <c r="M622" s="9">
        <v>44913.53796037037</v>
      </c>
      <c r="N622" s="9">
        <v>44914.30061471065</v>
      </c>
      <c r="O622" s="39" t="str" cm="1">
        <f t="array" ref="O622">_xlfn.IFS($H622=1, "Pending", $H622=2, "Completed")</f>
        <v>Completed</v>
      </c>
    </row>
    <row r="623" spans="1:15" ht="15.75" customHeight="1" x14ac:dyDescent="0.25">
      <c r="A623" s="8" t="s">
        <v>1026</v>
      </c>
      <c r="B623" s="8" t="s">
        <v>1027</v>
      </c>
      <c r="C623" s="8" t="s">
        <v>27</v>
      </c>
      <c r="D623" s="8">
        <v>8</v>
      </c>
      <c r="E623" s="8" t="str">
        <f>VLOOKUP('Assigned Tasks'!D623,'Task Master'!$A$2:$B$16,2,FALSE)</f>
        <v>Relationship engagement call</v>
      </c>
      <c r="F623" s="8">
        <v>7</v>
      </c>
      <c r="H623" s="8">
        <v>1</v>
      </c>
      <c r="I623" s="9">
        <v>44929.270833333336</v>
      </c>
      <c r="K623" t="e">
        <f>VLOOKUP(J623,'Disposition Master'!$A$2:$B$39,2,FALSE)</f>
        <v>#N/A</v>
      </c>
      <c r="L623" s="9">
        <v>44929.604166666664</v>
      </c>
      <c r="M623" s="9">
        <v>44914.359181122687</v>
      </c>
      <c r="N623" s="9">
        <v>44914.359181122687</v>
      </c>
      <c r="O623" s="39" t="str" cm="1">
        <f t="array" ref="O623">_xlfn.IFS($H623=1, "Pending", $H623=2, "Completed")</f>
        <v>Pending</v>
      </c>
    </row>
    <row r="624" spans="1:15" ht="15.75" customHeight="1" x14ac:dyDescent="0.25">
      <c r="A624" s="8" t="s">
        <v>1028</v>
      </c>
      <c r="B624" s="8" t="s">
        <v>1029</v>
      </c>
      <c r="C624" s="8" t="s">
        <v>27</v>
      </c>
      <c r="D624" s="8">
        <v>3</v>
      </c>
      <c r="E624" s="8" t="str">
        <f>VLOOKUP('Assigned Tasks'!D624,'Task Master'!$A$2:$B$16,2,FALSE)</f>
        <v>Doc 1st Subjective Feedback</v>
      </c>
      <c r="F624" s="8">
        <v>2</v>
      </c>
      <c r="H624" s="8">
        <v>1</v>
      </c>
      <c r="I624" s="9">
        <v>44914.386015821758</v>
      </c>
      <c r="K624" t="e">
        <f>VLOOKUP(J624,'Disposition Master'!$A$2:$B$39,2,FALSE)</f>
        <v>#N/A</v>
      </c>
      <c r="L624" s="9">
        <v>44914.604765821758</v>
      </c>
      <c r="M624" s="9">
        <v>44914.38601584491</v>
      </c>
      <c r="N624" s="9">
        <v>44914.38601584491</v>
      </c>
      <c r="O624" s="39" t="str" cm="1">
        <f t="array" ref="O624">_xlfn.IFS($H624=1, "Pending", $H624=2, "Completed")</f>
        <v>Pending</v>
      </c>
    </row>
    <row r="625" spans="1:15" ht="15.75" customHeight="1" x14ac:dyDescent="0.25">
      <c r="A625" s="8" t="s">
        <v>1030</v>
      </c>
      <c r="B625" s="8" t="s">
        <v>1027</v>
      </c>
      <c r="C625" s="8" t="s">
        <v>27</v>
      </c>
      <c r="D625" s="8">
        <v>1</v>
      </c>
      <c r="E625" s="8" t="str">
        <f>VLOOKUP('Assigned Tasks'!D625,'Task Master'!$A$2:$B$16,2,FALSE)</f>
        <v>Book slot for 1st doc call &amp; Package intro</v>
      </c>
      <c r="F625" s="8">
        <v>1</v>
      </c>
      <c r="G625" s="8" t="s">
        <v>49</v>
      </c>
      <c r="H625" s="8">
        <v>2</v>
      </c>
      <c r="I625" s="9">
        <v>44914.359180833337</v>
      </c>
      <c r="J625" s="8">
        <v>33</v>
      </c>
      <c r="K625" t="str">
        <f>VLOOKUP(J625,'Disposition Master'!$A$2:$B$39,2,FALSE)</f>
        <v xml:space="preserve">Scheduled </v>
      </c>
      <c r="L625" s="9">
        <v>44914.442514166665</v>
      </c>
      <c r="M625" s="9">
        <v>44914.359180856482</v>
      </c>
      <c r="N625" s="9">
        <v>44914.423138043981</v>
      </c>
      <c r="O625" s="39" t="str" cm="1">
        <f t="array" ref="O625">_xlfn.IFS($H625=1, "Pending", $H625=2, "Completed")</f>
        <v>Completed</v>
      </c>
    </row>
    <row r="626" spans="1:15" ht="15.75" customHeight="1" x14ac:dyDescent="0.25">
      <c r="A626" s="8" t="s">
        <v>1031</v>
      </c>
      <c r="B626" s="8" t="s">
        <v>1032</v>
      </c>
      <c r="C626" s="8" t="s">
        <v>27</v>
      </c>
      <c r="D626" s="8">
        <v>2</v>
      </c>
      <c r="E626" s="8" t="str">
        <f>VLOOKUP('Assigned Tasks'!D626,'Task Master'!$A$2:$B$16,2,FALSE)</f>
        <v>Book slot for only Consultation order</v>
      </c>
      <c r="F626" s="8">
        <v>1</v>
      </c>
      <c r="G626" s="8" t="s">
        <v>49</v>
      </c>
      <c r="H626" s="8">
        <v>1</v>
      </c>
      <c r="I626" s="9">
        <v>44915.167074305558</v>
      </c>
      <c r="J626" s="8">
        <v>2</v>
      </c>
      <c r="K626" t="str">
        <f>VLOOKUP(J626,'Disposition Master'!$A$2:$B$39,2,FALSE)</f>
        <v xml:space="preserve">RNR_busy_2 </v>
      </c>
      <c r="L626" s="9">
        <v>44915.250407638887</v>
      </c>
      <c r="M626" s="9">
        <v>44913.412618043978</v>
      </c>
      <c r="N626" s="9">
        <v>44914.436518750001</v>
      </c>
      <c r="O626" s="39" t="str" cm="1">
        <f t="array" ref="O626">_xlfn.IFS($H626=1, "Pending", $H626=2, "Completed")</f>
        <v>Pending</v>
      </c>
    </row>
    <row r="627" spans="1:15" ht="15.75" customHeight="1" x14ac:dyDescent="0.25">
      <c r="A627" s="8" t="s">
        <v>1033</v>
      </c>
      <c r="B627" s="8" t="s">
        <v>902</v>
      </c>
      <c r="C627" s="8" t="s">
        <v>30</v>
      </c>
      <c r="D627" s="8">
        <v>3</v>
      </c>
      <c r="E627" s="8" t="str">
        <f>VLOOKUP('Assigned Tasks'!D627,'Task Master'!$A$2:$B$16,2,FALSE)</f>
        <v>Doc 1st Subjective Feedback</v>
      </c>
      <c r="F627" s="8">
        <v>2</v>
      </c>
      <c r="H627" s="8">
        <v>1</v>
      </c>
      <c r="I627" s="9">
        <v>44914.443950393521</v>
      </c>
      <c r="K627" t="e">
        <f>VLOOKUP(J627,'Disposition Master'!$A$2:$B$39,2,FALSE)</f>
        <v>#N/A</v>
      </c>
      <c r="L627" s="9">
        <v>44914.604367060187</v>
      </c>
      <c r="M627" s="9">
        <v>44914.443950428242</v>
      </c>
      <c r="N627" s="9">
        <v>44914.443950428242</v>
      </c>
      <c r="O627" s="39" t="str" cm="1">
        <f t="array" ref="O627">_xlfn.IFS($H627=1, "Pending", $H627=2, "Completed")</f>
        <v>Pending</v>
      </c>
    </row>
    <row r="628" spans="1:15" ht="15.75" customHeight="1" x14ac:dyDescent="0.25">
      <c r="A628" s="8" t="s">
        <v>1034</v>
      </c>
      <c r="B628" s="8" t="s">
        <v>752</v>
      </c>
      <c r="C628" s="8" t="s">
        <v>30</v>
      </c>
      <c r="D628" s="8">
        <v>6</v>
      </c>
      <c r="E628" s="8" t="str">
        <f>VLOOKUP('Assigned Tasks'!D628,'Task Master'!$A$2:$B$16,2,FALSE)</f>
        <v>Book slot for therapy call</v>
      </c>
      <c r="F628" s="8">
        <v>5</v>
      </c>
      <c r="G628" s="8" t="s">
        <v>49</v>
      </c>
      <c r="H628" s="8">
        <v>2</v>
      </c>
      <c r="I628" s="9">
        <v>44912.395833333336</v>
      </c>
      <c r="J628" s="8">
        <v>20</v>
      </c>
      <c r="K628" t="str">
        <f>VLOOKUP(J628,'Disposition Master'!$A$2:$B$39,2,FALSE)</f>
        <v xml:space="preserve">Not_Interested </v>
      </c>
      <c r="L628" s="9">
        <v>44912.604166666664</v>
      </c>
      <c r="M628" s="9">
        <v>44912.009455069441</v>
      </c>
      <c r="N628" s="9">
        <v>44912.403188611112</v>
      </c>
      <c r="O628" s="39" t="str" cm="1">
        <f t="array" ref="O628">_xlfn.IFS($H628=1, "Pending", $H628=2, "Completed")</f>
        <v>Completed</v>
      </c>
    </row>
    <row r="629" spans="1:15" ht="15.75" customHeight="1" x14ac:dyDescent="0.25">
      <c r="A629" s="8" t="s">
        <v>1035</v>
      </c>
      <c r="B629" s="8" t="s">
        <v>637</v>
      </c>
      <c r="C629" s="8" t="s">
        <v>24</v>
      </c>
      <c r="D629" s="8">
        <v>5</v>
      </c>
      <c r="E629" s="8" t="str">
        <f>VLOOKUP('Assigned Tasks'!D629,'Task Master'!$A$2:$B$16,2,FALSE)</f>
        <v>Book slot for doc FU call</v>
      </c>
      <c r="F629" s="8">
        <v>4</v>
      </c>
      <c r="G629" s="8" t="s">
        <v>683</v>
      </c>
      <c r="H629" s="8">
        <v>1</v>
      </c>
      <c r="I629" s="9">
        <v>44914.187845289351</v>
      </c>
      <c r="J629" s="8">
        <v>6</v>
      </c>
      <c r="K629" t="str">
        <f>VLOOKUP(J629,'Disposition Master'!$A$2:$B$39,2,FALSE)</f>
        <v xml:space="preserve">Available_beyond_slot_dates </v>
      </c>
      <c r="L629" s="9">
        <v>44914.604511956015</v>
      </c>
      <c r="M629" s="9">
        <v>44912.005894131944</v>
      </c>
      <c r="N629" s="9">
        <v>44912.379511956016</v>
      </c>
      <c r="O629" s="39" t="str" cm="1">
        <f t="array" ref="O629">_xlfn.IFS($H629=1, "Pending", $H629=2, "Completed")</f>
        <v>Pending</v>
      </c>
    </row>
    <row r="630" spans="1:15" ht="15.75" customHeight="1" x14ac:dyDescent="0.25">
      <c r="A630" s="8" t="s">
        <v>1036</v>
      </c>
      <c r="B630" s="8" t="s">
        <v>754</v>
      </c>
      <c r="C630" s="8" t="s">
        <v>24</v>
      </c>
      <c r="D630" s="8">
        <v>6</v>
      </c>
      <c r="E630" s="8" t="str">
        <f>VLOOKUP('Assigned Tasks'!D630,'Task Master'!$A$2:$B$16,2,FALSE)</f>
        <v>Book slot for therapy call</v>
      </c>
      <c r="F630" s="8">
        <v>5</v>
      </c>
      <c r="G630" s="8" t="s">
        <v>49</v>
      </c>
      <c r="H630" s="8">
        <v>2</v>
      </c>
      <c r="I630" s="9">
        <v>44912.395833333336</v>
      </c>
      <c r="J630" s="8">
        <v>33</v>
      </c>
      <c r="K630" t="str">
        <f>VLOOKUP(J630,'Disposition Master'!$A$2:$B$39,2,FALSE)</f>
        <v xml:space="preserve">Scheduled </v>
      </c>
      <c r="L630" s="9">
        <v>44912.604166666664</v>
      </c>
      <c r="M630" s="9">
        <v>44912.008933356483</v>
      </c>
      <c r="N630" s="9">
        <v>44912.41736605324</v>
      </c>
      <c r="O630" s="39" t="str" cm="1">
        <f t="array" ref="O630">_xlfn.IFS($H630=1, "Pending", $H630=2, "Completed")</f>
        <v>Completed</v>
      </c>
    </row>
    <row r="631" spans="1:15" ht="15.75" customHeight="1" x14ac:dyDescent="0.25">
      <c r="A631" s="8" t="s">
        <v>1037</v>
      </c>
      <c r="B631" s="8" t="s">
        <v>92</v>
      </c>
      <c r="C631" s="8" t="s">
        <v>24</v>
      </c>
      <c r="D631" s="8">
        <v>5</v>
      </c>
      <c r="E631" s="8" t="str">
        <f>VLOOKUP('Assigned Tasks'!D631,'Task Master'!$A$2:$B$16,2,FALSE)</f>
        <v>Book slot for doc FU call</v>
      </c>
      <c r="F631" s="8">
        <v>4</v>
      </c>
      <c r="G631" s="8" t="s">
        <v>49</v>
      </c>
      <c r="H631" s="8">
        <v>2</v>
      </c>
      <c r="I631" s="9">
        <v>44912.4375</v>
      </c>
      <c r="J631" s="8">
        <v>33</v>
      </c>
      <c r="K631" t="str">
        <f>VLOOKUP(J631,'Disposition Master'!$A$2:$B$39,2,FALSE)</f>
        <v xml:space="preserve">Scheduled </v>
      </c>
      <c r="L631" s="9">
        <v>44912.604166666664</v>
      </c>
      <c r="M631" s="9">
        <v>44912.008368935189</v>
      </c>
      <c r="N631" s="9">
        <v>44912.465308645835</v>
      </c>
      <c r="O631" s="39" t="str" cm="1">
        <f t="array" ref="O631">_xlfn.IFS($H631=1, "Pending", $H631=2, "Completed")</f>
        <v>Completed</v>
      </c>
    </row>
    <row r="632" spans="1:15" ht="15.75" customHeight="1" x14ac:dyDescent="0.25">
      <c r="A632" s="8" t="s">
        <v>1038</v>
      </c>
      <c r="B632" s="8" t="s">
        <v>709</v>
      </c>
      <c r="C632" s="8" t="s">
        <v>24</v>
      </c>
      <c r="D632" s="8">
        <v>5</v>
      </c>
      <c r="E632" s="8" t="str">
        <f>VLOOKUP('Assigned Tasks'!D632,'Task Master'!$A$2:$B$16,2,FALSE)</f>
        <v>Book slot for doc FU call</v>
      </c>
      <c r="F632" s="8">
        <v>4</v>
      </c>
      <c r="G632" s="8" t="s">
        <v>816</v>
      </c>
      <c r="H632" s="8">
        <v>2</v>
      </c>
      <c r="I632" s="9">
        <v>44912.442138506944</v>
      </c>
      <c r="J632" s="8">
        <v>20</v>
      </c>
      <c r="K632" t="str">
        <f>VLOOKUP(J632,'Disposition Master'!$A$2:$B$39,2,FALSE)</f>
        <v xml:space="preserve">Not_Interested </v>
      </c>
      <c r="L632" s="9">
        <v>44912.604638506942</v>
      </c>
      <c r="M632" s="9">
        <v>44912.008186666666</v>
      </c>
      <c r="N632" s="9">
        <v>44912.550398171297</v>
      </c>
      <c r="O632" s="39" t="str" cm="1">
        <f t="array" ref="O632">_xlfn.IFS($H632=1, "Pending", $H632=2, "Completed")</f>
        <v>Completed</v>
      </c>
    </row>
    <row r="633" spans="1:15" ht="15.75" customHeight="1" x14ac:dyDescent="0.25">
      <c r="A633" s="8" t="s">
        <v>1039</v>
      </c>
      <c r="B633" s="8" t="s">
        <v>1040</v>
      </c>
      <c r="C633" s="8" t="s">
        <v>27</v>
      </c>
      <c r="D633" s="8">
        <v>1</v>
      </c>
      <c r="E633" s="8" t="str">
        <f>VLOOKUP('Assigned Tasks'!D633,'Task Master'!$A$2:$B$16,2,FALSE)</f>
        <v>Book slot for 1st doc call &amp; Package intro</v>
      </c>
      <c r="F633" s="8">
        <v>1</v>
      </c>
      <c r="G633" s="8" t="s">
        <v>49</v>
      </c>
      <c r="H633" s="8">
        <v>2</v>
      </c>
      <c r="I633" s="9">
        <v>44912.498179988426</v>
      </c>
      <c r="J633" s="8">
        <v>33</v>
      </c>
      <c r="K633" t="str">
        <f>VLOOKUP(J633,'Disposition Master'!$A$2:$B$39,2,FALSE)</f>
        <v xml:space="preserve">Scheduled </v>
      </c>
      <c r="L633" s="9">
        <v>44912.581513321762</v>
      </c>
      <c r="M633" s="9">
        <v>44912.498180023147</v>
      </c>
      <c r="N633" s="9">
        <v>44913.318617256948</v>
      </c>
      <c r="O633" s="39" t="str" cm="1">
        <f t="array" ref="O633">_xlfn.IFS($H633=1, "Pending", $H633=2, "Completed")</f>
        <v>Completed</v>
      </c>
    </row>
    <row r="634" spans="1:15" ht="15.75" customHeight="1" x14ac:dyDescent="0.25">
      <c r="A634" s="8" t="s">
        <v>1041</v>
      </c>
      <c r="B634" s="8" t="s">
        <v>945</v>
      </c>
      <c r="C634" s="8" t="s">
        <v>24</v>
      </c>
      <c r="D634" s="8">
        <v>3</v>
      </c>
      <c r="E634" s="8" t="str">
        <f>VLOOKUP('Assigned Tasks'!D634,'Task Master'!$A$2:$B$16,2,FALSE)</f>
        <v>Doc 1st Subjective Feedback</v>
      </c>
      <c r="F634" s="8">
        <v>2</v>
      </c>
      <c r="G634" s="8" t="s">
        <v>49</v>
      </c>
      <c r="H634" s="8">
        <v>1</v>
      </c>
      <c r="I634" s="9">
        <v>44913.568639930556</v>
      </c>
      <c r="J634" s="8">
        <v>1</v>
      </c>
      <c r="K634" t="str">
        <f>VLOOKUP(J634,'Disposition Master'!$A$2:$B$39,2,FALSE)</f>
        <v xml:space="preserve">RNR_busy_1 </v>
      </c>
      <c r="L634" s="9">
        <v>44913.604751041668</v>
      </c>
      <c r="M634" s="9">
        <v>44913.413371493058</v>
      </c>
      <c r="N634" s="9">
        <v>44913.443639942132</v>
      </c>
      <c r="O634" s="39" t="str" cm="1">
        <f t="array" ref="O634">_xlfn.IFS($H634=1, "Pending", $H634=2, "Completed")</f>
        <v>Pending</v>
      </c>
    </row>
    <row r="635" spans="1:15" ht="15.75" customHeight="1" x14ac:dyDescent="0.25">
      <c r="A635" s="8" t="s">
        <v>1042</v>
      </c>
      <c r="B635" s="8" t="s">
        <v>1043</v>
      </c>
      <c r="C635" s="8" t="s">
        <v>30</v>
      </c>
      <c r="D635" s="8">
        <v>8</v>
      </c>
      <c r="E635" s="8" t="str">
        <f>VLOOKUP('Assigned Tasks'!D635,'Task Master'!$A$2:$B$16,2,FALSE)</f>
        <v>Relationship engagement call</v>
      </c>
      <c r="F635" s="8">
        <v>7</v>
      </c>
      <c r="H635" s="8">
        <v>1</v>
      </c>
      <c r="I635" s="9">
        <v>44928.270833333336</v>
      </c>
      <c r="K635" t="e">
        <f>VLOOKUP(J635,'Disposition Master'!$A$2:$B$39,2,FALSE)</f>
        <v>#N/A</v>
      </c>
      <c r="L635" s="9">
        <v>44928.604166666664</v>
      </c>
      <c r="M635" s="9">
        <v>44913.539918101851</v>
      </c>
      <c r="N635" s="9">
        <v>44913.539918101851</v>
      </c>
      <c r="O635" s="39" t="str" cm="1">
        <f t="array" ref="O635">_xlfn.IFS($H635=1, "Pending", $H635=2, "Completed")</f>
        <v>Pending</v>
      </c>
    </row>
    <row r="636" spans="1:15" ht="15.75" customHeight="1" x14ac:dyDescent="0.25">
      <c r="A636" s="8" t="s">
        <v>1044</v>
      </c>
      <c r="B636" s="8" t="s">
        <v>1043</v>
      </c>
      <c r="C636" s="8" t="s">
        <v>30</v>
      </c>
      <c r="D636" s="8">
        <v>7</v>
      </c>
      <c r="E636" s="8" t="str">
        <f>VLOOKUP('Assigned Tasks'!D636,'Task Master'!$A$2:$B$16,2,FALSE)</f>
        <v>Book slot for diet call</v>
      </c>
      <c r="F636" s="8">
        <v>6</v>
      </c>
      <c r="H636" s="8">
        <v>1</v>
      </c>
      <c r="I636" s="9">
        <v>44915.539918148148</v>
      </c>
      <c r="K636" t="e">
        <f>VLOOKUP(J636,'Disposition Master'!$A$2:$B$39,2,FALSE)</f>
        <v>#N/A</v>
      </c>
      <c r="L636" s="9">
        <v>44915.604501481481</v>
      </c>
      <c r="M636" s="9">
        <v>44913.539918171293</v>
      </c>
      <c r="N636" s="9">
        <v>44913.539918171293</v>
      </c>
      <c r="O636" s="39" t="str" cm="1">
        <f t="array" ref="O636">_xlfn.IFS($H636=1, "Pending", $H636=2, "Completed")</f>
        <v>Pending</v>
      </c>
    </row>
    <row r="637" spans="1:15" ht="15.75" customHeight="1" x14ac:dyDescent="0.25">
      <c r="A637" s="8" t="s">
        <v>1045</v>
      </c>
      <c r="B637" s="8" t="s">
        <v>1043</v>
      </c>
      <c r="C637" s="8" t="s">
        <v>30</v>
      </c>
      <c r="D637" s="8">
        <v>1</v>
      </c>
      <c r="E637" s="8" t="str">
        <f>VLOOKUP('Assigned Tasks'!D637,'Task Master'!$A$2:$B$16,2,FALSE)</f>
        <v>Book slot for 1st doc call &amp; Package intro</v>
      </c>
      <c r="F637" s="8">
        <v>1</v>
      </c>
      <c r="G637" s="8" t="s">
        <v>49</v>
      </c>
      <c r="H637" s="8">
        <v>2</v>
      </c>
      <c r="I637" s="9">
        <v>44913.539917928239</v>
      </c>
      <c r="J637" s="8">
        <v>33</v>
      </c>
      <c r="K637" t="str">
        <f>VLOOKUP(J637,'Disposition Master'!$A$2:$B$39,2,FALSE)</f>
        <v xml:space="preserve">Scheduled </v>
      </c>
      <c r="L637" s="9">
        <v>44913.623251261575</v>
      </c>
      <c r="M637" s="9">
        <v>44913.539917951392</v>
      </c>
      <c r="N637" s="9">
        <v>44913.564692928237</v>
      </c>
      <c r="O637" s="39" t="str" cm="1">
        <f t="array" ref="O637">_xlfn.IFS($H637=1, "Pending", $H637=2, "Completed")</f>
        <v>Completed</v>
      </c>
    </row>
    <row r="638" spans="1:15" ht="15.75" customHeight="1" x14ac:dyDescent="0.25">
      <c r="A638" s="8" t="s">
        <v>1046</v>
      </c>
      <c r="B638" s="8" t="s">
        <v>1047</v>
      </c>
      <c r="C638" s="8" t="s">
        <v>30</v>
      </c>
      <c r="D638" s="8">
        <v>6</v>
      </c>
      <c r="E638" s="8" t="str">
        <f>VLOOKUP('Assigned Tasks'!D638,'Task Master'!$A$2:$B$16,2,FALSE)</f>
        <v>Book slot for therapy call</v>
      </c>
      <c r="F638" s="8">
        <v>5</v>
      </c>
      <c r="H638" s="8">
        <v>1</v>
      </c>
      <c r="I638" s="9">
        <v>44914.395833333336</v>
      </c>
      <c r="K638" t="e">
        <f>VLOOKUP(J638,'Disposition Master'!$A$2:$B$39,2,FALSE)</f>
        <v>#N/A</v>
      </c>
      <c r="L638" s="9">
        <v>44914.604166666664</v>
      </c>
      <c r="M638" s="9">
        <v>44914.005458206018</v>
      </c>
      <c r="N638" s="9">
        <v>44914.005458206018</v>
      </c>
      <c r="O638" s="39" t="str" cm="1">
        <f t="array" ref="O638">_xlfn.IFS($H638=1, "Pending", $H638=2, "Completed")</f>
        <v>Pending</v>
      </c>
    </row>
    <row r="639" spans="1:15" ht="15.75" customHeight="1" x14ac:dyDescent="0.25">
      <c r="A639" s="8" t="s">
        <v>1048</v>
      </c>
      <c r="B639" s="8" t="s">
        <v>1049</v>
      </c>
      <c r="C639" s="8" t="s">
        <v>24</v>
      </c>
      <c r="D639" s="8">
        <v>6</v>
      </c>
      <c r="E639" s="8" t="str">
        <f>VLOOKUP('Assigned Tasks'!D639,'Task Master'!$A$2:$B$16,2,FALSE)</f>
        <v>Book slot for therapy call</v>
      </c>
      <c r="F639" s="8">
        <v>5</v>
      </c>
      <c r="H639" s="8">
        <v>1</v>
      </c>
      <c r="I639" s="9">
        <v>44914.395833333336</v>
      </c>
      <c r="K639" t="e">
        <f>VLOOKUP(J639,'Disposition Master'!$A$2:$B$39,2,FALSE)</f>
        <v>#N/A</v>
      </c>
      <c r="L639" s="9">
        <v>44914.604166666664</v>
      </c>
      <c r="M639" s="9">
        <v>44914.005697835652</v>
      </c>
      <c r="N639" s="9">
        <v>44914.005697835652</v>
      </c>
      <c r="O639" s="39" t="str" cm="1">
        <f t="array" ref="O639">_xlfn.IFS($H639=1, "Pending", $H639=2, "Completed")</f>
        <v>Pending</v>
      </c>
    </row>
    <row r="640" spans="1:15" ht="15.75" customHeight="1" x14ac:dyDescent="0.25">
      <c r="A640" s="8" t="s">
        <v>1050</v>
      </c>
      <c r="B640" s="8" t="s">
        <v>769</v>
      </c>
      <c r="C640" s="8" t="s">
        <v>27</v>
      </c>
      <c r="D640" s="8">
        <v>3</v>
      </c>
      <c r="E640" s="8" t="str">
        <f>VLOOKUP('Assigned Tasks'!D640,'Task Master'!$A$2:$B$16,2,FALSE)</f>
        <v>Doc 1st Subjective Feedback</v>
      </c>
      <c r="F640" s="8">
        <v>2</v>
      </c>
      <c r="H640" s="8">
        <v>1</v>
      </c>
      <c r="I640" s="9">
        <v>44914.259450185185</v>
      </c>
      <c r="K640" t="e">
        <f>VLOOKUP(J640,'Disposition Master'!$A$2:$B$39,2,FALSE)</f>
        <v>#N/A</v>
      </c>
      <c r="L640" s="9">
        <v>44914.604589074072</v>
      </c>
      <c r="M640" s="9">
        <v>44914.259450219906</v>
      </c>
      <c r="N640" s="9">
        <v>44914.259450219906</v>
      </c>
      <c r="O640" s="39" t="str" cm="1">
        <f t="array" ref="O640">_xlfn.IFS($H640=1, "Pending", $H640=2, "Completed")</f>
        <v>Pending</v>
      </c>
    </row>
    <row r="641" spans="1:15" ht="15.75" customHeight="1" x14ac:dyDescent="0.25">
      <c r="A641" s="8" t="s">
        <v>1051</v>
      </c>
      <c r="B641" s="8" t="s">
        <v>61</v>
      </c>
      <c r="C641" s="8" t="s">
        <v>30</v>
      </c>
      <c r="D641" s="8">
        <v>3</v>
      </c>
      <c r="E641" s="8" t="str">
        <f>VLOOKUP('Assigned Tasks'!D641,'Task Master'!$A$2:$B$16,2,FALSE)</f>
        <v>Doc 1st Subjective Feedback</v>
      </c>
      <c r="F641" s="8">
        <v>2</v>
      </c>
      <c r="H641" s="8">
        <v>1</v>
      </c>
      <c r="I641" s="9">
        <v>44914.363179189815</v>
      </c>
      <c r="K641" t="e">
        <f>VLOOKUP(J641,'Disposition Master'!$A$2:$B$39,2,FALSE)</f>
        <v>#N/A</v>
      </c>
      <c r="L641" s="9">
        <v>44914.604845856484</v>
      </c>
      <c r="M641" s="9">
        <v>44914.363179224536</v>
      </c>
      <c r="N641" s="9">
        <v>44914.363179224536</v>
      </c>
      <c r="O641" s="39" t="str" cm="1">
        <f t="array" ref="O641">_xlfn.IFS($H641=1, "Pending", $H641=2, "Completed")</f>
        <v>Pending</v>
      </c>
    </row>
    <row r="642" spans="1:15" ht="15.75" customHeight="1" x14ac:dyDescent="0.25">
      <c r="A642" s="8" t="s">
        <v>1052</v>
      </c>
      <c r="B642" s="8" t="s">
        <v>1053</v>
      </c>
      <c r="C642" s="8" t="s">
        <v>27</v>
      </c>
      <c r="D642" s="8">
        <v>3</v>
      </c>
      <c r="E642" s="8" t="str">
        <f>VLOOKUP('Assigned Tasks'!D642,'Task Master'!$A$2:$B$16,2,FALSE)</f>
        <v>Doc 1st Subjective Feedback</v>
      </c>
      <c r="F642" s="8">
        <v>2</v>
      </c>
      <c r="G642" s="8" t="s">
        <v>1054</v>
      </c>
      <c r="H642" s="8">
        <v>2</v>
      </c>
      <c r="I642" s="9">
        <v>44912.537934236112</v>
      </c>
      <c r="J642" s="8">
        <v>30</v>
      </c>
      <c r="K642" t="str">
        <f>VLOOKUP(J642,'Disposition Master'!$A$2:$B$39,2,FALSE)</f>
        <v xml:space="preserve">Overall_good_Some_doubts_not_answered_Audio_ok </v>
      </c>
      <c r="L642" s="9">
        <v>44912.604600902778</v>
      </c>
      <c r="M642" s="9">
        <v>44912.537934259257</v>
      </c>
      <c r="N642" s="9">
        <v>44914.388375451388</v>
      </c>
      <c r="O642" s="39" t="str" cm="1">
        <f t="array" ref="O642">_xlfn.IFS($H642=1, "Pending", $H642=2, "Completed")</f>
        <v>Completed</v>
      </c>
    </row>
    <row r="643" spans="1:15" ht="15.75" customHeight="1" x14ac:dyDescent="0.25">
      <c r="A643" s="8" t="s">
        <v>1055</v>
      </c>
      <c r="B643" s="8" t="s">
        <v>1016</v>
      </c>
      <c r="C643" s="8" t="s">
        <v>30</v>
      </c>
      <c r="D643" s="8">
        <v>5</v>
      </c>
      <c r="E643" s="8" t="str">
        <f>VLOOKUP('Assigned Tasks'!D643,'Task Master'!$A$2:$B$16,2,FALSE)</f>
        <v>Book slot for doc FU call</v>
      </c>
      <c r="F643" s="8">
        <v>4</v>
      </c>
      <c r="G643" s="8" t="s">
        <v>49</v>
      </c>
      <c r="H643" s="8">
        <v>1</v>
      </c>
      <c r="I643" s="9">
        <v>44914.435408923608</v>
      </c>
      <c r="J643" s="8">
        <v>1</v>
      </c>
      <c r="K643" t="str">
        <f>VLOOKUP(J643,'Disposition Master'!$A$2:$B$39,2,FALSE)</f>
        <v xml:space="preserve">RNR_busy_1 </v>
      </c>
      <c r="L643" s="9">
        <v>44914.604853368059</v>
      </c>
      <c r="M643" s="9">
        <v>44914.005583622682</v>
      </c>
      <c r="N643" s="9">
        <v>44914.310408935184</v>
      </c>
      <c r="O643" s="39" t="str" cm="1">
        <f t="array" ref="O643">_xlfn.IFS($H643=1, "Pending", $H643=2, "Completed")</f>
        <v>Pending</v>
      </c>
    </row>
    <row r="644" spans="1:15" ht="15.75" customHeight="1" x14ac:dyDescent="0.25">
      <c r="A644" s="8" t="s">
        <v>1056</v>
      </c>
      <c r="B644" s="8" t="s">
        <v>1057</v>
      </c>
      <c r="C644" s="8" t="s">
        <v>27</v>
      </c>
      <c r="D644" s="8">
        <v>3</v>
      </c>
      <c r="E644" s="8" t="str">
        <f>VLOOKUP('Assigned Tasks'!D644,'Task Master'!$A$2:$B$16,2,FALSE)</f>
        <v>Doc 1st Subjective Feedback</v>
      </c>
      <c r="F644" s="8">
        <v>2</v>
      </c>
      <c r="H644" s="8">
        <v>1</v>
      </c>
      <c r="I644" s="9">
        <v>44914.444399097221</v>
      </c>
      <c r="K644" t="e">
        <f>VLOOKUP(J644,'Disposition Master'!$A$2:$B$39,2,FALSE)</f>
        <v>#N/A</v>
      </c>
      <c r="L644" s="9">
        <v>44914.604815763887</v>
      </c>
      <c r="M644" s="9">
        <v>44914.444399120373</v>
      </c>
      <c r="N644" s="9">
        <v>44914.444399120373</v>
      </c>
      <c r="O644" s="39" t="str" cm="1">
        <f t="array" ref="O644">_xlfn.IFS($H644=1, "Pending", $H644=2, "Completed")</f>
        <v>Pending</v>
      </c>
    </row>
    <row r="645" spans="1:15" ht="15.75" customHeight="1" x14ac:dyDescent="0.25">
      <c r="A645" s="8" t="s">
        <v>1058</v>
      </c>
      <c r="B645" s="8" t="s">
        <v>307</v>
      </c>
      <c r="C645" s="8" t="s">
        <v>30</v>
      </c>
      <c r="D645" s="8">
        <v>3</v>
      </c>
      <c r="E645" s="8" t="str">
        <f>VLOOKUP('Assigned Tasks'!D645,'Task Master'!$A$2:$B$16,2,FALSE)</f>
        <v>Doc 1st Subjective Feedback</v>
      </c>
      <c r="F645" s="8">
        <v>2</v>
      </c>
      <c r="H645" s="8">
        <v>1</v>
      </c>
      <c r="I645" s="9">
        <v>44914.518346840276</v>
      </c>
      <c r="K645" t="e">
        <f>VLOOKUP(J645,'Disposition Master'!$A$2:$B$39,2,FALSE)</f>
        <v>#N/A</v>
      </c>
      <c r="L645" s="9">
        <v>44914.604457951391</v>
      </c>
      <c r="M645" s="9">
        <v>44914.518346863428</v>
      </c>
      <c r="N645" s="9">
        <v>44914.518346863428</v>
      </c>
      <c r="O645" s="39" t="str" cm="1">
        <f t="array" ref="O645">_xlfn.IFS($H645=1, "Pending", $H645=2, "Completed")</f>
        <v>Pending</v>
      </c>
    </row>
    <row r="646" spans="1:15" ht="15.75" customHeight="1" x14ac:dyDescent="0.25">
      <c r="A646" s="8" t="s">
        <v>1059</v>
      </c>
      <c r="B646" s="8" t="s">
        <v>676</v>
      </c>
      <c r="C646" s="8" t="s">
        <v>24</v>
      </c>
      <c r="D646" s="8">
        <v>5</v>
      </c>
      <c r="E646" s="8" t="str">
        <f>VLOOKUP('Assigned Tasks'!D646,'Task Master'!$A$2:$B$16,2,FALSE)</f>
        <v>Book slot for doc FU call</v>
      </c>
      <c r="F646" s="8">
        <v>4</v>
      </c>
      <c r="G646" s="8" t="s">
        <v>49</v>
      </c>
      <c r="H646" s="8">
        <v>2</v>
      </c>
      <c r="I646" s="9">
        <v>44912.4375</v>
      </c>
      <c r="J646" s="8">
        <v>33</v>
      </c>
      <c r="K646" t="str">
        <f>VLOOKUP(J646,'Disposition Master'!$A$2:$B$39,2,FALSE)</f>
        <v xml:space="preserve">Scheduled </v>
      </c>
      <c r="L646" s="9">
        <v>44912.604166666664</v>
      </c>
      <c r="M646" s="9">
        <v>44912.008530497682</v>
      </c>
      <c r="N646" s="9">
        <v>44912.375265972223</v>
      </c>
      <c r="O646" s="39" t="str" cm="1">
        <f t="array" ref="O646">_xlfn.IFS($H646=1, "Pending", $H646=2, "Completed")</f>
        <v>Completed</v>
      </c>
    </row>
    <row r="647" spans="1:15" ht="15.75" customHeight="1" x14ac:dyDescent="0.25">
      <c r="A647" s="8" t="s">
        <v>1060</v>
      </c>
      <c r="B647" s="8" t="s">
        <v>878</v>
      </c>
      <c r="C647" s="8" t="s">
        <v>24</v>
      </c>
      <c r="D647" s="8">
        <v>5</v>
      </c>
      <c r="E647" s="8" t="str">
        <f>VLOOKUP('Assigned Tasks'!D647,'Task Master'!$A$2:$B$16,2,FALSE)</f>
        <v>Book slot for doc FU call</v>
      </c>
      <c r="F647" s="8">
        <v>4</v>
      </c>
      <c r="G647" s="8" t="s">
        <v>49</v>
      </c>
      <c r="H647" s="8">
        <v>1</v>
      </c>
      <c r="I647" s="9">
        <v>44912.533125520837</v>
      </c>
      <c r="J647" s="8">
        <v>1</v>
      </c>
      <c r="K647" t="str">
        <f>VLOOKUP(J647,'Disposition Master'!$A$2:$B$39,2,FALSE)</f>
        <v xml:space="preserve">RNR_busy_1 </v>
      </c>
      <c r="L647" s="9">
        <v>44912.604653298615</v>
      </c>
      <c r="M647" s="9">
        <v>44912.006059675929</v>
      </c>
      <c r="N647" s="9">
        <v>44912.408125520837</v>
      </c>
      <c r="O647" s="39" t="str" cm="1">
        <f t="array" ref="O647">_xlfn.IFS($H647=1, "Pending", $H647=2, "Completed")</f>
        <v>Pending</v>
      </c>
    </row>
    <row r="648" spans="1:15" ht="15.75" customHeight="1" x14ac:dyDescent="0.25">
      <c r="A648" s="8" t="s">
        <v>1061</v>
      </c>
      <c r="B648" s="8" t="s">
        <v>761</v>
      </c>
      <c r="C648" s="8" t="s">
        <v>24</v>
      </c>
      <c r="D648" s="8">
        <v>5</v>
      </c>
      <c r="E648" s="8" t="str">
        <f>VLOOKUP('Assigned Tasks'!D648,'Task Master'!$A$2:$B$16,2,FALSE)</f>
        <v>Book slot for doc FU call</v>
      </c>
      <c r="F648" s="8">
        <v>4</v>
      </c>
      <c r="G648" s="8" t="s">
        <v>49</v>
      </c>
      <c r="H648" s="8">
        <v>2</v>
      </c>
      <c r="I648" s="9">
        <v>44912.4375</v>
      </c>
      <c r="J648" s="8">
        <v>20</v>
      </c>
      <c r="K648" t="str">
        <f>VLOOKUP(J648,'Disposition Master'!$A$2:$B$39,2,FALSE)</f>
        <v xml:space="preserve">Not_Interested </v>
      </c>
      <c r="L648" s="9">
        <v>44912.604166666664</v>
      </c>
      <c r="M648" s="9">
        <v>44912.006550810183</v>
      </c>
      <c r="N648" s="9">
        <v>44912.427995057871</v>
      </c>
      <c r="O648" s="39" t="str" cm="1">
        <f t="array" ref="O648">_xlfn.IFS($H648=1, "Pending", $H648=2, "Completed")</f>
        <v>Completed</v>
      </c>
    </row>
    <row r="649" spans="1:15" ht="15.75" customHeight="1" x14ac:dyDescent="0.25">
      <c r="A649" s="8" t="s">
        <v>1062</v>
      </c>
      <c r="B649" s="8" t="s">
        <v>240</v>
      </c>
      <c r="C649" s="8" t="s">
        <v>24</v>
      </c>
      <c r="D649" s="8">
        <v>5</v>
      </c>
      <c r="E649" s="8" t="str">
        <f>VLOOKUP('Assigned Tasks'!D649,'Task Master'!$A$2:$B$16,2,FALSE)</f>
        <v>Book slot for doc FU call</v>
      </c>
      <c r="F649" s="8">
        <v>4</v>
      </c>
      <c r="G649" s="8" t="s">
        <v>49</v>
      </c>
      <c r="H649" s="8">
        <v>2</v>
      </c>
      <c r="I649" s="9">
        <v>44912.4375</v>
      </c>
      <c r="J649" s="8">
        <v>20</v>
      </c>
      <c r="K649" t="str">
        <f>VLOOKUP(J649,'Disposition Master'!$A$2:$B$39,2,FALSE)</f>
        <v xml:space="preserve">Not_Interested </v>
      </c>
      <c r="L649" s="9">
        <v>44912.604166666664</v>
      </c>
      <c r="M649" s="9">
        <v>44912.006669340277</v>
      </c>
      <c r="N649" s="9">
        <v>44912.53312453704</v>
      </c>
      <c r="O649" s="39" t="str" cm="1">
        <f t="array" ref="O649">_xlfn.IFS($H649=1, "Pending", $H649=2, "Completed")</f>
        <v>Completed</v>
      </c>
    </row>
    <row r="650" spans="1:15" ht="15.75" customHeight="1" x14ac:dyDescent="0.25">
      <c r="A650" s="8" t="s">
        <v>1063</v>
      </c>
      <c r="B650" s="8" t="s">
        <v>813</v>
      </c>
      <c r="C650" s="8" t="s">
        <v>24</v>
      </c>
      <c r="D650" s="8">
        <v>5</v>
      </c>
      <c r="E650" s="8" t="str">
        <f>VLOOKUP('Assigned Tasks'!D650,'Task Master'!$A$2:$B$16,2,FALSE)</f>
        <v>Book slot for doc FU call</v>
      </c>
      <c r="F650" s="8">
        <v>4</v>
      </c>
      <c r="G650" s="8" t="s">
        <v>49</v>
      </c>
      <c r="H650" s="8">
        <v>2</v>
      </c>
      <c r="I650" s="9">
        <v>44912.4375</v>
      </c>
      <c r="J650" s="8">
        <v>33</v>
      </c>
      <c r="K650" t="str">
        <f>VLOOKUP(J650,'Disposition Master'!$A$2:$B$39,2,FALSE)</f>
        <v xml:space="preserve">Scheduled </v>
      </c>
      <c r="L650" s="9">
        <v>44912.604166666664</v>
      </c>
      <c r="M650" s="9">
        <v>44912.008189895831</v>
      </c>
      <c r="N650" s="9">
        <v>44912.536146678241</v>
      </c>
      <c r="O650" s="39" t="str" cm="1">
        <f t="array" ref="O650">_xlfn.IFS($H650=1, "Pending", $H650=2, "Completed")</f>
        <v>Completed</v>
      </c>
    </row>
    <row r="651" spans="1:15" ht="15.75" customHeight="1" x14ac:dyDescent="0.25">
      <c r="A651" s="8" t="s">
        <v>1064</v>
      </c>
      <c r="B651" s="8" t="s">
        <v>420</v>
      </c>
      <c r="C651" s="8" t="s">
        <v>24</v>
      </c>
      <c r="D651" s="8">
        <v>1</v>
      </c>
      <c r="E651" s="8" t="str">
        <f>VLOOKUP('Assigned Tasks'!D651,'Task Master'!$A$2:$B$16,2,FALSE)</f>
        <v>Book slot for 1st doc call &amp; Package intro</v>
      </c>
      <c r="F651" s="8">
        <v>1</v>
      </c>
      <c r="G651" s="8" t="s">
        <v>49</v>
      </c>
      <c r="H651" s="8">
        <v>2</v>
      </c>
      <c r="I651" s="9">
        <v>44913.236289664354</v>
      </c>
      <c r="J651" s="8">
        <v>33</v>
      </c>
      <c r="K651" t="str">
        <f>VLOOKUP(J651,'Disposition Master'!$A$2:$B$39,2,FALSE)</f>
        <v xml:space="preserve">Scheduled </v>
      </c>
      <c r="L651" s="9">
        <v>44913.319622997682</v>
      </c>
      <c r="M651" s="9">
        <v>44913.236289687498</v>
      </c>
      <c r="N651" s="9">
        <v>44913.318910706017</v>
      </c>
      <c r="O651" s="39" t="str" cm="1">
        <f t="array" ref="O651">_xlfn.IFS($H651=1, "Pending", $H651=2, "Completed")</f>
        <v>Completed</v>
      </c>
    </row>
    <row r="652" spans="1:15" ht="15.75" customHeight="1" x14ac:dyDescent="0.25">
      <c r="A652" s="8" t="s">
        <v>1065</v>
      </c>
      <c r="B652" s="8" t="s">
        <v>1066</v>
      </c>
      <c r="C652" s="8" t="s">
        <v>30</v>
      </c>
      <c r="D652" s="8">
        <v>3</v>
      </c>
      <c r="E652" s="8" t="str">
        <f>VLOOKUP('Assigned Tasks'!D652,'Task Master'!$A$2:$B$16,2,FALSE)</f>
        <v>Doc 1st Subjective Feedback</v>
      </c>
      <c r="F652" s="8">
        <v>2</v>
      </c>
      <c r="H652" s="8">
        <v>1</v>
      </c>
      <c r="I652" s="9">
        <v>44913.413856516207</v>
      </c>
      <c r="K652" t="e">
        <f>VLOOKUP(J652,'Disposition Master'!$A$2:$B$39,2,FALSE)</f>
        <v>#N/A</v>
      </c>
      <c r="L652" s="9">
        <v>44913.604828738426</v>
      </c>
      <c r="M652" s="9">
        <v>44913.413856562503</v>
      </c>
      <c r="N652" s="9">
        <v>44913.413856562503</v>
      </c>
      <c r="O652" s="39" t="str" cm="1">
        <f t="array" ref="O652">_xlfn.IFS($H652=1, "Pending", $H652=2, "Completed")</f>
        <v>Pending</v>
      </c>
    </row>
    <row r="653" spans="1:15" ht="15.75" customHeight="1" x14ac:dyDescent="0.25">
      <c r="A653" s="8" t="s">
        <v>1067</v>
      </c>
      <c r="B653" s="8" t="s">
        <v>1001</v>
      </c>
      <c r="C653" s="8" t="s">
        <v>30</v>
      </c>
      <c r="D653" s="8">
        <v>8</v>
      </c>
      <c r="E653" s="8" t="str">
        <f>VLOOKUP('Assigned Tasks'!D653,'Task Master'!$A$2:$B$16,2,FALSE)</f>
        <v>Relationship engagement call</v>
      </c>
      <c r="F653" s="8">
        <v>7</v>
      </c>
      <c r="H653" s="8">
        <v>1</v>
      </c>
      <c r="I653" s="9">
        <v>44928.270833333336</v>
      </c>
      <c r="K653" t="e">
        <f>VLOOKUP(J653,'Disposition Master'!$A$2:$B$39,2,FALSE)</f>
        <v>#N/A</v>
      </c>
      <c r="L653" s="9">
        <v>44928.604166666664</v>
      </c>
      <c r="M653" s="9">
        <v>44913.564298182871</v>
      </c>
      <c r="N653" s="9">
        <v>44913.564298182871</v>
      </c>
      <c r="O653" s="39" t="str" cm="1">
        <f t="array" ref="O653">_xlfn.IFS($H653=1, "Pending", $H653=2, "Completed")</f>
        <v>Pending</v>
      </c>
    </row>
    <row r="654" spans="1:15" ht="15.75" customHeight="1" x14ac:dyDescent="0.25">
      <c r="A654" s="8" t="s">
        <v>1068</v>
      </c>
      <c r="B654" s="8" t="s">
        <v>1001</v>
      </c>
      <c r="C654" s="8" t="s">
        <v>30</v>
      </c>
      <c r="D654" s="8">
        <v>7</v>
      </c>
      <c r="E654" s="8" t="str">
        <f>VLOOKUP('Assigned Tasks'!D654,'Task Master'!$A$2:$B$16,2,FALSE)</f>
        <v>Book slot for diet call</v>
      </c>
      <c r="F654" s="8">
        <v>6</v>
      </c>
      <c r="H654" s="8">
        <v>1</v>
      </c>
      <c r="I654" s="9">
        <v>44915.564298229168</v>
      </c>
      <c r="K654" t="e">
        <f>VLOOKUP(J654,'Disposition Master'!$A$2:$B$39,2,FALSE)</f>
        <v>#N/A</v>
      </c>
      <c r="L654" s="9">
        <v>44915.604576006946</v>
      </c>
      <c r="M654" s="9">
        <v>44913.564298252313</v>
      </c>
      <c r="N654" s="9">
        <v>44913.564298252313</v>
      </c>
      <c r="O654" s="39" t="str" cm="1">
        <f t="array" ref="O654">_xlfn.IFS($H654=1, "Pending", $H654=2, "Completed")</f>
        <v>Pending</v>
      </c>
    </row>
    <row r="655" spans="1:15" ht="15.75" customHeight="1" x14ac:dyDescent="0.25">
      <c r="A655" s="8" t="s">
        <v>1069</v>
      </c>
      <c r="B655" s="8" t="s">
        <v>55</v>
      </c>
      <c r="C655" s="8" t="s">
        <v>24</v>
      </c>
      <c r="D655" s="8">
        <v>3</v>
      </c>
      <c r="E655" s="8" t="str">
        <f>VLOOKUP('Assigned Tasks'!D655,'Task Master'!$A$2:$B$16,2,FALSE)</f>
        <v>Doc 1st Subjective Feedback</v>
      </c>
      <c r="F655" s="8">
        <v>2</v>
      </c>
      <c r="H655" s="8">
        <v>1</v>
      </c>
      <c r="I655" s="9">
        <v>44914.364225937497</v>
      </c>
      <c r="K655" t="e">
        <f>VLOOKUP(J655,'Disposition Master'!$A$2:$B$39,2,FALSE)</f>
        <v>#N/A</v>
      </c>
      <c r="L655" s="9">
        <v>44914.60450371528</v>
      </c>
      <c r="M655" s="9">
        <v>44914.364225972226</v>
      </c>
      <c r="N655" s="9">
        <v>44914.364225972226</v>
      </c>
      <c r="O655" s="39" t="str" cm="1">
        <f t="array" ref="O655">_xlfn.IFS($H655=1, "Pending", $H655=2, "Completed")</f>
        <v>Pending</v>
      </c>
    </row>
    <row r="656" spans="1:15" ht="15.75" customHeight="1" x14ac:dyDescent="0.25">
      <c r="A656" s="8" t="s">
        <v>1070</v>
      </c>
      <c r="B656" s="8" t="s">
        <v>219</v>
      </c>
      <c r="C656" s="8" t="s">
        <v>24</v>
      </c>
      <c r="D656" s="8">
        <v>6</v>
      </c>
      <c r="E656" s="8" t="str">
        <f>VLOOKUP('Assigned Tasks'!D656,'Task Master'!$A$2:$B$16,2,FALSE)</f>
        <v>Book slot for therapy call</v>
      </c>
      <c r="F656" s="8">
        <v>5</v>
      </c>
      <c r="H656" s="8">
        <v>1</v>
      </c>
      <c r="I656" s="9">
        <v>44914.395833333336</v>
      </c>
      <c r="K656" t="e">
        <f>VLOOKUP(J656,'Disposition Master'!$A$2:$B$39,2,FALSE)</f>
        <v>#N/A</v>
      </c>
      <c r="L656" s="9">
        <v>44914.604166666664</v>
      </c>
      <c r="M656" s="9">
        <v>44914.005460127315</v>
      </c>
      <c r="N656" s="9">
        <v>44914.005460127315</v>
      </c>
      <c r="O656" s="39" t="str" cm="1">
        <f t="array" ref="O656">_xlfn.IFS($H656=1, "Pending", $H656=2, "Completed")</f>
        <v>Pending</v>
      </c>
    </row>
    <row r="657" spans="1:15" ht="15.75" customHeight="1" x14ac:dyDescent="0.25">
      <c r="A657" s="8" t="s">
        <v>1071</v>
      </c>
      <c r="B657" s="8" t="s">
        <v>1072</v>
      </c>
      <c r="C657" s="8" t="s">
        <v>24</v>
      </c>
      <c r="D657" s="8">
        <v>6</v>
      </c>
      <c r="E657" s="8" t="str">
        <f>VLOOKUP('Assigned Tasks'!D657,'Task Master'!$A$2:$B$16,2,FALSE)</f>
        <v>Book slot for therapy call</v>
      </c>
      <c r="F657" s="8">
        <v>5</v>
      </c>
      <c r="H657" s="8">
        <v>1</v>
      </c>
      <c r="I657" s="9">
        <v>44914.395833333336</v>
      </c>
      <c r="K657" t="e">
        <f>VLOOKUP(J657,'Disposition Master'!$A$2:$B$39,2,FALSE)</f>
        <v>#N/A</v>
      </c>
      <c r="L657" s="9">
        <v>44914.604166666664</v>
      </c>
      <c r="M657" s="9">
        <v>44914.005699687499</v>
      </c>
      <c r="N657" s="9">
        <v>44914.005699687499</v>
      </c>
      <c r="O657" s="39" t="str" cm="1">
        <f t="array" ref="O657">_xlfn.IFS($H657=1, "Pending", $H657=2, "Completed")</f>
        <v>Pending</v>
      </c>
    </row>
    <row r="658" spans="1:15" ht="15.75" customHeight="1" x14ac:dyDescent="0.25">
      <c r="A658" s="8" t="s">
        <v>1073</v>
      </c>
      <c r="B658" s="8" t="s">
        <v>1001</v>
      </c>
      <c r="C658" s="8" t="s">
        <v>30</v>
      </c>
      <c r="D658" s="8">
        <v>1</v>
      </c>
      <c r="E658" s="8" t="str">
        <f>VLOOKUP('Assigned Tasks'!D658,'Task Master'!$A$2:$B$16,2,FALSE)</f>
        <v>Book slot for 1st doc call &amp; Package intro</v>
      </c>
      <c r="F658" s="8">
        <v>1</v>
      </c>
      <c r="G658" s="8" t="s">
        <v>1074</v>
      </c>
      <c r="H658" s="8">
        <v>2</v>
      </c>
      <c r="I658" s="9">
        <v>44914.167306342591</v>
      </c>
      <c r="J658" s="8">
        <v>33</v>
      </c>
      <c r="K658" t="str">
        <f>VLOOKUP(J658,'Disposition Master'!$A$2:$B$39,2,FALSE)</f>
        <v xml:space="preserve">Scheduled </v>
      </c>
      <c r="L658" s="9">
        <v>44914.250639675927</v>
      </c>
      <c r="M658" s="9">
        <v>44913.564298043981</v>
      </c>
      <c r="N658" s="9">
        <v>44914.191067766202</v>
      </c>
      <c r="O658" s="39" t="str" cm="1">
        <f t="array" ref="O658">_xlfn.IFS($H658=1, "Pending", $H658=2, "Completed")</f>
        <v>Completed</v>
      </c>
    </row>
    <row r="659" spans="1:15" ht="15.75" customHeight="1" x14ac:dyDescent="0.25">
      <c r="A659" s="8" t="s">
        <v>1075</v>
      </c>
      <c r="B659" s="8" t="s">
        <v>1076</v>
      </c>
      <c r="C659" s="8" t="s">
        <v>30</v>
      </c>
      <c r="D659" s="8">
        <v>5</v>
      </c>
      <c r="E659" s="8" t="str">
        <f>VLOOKUP('Assigned Tasks'!D659,'Task Master'!$A$2:$B$16,2,FALSE)</f>
        <v>Book slot for doc FU call</v>
      </c>
      <c r="F659" s="8">
        <v>4</v>
      </c>
      <c r="G659" s="8" t="s">
        <v>49</v>
      </c>
      <c r="H659" s="8">
        <v>2</v>
      </c>
      <c r="I659" s="9">
        <v>44914.4375</v>
      </c>
      <c r="J659" s="8">
        <v>33</v>
      </c>
      <c r="K659" t="str">
        <f>VLOOKUP(J659,'Disposition Master'!$A$2:$B$39,2,FALSE)</f>
        <v xml:space="preserve">Scheduled </v>
      </c>
      <c r="L659" s="9">
        <v>44914.604166666664</v>
      </c>
      <c r="M659" s="9">
        <v>44914.005555254633</v>
      </c>
      <c r="N659" s="9">
        <v>44914.260709155089</v>
      </c>
      <c r="O659" s="39" t="str" cm="1">
        <f t="array" ref="O659">_xlfn.IFS($H659=1, "Pending", $H659=2, "Completed")</f>
        <v>Completed</v>
      </c>
    </row>
    <row r="660" spans="1:15" ht="15.75" customHeight="1" x14ac:dyDescent="0.25">
      <c r="A660" s="8" t="s">
        <v>1077</v>
      </c>
      <c r="B660" s="8" t="s">
        <v>1047</v>
      </c>
      <c r="C660" s="8" t="s">
        <v>30</v>
      </c>
      <c r="D660" s="8">
        <v>5</v>
      </c>
      <c r="E660" s="8" t="str">
        <f>VLOOKUP('Assigned Tasks'!D660,'Task Master'!$A$2:$B$16,2,FALSE)</f>
        <v>Book slot for doc FU call</v>
      </c>
      <c r="F660" s="8">
        <v>4</v>
      </c>
      <c r="G660" s="8" t="s">
        <v>49</v>
      </c>
      <c r="H660" s="8">
        <v>1</v>
      </c>
      <c r="I660" s="9">
        <v>44914.435507233793</v>
      </c>
      <c r="J660" s="8">
        <v>1</v>
      </c>
      <c r="K660" t="str">
        <f>VLOOKUP(J660,'Disposition Master'!$A$2:$B$39,2,FALSE)</f>
        <v xml:space="preserve">RNR_busy_1 </v>
      </c>
      <c r="L660" s="9">
        <v>44914.604257233797</v>
      </c>
      <c r="M660" s="9">
        <v>44914.005585509258</v>
      </c>
      <c r="N660" s="9">
        <v>44914.310507245369</v>
      </c>
      <c r="O660" s="39" t="str" cm="1">
        <f t="array" ref="O660">_xlfn.IFS($H660=1, "Pending", $H660=2, "Completed")</f>
        <v>Pending</v>
      </c>
    </row>
    <row r="661" spans="1:15" ht="15.75" customHeight="1" x14ac:dyDescent="0.25">
      <c r="A661" s="8" t="s">
        <v>1078</v>
      </c>
      <c r="B661" s="8" t="s">
        <v>907</v>
      </c>
      <c r="C661" s="8" t="s">
        <v>27</v>
      </c>
      <c r="D661" s="8">
        <v>8</v>
      </c>
      <c r="E661" s="8" t="str">
        <f>VLOOKUP('Assigned Tasks'!D661,'Task Master'!$A$2:$B$16,2,FALSE)</f>
        <v>Relationship engagement call</v>
      </c>
      <c r="F661" s="8">
        <v>7</v>
      </c>
      <c r="H661" s="8">
        <v>1</v>
      </c>
      <c r="I661" s="9">
        <v>44929.270833333336</v>
      </c>
      <c r="K661" t="e">
        <f>VLOOKUP(J661,'Disposition Master'!$A$2:$B$39,2,FALSE)</f>
        <v>#N/A</v>
      </c>
      <c r="L661" s="9">
        <v>44929.604166666664</v>
      </c>
      <c r="M661" s="9">
        <v>44914.388829976851</v>
      </c>
      <c r="N661" s="9">
        <v>44914.388829976851</v>
      </c>
      <c r="O661" s="39" t="str" cm="1">
        <f t="array" ref="O661">_xlfn.IFS($H661=1, "Pending", $H661=2, "Completed")</f>
        <v>Pending</v>
      </c>
    </row>
    <row r="662" spans="1:15" ht="15.75" customHeight="1" x14ac:dyDescent="0.25">
      <c r="A662" s="8" t="s">
        <v>1079</v>
      </c>
      <c r="B662" s="8" t="s">
        <v>907</v>
      </c>
      <c r="C662" s="8" t="s">
        <v>27</v>
      </c>
      <c r="D662" s="8">
        <v>7</v>
      </c>
      <c r="E662" s="8" t="str">
        <f>VLOOKUP('Assigned Tasks'!D662,'Task Master'!$A$2:$B$16,2,FALSE)</f>
        <v>Book slot for diet call</v>
      </c>
      <c r="F662" s="8">
        <v>6</v>
      </c>
      <c r="H662" s="8">
        <v>1</v>
      </c>
      <c r="I662" s="9">
        <v>44916.388830023148</v>
      </c>
      <c r="K662" t="e">
        <f>VLOOKUP(J662,'Disposition Master'!$A$2:$B$39,2,FALSE)</f>
        <v>#N/A</v>
      </c>
      <c r="L662" s="9">
        <v>44916.604802245369</v>
      </c>
      <c r="M662" s="9">
        <v>44914.388830046293</v>
      </c>
      <c r="N662" s="9">
        <v>44914.388830046293</v>
      </c>
      <c r="O662" s="39" t="str" cm="1">
        <f t="array" ref="O662">_xlfn.IFS($H662=1, "Pending", $H662=2, "Completed")</f>
        <v>Pending</v>
      </c>
    </row>
    <row r="663" spans="1:15" ht="15.75" customHeight="1" x14ac:dyDescent="0.25">
      <c r="A663" s="8" t="s">
        <v>1080</v>
      </c>
      <c r="B663" s="8" t="s">
        <v>907</v>
      </c>
      <c r="C663" s="8" t="s">
        <v>27</v>
      </c>
      <c r="D663" s="8">
        <v>1</v>
      </c>
      <c r="E663" s="8" t="str">
        <f>VLOOKUP('Assigned Tasks'!D663,'Task Master'!$A$2:$B$16,2,FALSE)</f>
        <v>Book slot for 1st doc call &amp; Package intro</v>
      </c>
      <c r="F663" s="8">
        <v>1</v>
      </c>
      <c r="G663" s="8" t="s">
        <v>49</v>
      </c>
      <c r="H663" s="8">
        <v>2</v>
      </c>
      <c r="I663" s="9">
        <v>44914.388829560186</v>
      </c>
      <c r="J663" s="8">
        <v>33</v>
      </c>
      <c r="K663" t="str">
        <f>VLOOKUP(J663,'Disposition Master'!$A$2:$B$39,2,FALSE)</f>
        <v xml:space="preserve">Scheduled </v>
      </c>
      <c r="L663" s="9">
        <v>44914.472162893515</v>
      </c>
      <c r="M663" s="9">
        <v>44914.388829583331</v>
      </c>
      <c r="N663" s="9">
        <v>44914.42354984954</v>
      </c>
      <c r="O663" s="39" t="str" cm="1">
        <f t="array" ref="O663">_xlfn.IFS($H663=1, "Pending", $H663=2, "Completed")</f>
        <v>Completed</v>
      </c>
    </row>
    <row r="664" spans="1:15" ht="15.75" customHeight="1" x14ac:dyDescent="0.25">
      <c r="A664" s="8" t="s">
        <v>1081</v>
      </c>
      <c r="B664" s="8" t="s">
        <v>939</v>
      </c>
      <c r="C664" s="8" t="s">
        <v>30</v>
      </c>
      <c r="D664" s="8">
        <v>1</v>
      </c>
      <c r="E664" s="8" t="str">
        <f>VLOOKUP('Assigned Tasks'!D664,'Task Master'!$A$2:$B$16,2,FALSE)</f>
        <v>Book slot for 1st doc call &amp; Package intro</v>
      </c>
      <c r="F664" s="8">
        <v>1</v>
      </c>
      <c r="H664" s="8">
        <v>1</v>
      </c>
      <c r="I664" s="9">
        <v>44914.445970787034</v>
      </c>
      <c r="K664" t="e">
        <f>VLOOKUP(J664,'Disposition Master'!$A$2:$B$39,2,FALSE)</f>
        <v>#N/A</v>
      </c>
      <c r="L664" s="9">
        <v>44914.529304120369</v>
      </c>
      <c r="M664" s="9">
        <v>44914.445970810186</v>
      </c>
      <c r="N664" s="9">
        <v>44914.445970810186</v>
      </c>
      <c r="O664" s="39" t="str" cm="1">
        <f t="array" ref="O664">_xlfn.IFS($H664=1, "Pending", $H664=2, "Completed")</f>
        <v>Pending</v>
      </c>
    </row>
    <row r="665" spans="1:15" ht="15.75" customHeight="1" x14ac:dyDescent="0.25">
      <c r="A665" s="8" t="s">
        <v>1082</v>
      </c>
      <c r="B665" s="8" t="s">
        <v>939</v>
      </c>
      <c r="C665" s="8" t="s">
        <v>30</v>
      </c>
      <c r="D665" s="8">
        <v>8</v>
      </c>
      <c r="E665" s="8" t="str">
        <f>VLOOKUP('Assigned Tasks'!D665,'Task Master'!$A$2:$B$16,2,FALSE)</f>
        <v>Relationship engagement call</v>
      </c>
      <c r="F665" s="8">
        <v>7</v>
      </c>
      <c r="H665" s="8">
        <v>1</v>
      </c>
      <c r="I665" s="9">
        <v>44989.270833333336</v>
      </c>
      <c r="K665" t="e">
        <f>VLOOKUP(J665,'Disposition Master'!$A$2:$B$39,2,FALSE)</f>
        <v>#N/A</v>
      </c>
      <c r="L665" s="9">
        <v>44989.604166666664</v>
      </c>
      <c r="M665" s="9">
        <v>44914.445971354166</v>
      </c>
      <c r="N665" s="9">
        <v>44914.445971354166</v>
      </c>
      <c r="O665" s="39" t="str" cm="1">
        <f t="array" ref="O665">_xlfn.IFS($H665=1, "Pending", $H665=2, "Completed")</f>
        <v>Pending</v>
      </c>
    </row>
    <row r="666" spans="1:15" ht="15.75" customHeight="1" x14ac:dyDescent="0.25">
      <c r="A666" s="8" t="s">
        <v>1083</v>
      </c>
      <c r="B666" s="8" t="s">
        <v>939</v>
      </c>
      <c r="C666" s="8" t="s">
        <v>30</v>
      </c>
      <c r="D666" s="8">
        <v>8</v>
      </c>
      <c r="E666" s="8" t="str">
        <f>VLOOKUP('Assigned Tasks'!D666,'Task Master'!$A$2:$B$16,2,FALSE)</f>
        <v>Relationship engagement call</v>
      </c>
      <c r="F666" s="8">
        <v>7</v>
      </c>
      <c r="H666" s="8">
        <v>1</v>
      </c>
      <c r="I666" s="9">
        <v>44959.270833333336</v>
      </c>
      <c r="K666" t="e">
        <f>VLOOKUP(J666,'Disposition Master'!$A$2:$B$39,2,FALSE)</f>
        <v>#N/A</v>
      </c>
      <c r="L666" s="9">
        <v>44959.604166666664</v>
      </c>
      <c r="M666" s="9">
        <v>44914.445971423615</v>
      </c>
      <c r="N666" s="9">
        <v>44914.445971423615</v>
      </c>
      <c r="O666" s="39" t="str" cm="1">
        <f t="array" ref="O666">_xlfn.IFS($H666=1, "Pending", $H666=2, "Completed")</f>
        <v>Pending</v>
      </c>
    </row>
    <row r="667" spans="1:15" ht="15.75" customHeight="1" x14ac:dyDescent="0.25">
      <c r="A667" s="8" t="s">
        <v>1084</v>
      </c>
      <c r="B667" s="8" t="s">
        <v>939</v>
      </c>
      <c r="C667" s="8" t="s">
        <v>30</v>
      </c>
      <c r="D667" s="8">
        <v>8</v>
      </c>
      <c r="E667" s="8" t="str">
        <f>VLOOKUP('Assigned Tasks'!D667,'Task Master'!$A$2:$B$16,2,FALSE)</f>
        <v>Relationship engagement call</v>
      </c>
      <c r="F667" s="8">
        <v>7</v>
      </c>
      <c r="H667" s="8">
        <v>1</v>
      </c>
      <c r="I667" s="9">
        <v>44929.270833333336</v>
      </c>
      <c r="K667" t="e">
        <f>VLOOKUP(J667,'Disposition Master'!$A$2:$B$39,2,FALSE)</f>
        <v>#N/A</v>
      </c>
      <c r="L667" s="9">
        <v>44929.604166666664</v>
      </c>
      <c r="M667" s="9">
        <v>44914.445971504632</v>
      </c>
      <c r="N667" s="9">
        <v>44914.445971504632</v>
      </c>
      <c r="O667" s="39" t="str" cm="1">
        <f t="array" ref="O667">_xlfn.IFS($H667=1, "Pending", $H667=2, "Completed")</f>
        <v>Pending</v>
      </c>
    </row>
    <row r="668" spans="1:15" ht="15.75" customHeight="1" x14ac:dyDescent="0.25">
      <c r="A668" s="8" t="s">
        <v>1085</v>
      </c>
      <c r="B668" s="8" t="s">
        <v>939</v>
      </c>
      <c r="C668" s="8" t="s">
        <v>30</v>
      </c>
      <c r="D668" s="8">
        <v>7</v>
      </c>
      <c r="E668" s="8" t="str">
        <f>VLOOKUP('Assigned Tasks'!D668,'Task Master'!$A$2:$B$16,2,FALSE)</f>
        <v>Book slot for diet call</v>
      </c>
      <c r="F668" s="8">
        <v>6</v>
      </c>
      <c r="H668" s="8">
        <v>1</v>
      </c>
      <c r="I668" s="9">
        <v>44916.445971550929</v>
      </c>
      <c r="K668" t="e">
        <f>VLOOKUP(J668,'Disposition Master'!$A$2:$B$39,2,FALSE)</f>
        <v>#N/A</v>
      </c>
      <c r="L668" s="9">
        <v>44916.604304884262</v>
      </c>
      <c r="M668" s="9">
        <v>44914.445971574074</v>
      </c>
      <c r="N668" s="9">
        <v>44914.445971574074</v>
      </c>
      <c r="O668" s="39" t="str" cm="1">
        <f t="array" ref="O668">_xlfn.IFS($H668=1, "Pending", $H668=2, "Completed")</f>
        <v>Pending</v>
      </c>
    </row>
    <row r="669" spans="1:15" ht="15.75" customHeight="1" x14ac:dyDescent="0.25">
      <c r="A669" s="8" t="s">
        <v>1086</v>
      </c>
      <c r="B669" s="8" t="s">
        <v>939</v>
      </c>
      <c r="C669" s="8" t="s">
        <v>30</v>
      </c>
      <c r="D669" s="8">
        <v>7</v>
      </c>
      <c r="E669" s="8" t="str">
        <f>VLOOKUP('Assigned Tasks'!D669,'Task Master'!$A$2:$B$16,2,FALSE)</f>
        <v>Book slot for diet call</v>
      </c>
      <c r="F669" s="8">
        <v>6</v>
      </c>
      <c r="H669" s="8">
        <v>1</v>
      </c>
      <c r="I669" s="9">
        <v>44946.445971620371</v>
      </c>
      <c r="K669" t="e">
        <f>VLOOKUP(J669,'Disposition Master'!$A$2:$B$39,2,FALSE)</f>
        <v>#N/A</v>
      </c>
      <c r="L669" s="9">
        <v>44946.604304953704</v>
      </c>
      <c r="M669" s="9">
        <v>44914.445971643516</v>
      </c>
      <c r="N669" s="9">
        <v>44914.445971643516</v>
      </c>
      <c r="O669" s="39" t="str" cm="1">
        <f t="array" ref="O669">_xlfn.IFS($H669=1, "Pending", $H669=2, "Completed")</f>
        <v>Pending</v>
      </c>
    </row>
    <row r="670" spans="1:15" ht="15.75" customHeight="1" x14ac:dyDescent="0.25">
      <c r="A670" s="8" t="s">
        <v>1087</v>
      </c>
      <c r="B670" s="8" t="s">
        <v>939</v>
      </c>
      <c r="C670" s="8" t="s">
        <v>30</v>
      </c>
      <c r="D670" s="8">
        <v>7</v>
      </c>
      <c r="E670" s="8" t="str">
        <f>VLOOKUP('Assigned Tasks'!D670,'Task Master'!$A$2:$B$16,2,FALSE)</f>
        <v>Book slot for diet call</v>
      </c>
      <c r="F670" s="8">
        <v>6</v>
      </c>
      <c r="H670" s="8">
        <v>1</v>
      </c>
      <c r="I670" s="9">
        <v>44976.445971678244</v>
      </c>
      <c r="K670" t="e">
        <f>VLOOKUP(J670,'Disposition Master'!$A$2:$B$39,2,FALSE)</f>
        <v>#N/A</v>
      </c>
      <c r="L670" s="9">
        <v>44976.604305011577</v>
      </c>
      <c r="M670" s="9">
        <v>44914.445971701389</v>
      </c>
      <c r="N670" s="9">
        <v>44914.445971701389</v>
      </c>
      <c r="O670" s="39" t="str" cm="1">
        <f t="array" ref="O670">_xlfn.IFS($H670=1, "Pending", $H670=2, "Completed")</f>
        <v>Pending</v>
      </c>
    </row>
    <row r="671" spans="1:15" ht="15.75" customHeight="1" x14ac:dyDescent="0.25">
      <c r="A671" s="8" t="s">
        <v>1088</v>
      </c>
      <c r="B671" s="8" t="s">
        <v>223</v>
      </c>
      <c r="C671" s="8" t="s">
        <v>24</v>
      </c>
      <c r="D671" s="8">
        <v>3</v>
      </c>
      <c r="E671" s="8" t="str">
        <f>VLOOKUP('Assigned Tasks'!D671,'Task Master'!$A$2:$B$16,2,FALSE)</f>
        <v>Doc 1st Subjective Feedback</v>
      </c>
      <c r="F671" s="8">
        <v>2</v>
      </c>
      <c r="H671" s="8">
        <v>1</v>
      </c>
      <c r="I671" s="9">
        <v>44914.518515659722</v>
      </c>
      <c r="K671" t="e">
        <f>VLOOKUP(J671,'Disposition Master'!$A$2:$B$39,2,FALSE)</f>
        <v>#N/A</v>
      </c>
      <c r="L671" s="9">
        <v>44914.60462677083</v>
      </c>
      <c r="M671" s="9">
        <v>44914.518515694443</v>
      </c>
      <c r="N671" s="9">
        <v>44914.518515694443</v>
      </c>
      <c r="O671" s="39" t="str" cm="1">
        <f t="array" ref="O671">_xlfn.IFS($H671=1, "Pending", $H671=2, "Completed")</f>
        <v>Pending</v>
      </c>
    </row>
    <row r="672" spans="1:15" ht="15.75" customHeight="1" x14ac:dyDescent="0.25">
      <c r="A672" s="8" t="s">
        <v>1089</v>
      </c>
      <c r="B672" s="8" t="s">
        <v>661</v>
      </c>
      <c r="C672" s="8" t="s">
        <v>24</v>
      </c>
      <c r="D672" s="8">
        <v>5</v>
      </c>
      <c r="E672" s="8" t="str">
        <f>VLOOKUP('Assigned Tasks'!D672,'Task Master'!$A$2:$B$16,2,FALSE)</f>
        <v>Book slot for doc FU call</v>
      </c>
      <c r="F672" s="8">
        <v>4</v>
      </c>
      <c r="G672" s="8" t="s">
        <v>49</v>
      </c>
      <c r="H672" s="8">
        <v>1</v>
      </c>
      <c r="I672" s="9">
        <v>44914.187975347224</v>
      </c>
      <c r="J672" s="8">
        <v>6</v>
      </c>
      <c r="K672" t="str">
        <f>VLOOKUP(J672,'Disposition Master'!$A$2:$B$39,2,FALSE)</f>
        <v xml:space="preserve">Available_beyond_slot_dates </v>
      </c>
      <c r="L672" s="9">
        <v>44914.604642013888</v>
      </c>
      <c r="M672" s="9">
        <v>44912.008192210647</v>
      </c>
      <c r="N672" s="9">
        <v>44912.372003136574</v>
      </c>
      <c r="O672" s="39" t="str" cm="1">
        <f t="array" ref="O672">_xlfn.IFS($H672=1, "Pending", $H672=2, "Completed")</f>
        <v>Pending</v>
      </c>
    </row>
    <row r="673" spans="1:15" ht="15.75" customHeight="1" x14ac:dyDescent="0.25">
      <c r="A673" s="8" t="s">
        <v>1090</v>
      </c>
      <c r="B673" s="8" t="s">
        <v>813</v>
      </c>
      <c r="C673" s="8" t="s">
        <v>24</v>
      </c>
      <c r="D673" s="8">
        <v>6</v>
      </c>
      <c r="E673" s="8" t="str">
        <f>VLOOKUP('Assigned Tasks'!D673,'Task Master'!$A$2:$B$16,2,FALSE)</f>
        <v>Book slot for therapy call</v>
      </c>
      <c r="F673" s="8">
        <v>5</v>
      </c>
      <c r="G673" s="8" t="s">
        <v>1091</v>
      </c>
      <c r="H673" s="8">
        <v>2</v>
      </c>
      <c r="I673" s="9">
        <v>44912.395833333336</v>
      </c>
      <c r="J673" s="8">
        <v>20</v>
      </c>
      <c r="K673" t="str">
        <f>VLOOKUP(J673,'Disposition Master'!$A$2:$B$39,2,FALSE)</f>
        <v xml:space="preserve">Not_Interested </v>
      </c>
      <c r="L673" s="9">
        <v>44912.604166666664</v>
      </c>
      <c r="M673" s="9">
        <v>44912.008938321756</v>
      </c>
      <c r="N673" s="9">
        <v>44912.535137384257</v>
      </c>
      <c r="O673" s="39" t="str" cm="1">
        <f t="array" ref="O673">_xlfn.IFS($H673=1, "Pending", $H673=2, "Completed")</f>
        <v>Completed</v>
      </c>
    </row>
    <row r="674" spans="1:15" ht="15.75" customHeight="1" x14ac:dyDescent="0.25">
      <c r="A674" s="8" t="s">
        <v>1092</v>
      </c>
      <c r="B674" s="8" t="s">
        <v>878</v>
      </c>
      <c r="C674" s="8" t="s">
        <v>24</v>
      </c>
      <c r="D674" s="8">
        <v>5</v>
      </c>
      <c r="E674" s="8" t="str">
        <f>VLOOKUP('Assigned Tasks'!D674,'Task Master'!$A$2:$B$16,2,FALSE)</f>
        <v>Book slot for doc FU call</v>
      </c>
      <c r="F674" s="8">
        <v>4</v>
      </c>
      <c r="G674" s="8" t="s">
        <v>49</v>
      </c>
      <c r="H674" s="8">
        <v>1</v>
      </c>
      <c r="I674" s="9">
        <v>44912.533162071762</v>
      </c>
      <c r="J674" s="8">
        <v>1</v>
      </c>
      <c r="K674" t="str">
        <f>VLOOKUP(J674,'Disposition Master'!$A$2:$B$39,2,FALSE)</f>
        <v xml:space="preserve">RNR_busy_1 </v>
      </c>
      <c r="L674" s="9">
        <v>44912.604689849541</v>
      </c>
      <c r="M674" s="9">
        <v>44912.008020243054</v>
      </c>
      <c r="N674" s="9">
        <v>44912.408162071762</v>
      </c>
      <c r="O674" s="39" t="str" cm="1">
        <f t="array" ref="O674">_xlfn.IFS($H674=1, "Pending", $H674=2, "Completed")</f>
        <v>Pending</v>
      </c>
    </row>
    <row r="675" spans="1:15" ht="15.75" customHeight="1" x14ac:dyDescent="0.25">
      <c r="A675" s="8" t="s">
        <v>1093</v>
      </c>
      <c r="B675" s="8" t="s">
        <v>238</v>
      </c>
      <c r="C675" s="8" t="s">
        <v>24</v>
      </c>
      <c r="D675" s="8">
        <v>5</v>
      </c>
      <c r="E675" s="8" t="str">
        <f>VLOOKUP('Assigned Tasks'!D675,'Task Master'!$A$2:$B$16,2,FALSE)</f>
        <v>Book slot for doc FU call</v>
      </c>
      <c r="F675" s="8">
        <v>4</v>
      </c>
      <c r="G675" s="8" t="s">
        <v>1094</v>
      </c>
      <c r="H675" s="8">
        <v>1</v>
      </c>
      <c r="I675" s="9">
        <v>44914.187922650461</v>
      </c>
      <c r="J675" s="8">
        <v>6</v>
      </c>
      <c r="K675" t="str">
        <f>VLOOKUP(J675,'Disposition Master'!$A$2:$B$39,2,FALSE)</f>
        <v xml:space="preserve">Available_beyond_slot_dates </v>
      </c>
      <c r="L675" s="9">
        <v>44914.604589317132</v>
      </c>
      <c r="M675" s="9">
        <v>44912.006464039354</v>
      </c>
      <c r="N675" s="9">
        <v>44912.471255983794</v>
      </c>
      <c r="O675" s="39" t="str" cm="1">
        <f t="array" ref="O675">_xlfn.IFS($H675=1, "Pending", $H675=2, "Completed")</f>
        <v>Pending</v>
      </c>
    </row>
    <row r="676" spans="1:15" ht="15.75" customHeight="1" x14ac:dyDescent="0.25">
      <c r="A676" s="8" t="s">
        <v>1095</v>
      </c>
      <c r="B676" s="8" t="s">
        <v>1096</v>
      </c>
      <c r="C676" s="8" t="s">
        <v>24</v>
      </c>
      <c r="D676" s="8">
        <v>8</v>
      </c>
      <c r="E676" s="8" t="str">
        <f>VLOOKUP('Assigned Tasks'!D676,'Task Master'!$A$2:$B$16,2,FALSE)</f>
        <v>Relationship engagement call</v>
      </c>
      <c r="F676" s="8">
        <v>7</v>
      </c>
      <c r="H676" s="8">
        <v>1</v>
      </c>
      <c r="I676" s="9">
        <v>44928.270833333336</v>
      </c>
      <c r="K676" t="e">
        <f>VLOOKUP(J676,'Disposition Master'!$A$2:$B$39,2,FALSE)</f>
        <v>#N/A</v>
      </c>
      <c r="L676" s="9">
        <v>44928.604166666664</v>
      </c>
      <c r="M676" s="9">
        <v>44913.329476145831</v>
      </c>
      <c r="N676" s="9">
        <v>44913.329476145831</v>
      </c>
      <c r="O676" s="39" t="str" cm="1">
        <f t="array" ref="O676">_xlfn.IFS($H676=1, "Pending", $H676=2, "Completed")</f>
        <v>Pending</v>
      </c>
    </row>
    <row r="677" spans="1:15" ht="15.75" customHeight="1" x14ac:dyDescent="0.25">
      <c r="A677" s="8" t="s">
        <v>1097</v>
      </c>
      <c r="B677" s="8" t="s">
        <v>1098</v>
      </c>
      <c r="C677" s="8" t="s">
        <v>30</v>
      </c>
      <c r="D677" s="8">
        <v>3</v>
      </c>
      <c r="E677" s="8" t="str">
        <f>VLOOKUP('Assigned Tasks'!D677,'Task Master'!$A$2:$B$16,2,FALSE)</f>
        <v>Doc 1st Subjective Feedback</v>
      </c>
      <c r="F677" s="8">
        <v>2</v>
      </c>
      <c r="H677" s="8">
        <v>1</v>
      </c>
      <c r="I677" s="9">
        <v>44913.419469953704</v>
      </c>
      <c r="K677" t="e">
        <f>VLOOKUP(J677,'Disposition Master'!$A$2:$B$39,2,FALSE)</f>
        <v>#N/A</v>
      </c>
      <c r="L677" s="9">
        <v>44913.604192175924</v>
      </c>
      <c r="M677" s="9">
        <v>44913.419469988425</v>
      </c>
      <c r="N677" s="9">
        <v>44913.419469988425</v>
      </c>
      <c r="O677" s="39" t="str" cm="1">
        <f t="array" ref="O677">_xlfn.IFS($H677=1, "Pending", $H677=2, "Completed")</f>
        <v>Pending</v>
      </c>
    </row>
    <row r="678" spans="1:15" ht="15.75" customHeight="1" x14ac:dyDescent="0.25">
      <c r="A678" s="8" t="s">
        <v>1099</v>
      </c>
      <c r="B678" s="8" t="s">
        <v>1096</v>
      </c>
      <c r="C678" s="8" t="s">
        <v>24</v>
      </c>
      <c r="D678" s="8">
        <v>1</v>
      </c>
      <c r="E678" s="8" t="str">
        <f>VLOOKUP('Assigned Tasks'!D678,'Task Master'!$A$2:$B$16,2,FALSE)</f>
        <v>Book slot for 1st doc call &amp; Package intro</v>
      </c>
      <c r="F678" s="8">
        <v>1</v>
      </c>
      <c r="G678" s="8" t="s">
        <v>49</v>
      </c>
      <c r="H678" s="8">
        <v>2</v>
      </c>
      <c r="I678" s="9">
        <v>44913.329475925922</v>
      </c>
      <c r="J678" s="8">
        <v>33</v>
      </c>
      <c r="K678" t="str">
        <f>VLOOKUP(J678,'Disposition Master'!$A$2:$B$39,2,FALSE)</f>
        <v xml:space="preserve">Scheduled </v>
      </c>
      <c r="L678" s="9">
        <v>44913.412809259258</v>
      </c>
      <c r="M678" s="9">
        <v>44913.329475949075</v>
      </c>
      <c r="N678" s="9">
        <v>44913.426671944442</v>
      </c>
      <c r="O678" s="39" t="str" cm="1">
        <f t="array" ref="O678">_xlfn.IFS($H678=1, "Pending", $H678=2, "Completed")</f>
        <v>Completed</v>
      </c>
    </row>
    <row r="679" spans="1:15" ht="15.75" customHeight="1" x14ac:dyDescent="0.25">
      <c r="A679" s="8" t="s">
        <v>1100</v>
      </c>
      <c r="B679" s="8" t="s">
        <v>1101</v>
      </c>
      <c r="C679" s="8" t="s">
        <v>30</v>
      </c>
      <c r="D679" s="8">
        <v>3</v>
      </c>
      <c r="E679" s="8" t="str">
        <f>VLOOKUP('Assigned Tasks'!D679,'Task Master'!$A$2:$B$16,2,FALSE)</f>
        <v>Doc 1st Subjective Feedback</v>
      </c>
      <c r="F679" s="8">
        <v>2</v>
      </c>
      <c r="H679" s="8">
        <v>1</v>
      </c>
      <c r="I679" s="9">
        <v>44913.567609606478</v>
      </c>
      <c r="K679" t="e">
        <f>VLOOKUP(J679,'Disposition Master'!$A$2:$B$39,2,FALSE)</f>
        <v>#N/A</v>
      </c>
      <c r="L679" s="9">
        <v>44913.604415162037</v>
      </c>
      <c r="M679" s="9">
        <v>44913.567609641206</v>
      </c>
      <c r="N679" s="9">
        <v>44913.567609641206</v>
      </c>
      <c r="O679" s="39" t="str" cm="1">
        <f t="array" ref="O679">_xlfn.IFS($H679=1, "Pending", $H679=2, "Completed")</f>
        <v>Pending</v>
      </c>
    </row>
    <row r="680" spans="1:15" ht="15.75" customHeight="1" x14ac:dyDescent="0.25">
      <c r="A680" s="8" t="s">
        <v>1102</v>
      </c>
      <c r="B680" s="8" t="s">
        <v>248</v>
      </c>
      <c r="C680" s="8" t="s">
        <v>24</v>
      </c>
      <c r="D680" s="8">
        <v>4</v>
      </c>
      <c r="E680" s="8" t="str">
        <f>VLOOKUP('Assigned Tasks'!D680,'Task Master'!$A$2:$B$16,2,FALSE)</f>
        <v>Upsell Call</v>
      </c>
      <c r="F680" s="8">
        <v>3</v>
      </c>
      <c r="H680" s="8">
        <v>1</v>
      </c>
      <c r="I680" s="9">
        <v>44914.270833333336</v>
      </c>
      <c r="K680" t="e">
        <f>VLOOKUP(J680,'Disposition Master'!$A$2:$B$39,2,FALSE)</f>
        <v>#N/A</v>
      </c>
      <c r="L680" s="9">
        <v>44914.604166666664</v>
      </c>
      <c r="M680" s="9">
        <v>44914.005462800924</v>
      </c>
      <c r="N680" s="9">
        <v>44914.005462800924</v>
      </c>
      <c r="O680" s="39" t="str" cm="1">
        <f t="array" ref="O680">_xlfn.IFS($H680=1, "Pending", $H680=2, "Completed")</f>
        <v>Pending</v>
      </c>
    </row>
    <row r="681" spans="1:15" ht="15.75" customHeight="1" x14ac:dyDescent="0.25">
      <c r="A681" s="8" t="s">
        <v>1103</v>
      </c>
      <c r="B681" s="8" t="s">
        <v>75</v>
      </c>
      <c r="C681" s="8" t="s">
        <v>30</v>
      </c>
      <c r="D681" s="8">
        <v>6</v>
      </c>
      <c r="E681" s="8" t="str">
        <f>VLOOKUP('Assigned Tasks'!D681,'Task Master'!$A$2:$B$16,2,FALSE)</f>
        <v>Book slot for therapy call</v>
      </c>
      <c r="F681" s="8">
        <v>5</v>
      </c>
      <c r="H681" s="8">
        <v>1</v>
      </c>
      <c r="I681" s="9">
        <v>44914.395833333336</v>
      </c>
      <c r="K681" t="e">
        <f>VLOOKUP(J681,'Disposition Master'!$A$2:$B$39,2,FALSE)</f>
        <v>#N/A</v>
      </c>
      <c r="L681" s="9">
        <v>44914.604166666664</v>
      </c>
      <c r="M681" s="9">
        <v>44914.005589270833</v>
      </c>
      <c r="N681" s="9">
        <v>44914.005589270833</v>
      </c>
      <c r="O681" s="39" t="str" cm="1">
        <f t="array" ref="O681">_xlfn.IFS($H681=1, "Pending", $H681=2, "Completed")</f>
        <v>Pending</v>
      </c>
    </row>
    <row r="682" spans="1:15" ht="15.75" customHeight="1" x14ac:dyDescent="0.25">
      <c r="A682" s="8" t="s">
        <v>1104</v>
      </c>
      <c r="B682" s="8" t="s">
        <v>1105</v>
      </c>
      <c r="C682" s="8" t="s">
        <v>27</v>
      </c>
      <c r="D682" s="8">
        <v>6</v>
      </c>
      <c r="E682" s="8" t="str">
        <f>VLOOKUP('Assigned Tasks'!D682,'Task Master'!$A$2:$B$16,2,FALSE)</f>
        <v>Book slot for therapy call</v>
      </c>
      <c r="F682" s="8">
        <v>5</v>
      </c>
      <c r="H682" s="8">
        <v>1</v>
      </c>
      <c r="I682" s="9">
        <v>44914.395833333336</v>
      </c>
      <c r="K682" t="e">
        <f>VLOOKUP(J682,'Disposition Master'!$A$2:$B$39,2,FALSE)</f>
        <v>#N/A</v>
      </c>
      <c r="L682" s="9">
        <v>44914.604166666664</v>
      </c>
      <c r="M682" s="9">
        <v>44914.005701608796</v>
      </c>
      <c r="N682" s="9">
        <v>44914.005701608796</v>
      </c>
      <c r="O682" s="39" t="str" cm="1">
        <f t="array" ref="O682">_xlfn.IFS($H682=1, "Pending", $H682=2, "Completed")</f>
        <v>Pending</v>
      </c>
    </row>
    <row r="683" spans="1:15" ht="15.75" customHeight="1" x14ac:dyDescent="0.25">
      <c r="A683" s="8" t="s">
        <v>1106</v>
      </c>
      <c r="B683" s="8" t="s">
        <v>1107</v>
      </c>
      <c r="C683" s="8" t="s">
        <v>30</v>
      </c>
      <c r="D683" s="8">
        <v>8</v>
      </c>
      <c r="E683" s="8" t="str">
        <f>VLOOKUP('Assigned Tasks'!D683,'Task Master'!$A$2:$B$16,2,FALSE)</f>
        <v>Relationship engagement call</v>
      </c>
      <c r="F683" s="8">
        <v>7</v>
      </c>
      <c r="H683" s="8">
        <v>1</v>
      </c>
      <c r="I683" s="9">
        <v>45019.270833333336</v>
      </c>
      <c r="K683" t="e">
        <f>VLOOKUP(J683,'Disposition Master'!$A$2:$B$39,2,FALSE)</f>
        <v>#N/A</v>
      </c>
      <c r="L683" s="9">
        <v>45019.604166666664</v>
      </c>
      <c r="M683" s="9">
        <v>44914.264274120367</v>
      </c>
      <c r="N683" s="9">
        <v>44914.264274120367</v>
      </c>
      <c r="O683" s="39" t="str" cm="1">
        <f t="array" ref="O683">_xlfn.IFS($H683=1, "Pending", $H683=2, "Completed")</f>
        <v>Pending</v>
      </c>
    </row>
    <row r="684" spans="1:15" ht="15.75" customHeight="1" x14ac:dyDescent="0.25">
      <c r="A684" s="8" t="s">
        <v>1108</v>
      </c>
      <c r="B684" s="8" t="s">
        <v>1107</v>
      </c>
      <c r="C684" s="8" t="s">
        <v>30</v>
      </c>
      <c r="D684" s="8">
        <v>8</v>
      </c>
      <c r="E684" s="8" t="str">
        <f>VLOOKUP('Assigned Tasks'!D684,'Task Master'!$A$2:$B$16,2,FALSE)</f>
        <v>Relationship engagement call</v>
      </c>
      <c r="F684" s="8">
        <v>7</v>
      </c>
      <c r="H684" s="8">
        <v>1</v>
      </c>
      <c r="I684" s="9">
        <v>44989.270833333336</v>
      </c>
      <c r="K684" t="e">
        <f>VLOOKUP(J684,'Disposition Master'!$A$2:$B$39,2,FALSE)</f>
        <v>#N/A</v>
      </c>
      <c r="L684" s="9">
        <v>44989.604166666664</v>
      </c>
      <c r="M684" s="9">
        <v>44914.264274189816</v>
      </c>
      <c r="N684" s="9">
        <v>44914.264274189816</v>
      </c>
      <c r="O684" s="39" t="str" cm="1">
        <f t="array" ref="O684">_xlfn.IFS($H684=1, "Pending", $H684=2, "Completed")</f>
        <v>Pending</v>
      </c>
    </row>
    <row r="685" spans="1:15" ht="15.75" customHeight="1" x14ac:dyDescent="0.25">
      <c r="A685" s="8" t="s">
        <v>1109</v>
      </c>
      <c r="B685" s="8" t="s">
        <v>1107</v>
      </c>
      <c r="C685" s="8" t="s">
        <v>30</v>
      </c>
      <c r="D685" s="8">
        <v>8</v>
      </c>
      <c r="E685" s="8" t="str">
        <f>VLOOKUP('Assigned Tasks'!D685,'Task Master'!$A$2:$B$16,2,FALSE)</f>
        <v>Relationship engagement call</v>
      </c>
      <c r="F685" s="8">
        <v>7</v>
      </c>
      <c r="H685" s="8">
        <v>1</v>
      </c>
      <c r="I685" s="9">
        <v>45089.270833333336</v>
      </c>
      <c r="K685" t="e">
        <f>VLOOKUP(J685,'Disposition Master'!$A$2:$B$39,2,FALSE)</f>
        <v>#N/A</v>
      </c>
      <c r="L685" s="9">
        <v>45089.604166666664</v>
      </c>
      <c r="M685" s="9">
        <v>44914.264274259258</v>
      </c>
      <c r="N685" s="9">
        <v>44914.264274270834</v>
      </c>
      <c r="O685" s="39" t="str" cm="1">
        <f t="array" ref="O685">_xlfn.IFS($H685=1, "Pending", $H685=2, "Completed")</f>
        <v>Pending</v>
      </c>
    </row>
    <row r="686" spans="1:15" ht="15.75" customHeight="1" x14ac:dyDescent="0.25">
      <c r="A686" s="8" t="s">
        <v>1110</v>
      </c>
      <c r="B686" s="8" t="s">
        <v>1107</v>
      </c>
      <c r="C686" s="8" t="s">
        <v>30</v>
      </c>
      <c r="D686" s="8">
        <v>8</v>
      </c>
      <c r="E686" s="8" t="str">
        <f>VLOOKUP('Assigned Tasks'!D686,'Task Master'!$A$2:$B$16,2,FALSE)</f>
        <v>Relationship engagement call</v>
      </c>
      <c r="F686" s="8">
        <v>7</v>
      </c>
      <c r="H686" s="8">
        <v>1</v>
      </c>
      <c r="I686" s="9">
        <v>45059.270833333336</v>
      </c>
      <c r="K686" t="e">
        <f>VLOOKUP(J686,'Disposition Master'!$A$2:$B$39,2,FALSE)</f>
        <v>#N/A</v>
      </c>
      <c r="L686" s="9">
        <v>45059.604166666664</v>
      </c>
      <c r="M686" s="9">
        <v>44914.264274340276</v>
      </c>
      <c r="N686" s="9">
        <v>44914.264274340276</v>
      </c>
      <c r="O686" s="39" t="str" cm="1">
        <f t="array" ref="O686">_xlfn.IFS($H686=1, "Pending", $H686=2, "Completed")</f>
        <v>Pending</v>
      </c>
    </row>
    <row r="687" spans="1:15" ht="15.75" customHeight="1" x14ac:dyDescent="0.25">
      <c r="A687" s="8" t="s">
        <v>1111</v>
      </c>
      <c r="B687" s="8" t="s">
        <v>1107</v>
      </c>
      <c r="C687" s="8" t="s">
        <v>30</v>
      </c>
      <c r="D687" s="8">
        <v>8</v>
      </c>
      <c r="E687" s="8" t="str">
        <f>VLOOKUP('Assigned Tasks'!D687,'Task Master'!$A$2:$B$16,2,FALSE)</f>
        <v>Relationship engagement call</v>
      </c>
      <c r="F687" s="8">
        <v>7</v>
      </c>
      <c r="H687" s="8">
        <v>1</v>
      </c>
      <c r="I687" s="9">
        <v>44959.270833333336</v>
      </c>
      <c r="K687" t="e">
        <f>VLOOKUP(J687,'Disposition Master'!$A$2:$B$39,2,FALSE)</f>
        <v>#N/A</v>
      </c>
      <c r="L687" s="9">
        <v>44959.604166666664</v>
      </c>
      <c r="M687" s="9">
        <v>44914.264274988425</v>
      </c>
      <c r="N687" s="9">
        <v>44914.264274988425</v>
      </c>
      <c r="O687" s="39" t="str" cm="1">
        <f t="array" ref="O687">_xlfn.IFS($H687=1, "Pending", $H687=2, "Completed")</f>
        <v>Pending</v>
      </c>
    </row>
    <row r="688" spans="1:15" ht="15.75" customHeight="1" x14ac:dyDescent="0.25">
      <c r="A688" s="8" t="s">
        <v>1112</v>
      </c>
      <c r="B688" s="8" t="s">
        <v>1107</v>
      </c>
      <c r="C688" s="8" t="s">
        <v>30</v>
      </c>
      <c r="D688" s="8">
        <v>8</v>
      </c>
      <c r="E688" s="8" t="str">
        <f>VLOOKUP('Assigned Tasks'!D688,'Task Master'!$A$2:$B$16,2,FALSE)</f>
        <v>Relationship engagement call</v>
      </c>
      <c r="F688" s="8">
        <v>7</v>
      </c>
      <c r="H688" s="8">
        <v>1</v>
      </c>
      <c r="I688" s="9">
        <v>44929.270833333336</v>
      </c>
      <c r="K688" t="e">
        <f>VLOOKUP(J688,'Disposition Master'!$A$2:$B$39,2,FALSE)</f>
        <v>#N/A</v>
      </c>
      <c r="L688" s="9">
        <v>44929.604166666664</v>
      </c>
      <c r="M688" s="9">
        <v>44914.264275057867</v>
      </c>
      <c r="N688" s="9">
        <v>44914.264275057867</v>
      </c>
      <c r="O688" s="39" t="str" cm="1">
        <f t="array" ref="O688">_xlfn.IFS($H688=1, "Pending", $H688=2, "Completed")</f>
        <v>Pending</v>
      </c>
    </row>
    <row r="689" spans="1:15" ht="15.75" customHeight="1" x14ac:dyDescent="0.25">
      <c r="A689" s="8" t="s">
        <v>1113</v>
      </c>
      <c r="B689" s="8" t="s">
        <v>1107</v>
      </c>
      <c r="C689" s="8" t="s">
        <v>30</v>
      </c>
      <c r="D689" s="8">
        <v>7</v>
      </c>
      <c r="E689" s="8" t="str">
        <f>VLOOKUP('Assigned Tasks'!D689,'Task Master'!$A$2:$B$16,2,FALSE)</f>
        <v>Book slot for diet call</v>
      </c>
      <c r="F689" s="8">
        <v>6</v>
      </c>
      <c r="H689" s="8">
        <v>1</v>
      </c>
      <c r="I689" s="9">
        <v>44916.264275104164</v>
      </c>
      <c r="K689" t="e">
        <f>VLOOKUP(J689,'Disposition Master'!$A$2:$B$39,2,FALSE)</f>
        <v>#N/A</v>
      </c>
      <c r="L689" s="9">
        <v>44916.604552881945</v>
      </c>
      <c r="M689" s="9">
        <v>44914.264275127316</v>
      </c>
      <c r="N689" s="9">
        <v>44914.264275127316</v>
      </c>
      <c r="O689" s="39" t="str" cm="1">
        <f t="array" ref="O689">_xlfn.IFS($H689=1, "Pending", $H689=2, "Completed")</f>
        <v>Pending</v>
      </c>
    </row>
    <row r="690" spans="1:15" ht="15.75" customHeight="1" x14ac:dyDescent="0.25">
      <c r="A690" s="8" t="s">
        <v>1114</v>
      </c>
      <c r="B690" s="8" t="s">
        <v>1107</v>
      </c>
      <c r="C690" s="8" t="s">
        <v>30</v>
      </c>
      <c r="D690" s="8">
        <v>7</v>
      </c>
      <c r="E690" s="8" t="str">
        <f>VLOOKUP('Assigned Tasks'!D690,'Task Master'!$A$2:$B$16,2,FALSE)</f>
        <v>Book slot for diet call</v>
      </c>
      <c r="F690" s="8">
        <v>6</v>
      </c>
      <c r="H690" s="8">
        <v>1</v>
      </c>
      <c r="I690" s="9">
        <v>44946.264275162037</v>
      </c>
      <c r="K690" t="e">
        <f>VLOOKUP(J690,'Disposition Master'!$A$2:$B$39,2,FALSE)</f>
        <v>#N/A</v>
      </c>
      <c r="L690" s="9">
        <v>44946.604552939818</v>
      </c>
      <c r="M690" s="9">
        <v>44914.264275185182</v>
      </c>
      <c r="N690" s="9">
        <v>44914.264275185182</v>
      </c>
      <c r="O690" s="39" t="str" cm="1">
        <f t="array" ref="O690">_xlfn.IFS($H690=1, "Pending", $H690=2, "Completed")</f>
        <v>Pending</v>
      </c>
    </row>
    <row r="691" spans="1:15" ht="15.75" customHeight="1" x14ac:dyDescent="0.25">
      <c r="A691" s="8" t="s">
        <v>1115</v>
      </c>
      <c r="B691" s="8" t="s">
        <v>1107</v>
      </c>
      <c r="C691" s="8" t="s">
        <v>30</v>
      </c>
      <c r="D691" s="8">
        <v>7</v>
      </c>
      <c r="E691" s="8" t="str">
        <f>VLOOKUP('Assigned Tasks'!D691,'Task Master'!$A$2:$B$16,2,FALSE)</f>
        <v>Book slot for diet call</v>
      </c>
      <c r="F691" s="8">
        <v>6</v>
      </c>
      <c r="H691" s="8">
        <v>1</v>
      </c>
      <c r="I691" s="9">
        <v>45006.354166666664</v>
      </c>
      <c r="K691" t="e">
        <f>VLOOKUP(J691,'Disposition Master'!$A$2:$B$39,2,FALSE)</f>
        <v>#N/A</v>
      </c>
      <c r="L691" s="9">
        <v>45006.604166666664</v>
      </c>
      <c r="M691" s="9">
        <v>44914.264275335649</v>
      </c>
      <c r="N691" s="9">
        <v>44914.264275335649</v>
      </c>
      <c r="O691" s="39" t="str" cm="1">
        <f t="array" ref="O691">_xlfn.IFS($H691=1, "Pending", $H691=2, "Completed")</f>
        <v>Pending</v>
      </c>
    </row>
    <row r="692" spans="1:15" ht="15.75" customHeight="1" x14ac:dyDescent="0.25">
      <c r="A692" s="8" t="s">
        <v>1116</v>
      </c>
      <c r="B692" s="8" t="s">
        <v>1107</v>
      </c>
      <c r="C692" s="8" t="s">
        <v>30</v>
      </c>
      <c r="D692" s="8">
        <v>7</v>
      </c>
      <c r="E692" s="8" t="str">
        <f>VLOOKUP('Assigned Tasks'!D692,'Task Master'!$A$2:$B$16,2,FALSE)</f>
        <v>Book slot for diet call</v>
      </c>
      <c r="F692" s="8">
        <v>6</v>
      </c>
      <c r="H692" s="8">
        <v>1</v>
      </c>
      <c r="I692" s="9">
        <v>45036.354166666664</v>
      </c>
      <c r="K692" t="e">
        <f>VLOOKUP(J692,'Disposition Master'!$A$2:$B$39,2,FALSE)</f>
        <v>#N/A</v>
      </c>
      <c r="L692" s="9">
        <v>45036.604166666664</v>
      </c>
      <c r="M692" s="9">
        <v>44914.264275462963</v>
      </c>
      <c r="N692" s="9">
        <v>44914.264275462963</v>
      </c>
      <c r="O692" s="39" t="str" cm="1">
        <f t="array" ref="O692">_xlfn.IFS($H692=1, "Pending", $H692=2, "Completed")</f>
        <v>Pending</v>
      </c>
    </row>
    <row r="693" spans="1:15" ht="15.75" customHeight="1" x14ac:dyDescent="0.25">
      <c r="A693" s="8" t="s">
        <v>1117</v>
      </c>
      <c r="B693" s="8" t="s">
        <v>1107</v>
      </c>
      <c r="C693" s="8" t="s">
        <v>30</v>
      </c>
      <c r="D693" s="8">
        <v>7</v>
      </c>
      <c r="E693" s="8" t="str">
        <f>VLOOKUP('Assigned Tasks'!D693,'Task Master'!$A$2:$B$16,2,FALSE)</f>
        <v>Book slot for diet call</v>
      </c>
      <c r="F693" s="8">
        <v>6</v>
      </c>
      <c r="H693" s="8">
        <v>1</v>
      </c>
      <c r="I693" s="9">
        <v>45066.354166666664</v>
      </c>
      <c r="K693" t="e">
        <f>VLOOKUP(J693,'Disposition Master'!$A$2:$B$39,2,FALSE)</f>
        <v>#N/A</v>
      </c>
      <c r="L693" s="9">
        <v>45066.604166666664</v>
      </c>
      <c r="M693" s="9">
        <v>44914.264275520836</v>
      </c>
      <c r="N693" s="9">
        <v>44914.264275520836</v>
      </c>
      <c r="O693" s="39" t="str" cm="1">
        <f t="array" ref="O693">_xlfn.IFS($H693=1, "Pending", $H693=2, "Completed")</f>
        <v>Pending</v>
      </c>
    </row>
    <row r="694" spans="1:15" ht="15.75" customHeight="1" x14ac:dyDescent="0.25">
      <c r="A694" s="8" t="s">
        <v>1118</v>
      </c>
      <c r="B694" s="8" t="s">
        <v>1107</v>
      </c>
      <c r="C694" s="8" t="s">
        <v>30</v>
      </c>
      <c r="D694" s="8">
        <v>7</v>
      </c>
      <c r="E694" s="8" t="str">
        <f>VLOOKUP('Assigned Tasks'!D694,'Task Master'!$A$2:$B$16,2,FALSE)</f>
        <v>Book slot for diet call</v>
      </c>
      <c r="F694" s="8">
        <v>6</v>
      </c>
      <c r="H694" s="8">
        <v>1</v>
      </c>
      <c r="I694" s="9">
        <v>44976.354166666664</v>
      </c>
      <c r="K694" t="e">
        <f>VLOOKUP(J694,'Disposition Master'!$A$2:$B$39,2,FALSE)</f>
        <v>#N/A</v>
      </c>
      <c r="L694" s="9">
        <v>44976.604166666664</v>
      </c>
      <c r="M694" s="9">
        <v>44914.264276574075</v>
      </c>
      <c r="N694" s="9">
        <v>44914.264276574075</v>
      </c>
      <c r="O694" s="39" t="str" cm="1">
        <f t="array" ref="O694">_xlfn.IFS($H694=1, "Pending", $H694=2, "Completed")</f>
        <v>Pending</v>
      </c>
    </row>
    <row r="695" spans="1:15" ht="15.75" customHeight="1" x14ac:dyDescent="0.25">
      <c r="A695" s="8" t="s">
        <v>1119</v>
      </c>
      <c r="B695" s="8" t="s">
        <v>1107</v>
      </c>
      <c r="C695" s="8" t="s">
        <v>30</v>
      </c>
      <c r="D695" s="8">
        <v>1</v>
      </c>
      <c r="E695" s="8" t="str">
        <f>VLOOKUP('Assigned Tasks'!D695,'Task Master'!$A$2:$B$16,2,FALSE)</f>
        <v>Book slot for 1st doc call &amp; Package intro</v>
      </c>
      <c r="F695" s="8">
        <v>1</v>
      </c>
      <c r="G695" s="8" t="s">
        <v>49</v>
      </c>
      <c r="H695" s="8">
        <v>2</v>
      </c>
      <c r="I695" s="9">
        <v>44914.264274004629</v>
      </c>
      <c r="J695" s="8">
        <v>33</v>
      </c>
      <c r="K695" t="str">
        <f>VLOOKUP(J695,'Disposition Master'!$A$2:$B$39,2,FALSE)</f>
        <v xml:space="preserve">Scheduled </v>
      </c>
      <c r="L695" s="9">
        <v>44914.347607337964</v>
      </c>
      <c r="M695" s="9">
        <v>44914.264274027781</v>
      </c>
      <c r="N695" s="9">
        <v>44914.272707175929</v>
      </c>
      <c r="O695" s="39" t="str" cm="1">
        <f t="array" ref="O695">_xlfn.IFS($H695=1, "Pending", $H695=2, "Completed")</f>
        <v>Completed</v>
      </c>
    </row>
    <row r="696" spans="1:15" ht="15.75" customHeight="1" x14ac:dyDescent="0.25">
      <c r="A696" s="8" t="s">
        <v>1120</v>
      </c>
      <c r="B696" s="8" t="s">
        <v>726</v>
      </c>
      <c r="C696" s="8" t="s">
        <v>30</v>
      </c>
      <c r="D696" s="8">
        <v>3</v>
      </c>
      <c r="E696" s="8" t="str">
        <f>VLOOKUP('Assigned Tasks'!D696,'Task Master'!$A$2:$B$16,2,FALSE)</f>
        <v>Doc 1st Subjective Feedback</v>
      </c>
      <c r="F696" s="8">
        <v>2</v>
      </c>
      <c r="H696" s="8">
        <v>1</v>
      </c>
      <c r="I696" s="9">
        <v>44914.388984259262</v>
      </c>
      <c r="K696" t="e">
        <f>VLOOKUP(J696,'Disposition Master'!$A$2:$B$39,2,FALSE)</f>
        <v>#N/A</v>
      </c>
      <c r="L696" s="9">
        <v>44914.604262037035</v>
      </c>
      <c r="M696" s="9">
        <v>44914.388984293983</v>
      </c>
      <c r="N696" s="9">
        <v>44914.388984293983</v>
      </c>
      <c r="O696" s="39" t="str" cm="1">
        <f t="array" ref="O696">_xlfn.IFS($H696=1, "Pending", $H696=2, "Completed")</f>
        <v>Pending</v>
      </c>
    </row>
    <row r="697" spans="1:15" ht="15.75" customHeight="1" x14ac:dyDescent="0.25">
      <c r="A697" s="8" t="s">
        <v>1121</v>
      </c>
      <c r="B697" s="8" t="s">
        <v>1122</v>
      </c>
      <c r="C697" s="8" t="s">
        <v>27</v>
      </c>
      <c r="D697" s="8">
        <v>3</v>
      </c>
      <c r="E697" s="8" t="str">
        <f>VLOOKUP('Assigned Tasks'!D697,'Task Master'!$A$2:$B$16,2,FALSE)</f>
        <v>Doc 1st Subjective Feedback</v>
      </c>
      <c r="F697" s="8">
        <v>2</v>
      </c>
      <c r="H697" s="8">
        <v>1</v>
      </c>
      <c r="I697" s="9">
        <v>44914.44654355324</v>
      </c>
      <c r="K697" t="e">
        <f>VLOOKUP(J697,'Disposition Master'!$A$2:$B$39,2,FALSE)</f>
        <v>#N/A</v>
      </c>
      <c r="L697" s="9">
        <v>44914.604182442126</v>
      </c>
      <c r="M697" s="9">
        <v>44914.446543576392</v>
      </c>
      <c r="N697" s="9">
        <v>44914.446543576392</v>
      </c>
      <c r="O697" s="39" t="str" cm="1">
        <f t="array" ref="O697">_xlfn.IFS($H697=1, "Pending", $H697=2, "Completed")</f>
        <v>Pending</v>
      </c>
    </row>
    <row r="698" spans="1:15" ht="15.75" customHeight="1" x14ac:dyDescent="0.25">
      <c r="A698" s="8" t="s">
        <v>1123</v>
      </c>
      <c r="B698" s="8" t="s">
        <v>1124</v>
      </c>
      <c r="C698" s="8" t="s">
        <v>30</v>
      </c>
      <c r="D698" s="8">
        <v>3</v>
      </c>
      <c r="E698" s="8" t="str">
        <f>VLOOKUP('Assigned Tasks'!D698,'Task Master'!$A$2:$B$16,2,FALSE)</f>
        <v>Doc 1st Subjective Feedback</v>
      </c>
      <c r="F698" s="8">
        <v>2</v>
      </c>
      <c r="H698" s="8">
        <v>1</v>
      </c>
      <c r="I698" s="9">
        <v>44914.519032199074</v>
      </c>
      <c r="K698" t="e">
        <f>VLOOKUP(J698,'Disposition Master'!$A$2:$B$39,2,FALSE)</f>
        <v>#N/A</v>
      </c>
      <c r="L698" s="9">
        <v>44914.604448865743</v>
      </c>
      <c r="M698" s="9">
        <v>44914.519032245371</v>
      </c>
      <c r="N698" s="9">
        <v>44914.519032245371</v>
      </c>
      <c r="O698" s="39" t="str" cm="1">
        <f t="array" ref="O698">_xlfn.IFS($H698=1, "Pending", $H698=2, "Completed")</f>
        <v>Pending</v>
      </c>
    </row>
    <row r="699" spans="1:15" ht="15.75" customHeight="1" x14ac:dyDescent="0.25">
      <c r="A699" s="8" t="s">
        <v>1125</v>
      </c>
      <c r="B699" s="8" t="s">
        <v>635</v>
      </c>
      <c r="C699" s="8" t="s">
        <v>24</v>
      </c>
      <c r="D699" s="8">
        <v>6</v>
      </c>
      <c r="E699" s="8" t="str">
        <f>VLOOKUP('Assigned Tasks'!D699,'Task Master'!$A$2:$B$16,2,FALSE)</f>
        <v>Book slot for therapy call</v>
      </c>
      <c r="F699" s="8">
        <v>5</v>
      </c>
      <c r="G699" s="8" t="s">
        <v>49</v>
      </c>
      <c r="H699" s="8">
        <v>2</v>
      </c>
      <c r="I699" s="9">
        <v>44912.395833333336</v>
      </c>
      <c r="J699" s="8">
        <v>33</v>
      </c>
      <c r="K699" t="str">
        <f>VLOOKUP(J699,'Disposition Master'!$A$2:$B$39,2,FALSE)</f>
        <v xml:space="preserve">Scheduled </v>
      </c>
      <c r="L699" s="9">
        <v>44912.604166666664</v>
      </c>
      <c r="M699" s="9">
        <v>44912.008781354169</v>
      </c>
      <c r="N699" s="9">
        <v>44912.323278344906</v>
      </c>
      <c r="O699" s="39" t="str" cm="1">
        <f t="array" ref="O699">_xlfn.IFS($H699=1, "Pending", $H699=2, "Completed")</f>
        <v>Completed</v>
      </c>
    </row>
    <row r="700" spans="1:15" ht="15.75" customHeight="1" x14ac:dyDescent="0.25">
      <c r="A700" s="8" t="s">
        <v>1126</v>
      </c>
      <c r="B700" s="8" t="s">
        <v>635</v>
      </c>
      <c r="C700" s="8" t="s">
        <v>24</v>
      </c>
      <c r="D700" s="8">
        <v>5</v>
      </c>
      <c r="E700" s="8" t="str">
        <f>VLOOKUP('Assigned Tasks'!D700,'Task Master'!$A$2:$B$16,2,FALSE)</f>
        <v>Book slot for doc FU call</v>
      </c>
      <c r="F700" s="8">
        <v>4</v>
      </c>
      <c r="G700" s="8" t="s">
        <v>49</v>
      </c>
      <c r="H700" s="8">
        <v>2</v>
      </c>
      <c r="I700" s="9">
        <v>44912.4375</v>
      </c>
      <c r="J700" s="8">
        <v>33</v>
      </c>
      <c r="K700" t="str">
        <f>VLOOKUP(J700,'Disposition Master'!$A$2:$B$39,2,FALSE)</f>
        <v xml:space="preserve">Scheduled </v>
      </c>
      <c r="L700" s="9">
        <v>44912.604166666664</v>
      </c>
      <c r="M700" s="9">
        <v>44912.00747798611</v>
      </c>
      <c r="N700" s="9">
        <v>44912.329119756942</v>
      </c>
      <c r="O700" s="39" t="str" cm="1">
        <f t="array" ref="O700">_xlfn.IFS($H700=1, "Pending", $H700=2, "Completed")</f>
        <v>Completed</v>
      </c>
    </row>
    <row r="701" spans="1:15" ht="15.75" customHeight="1" x14ac:dyDescent="0.25">
      <c r="A701" s="8" t="s">
        <v>1127</v>
      </c>
      <c r="B701" s="8" t="s">
        <v>637</v>
      </c>
      <c r="C701" s="8" t="s">
        <v>24</v>
      </c>
      <c r="D701" s="8">
        <v>5</v>
      </c>
      <c r="E701" s="8" t="str">
        <f>VLOOKUP('Assigned Tasks'!D701,'Task Master'!$A$2:$B$16,2,FALSE)</f>
        <v>Book slot for doc FU call</v>
      </c>
      <c r="F701" s="8">
        <v>4</v>
      </c>
      <c r="G701" s="8" t="s">
        <v>683</v>
      </c>
      <c r="H701" s="8">
        <v>1</v>
      </c>
      <c r="I701" s="9">
        <v>44914.187929074076</v>
      </c>
      <c r="J701" s="8">
        <v>6</v>
      </c>
      <c r="K701" t="str">
        <f>VLOOKUP(J701,'Disposition Master'!$A$2:$B$39,2,FALSE)</f>
        <v xml:space="preserve">Available_beyond_slot_dates </v>
      </c>
      <c r="L701" s="9">
        <v>44914.60459574074</v>
      </c>
      <c r="M701" s="9">
        <v>44912.007950636573</v>
      </c>
      <c r="N701" s="9">
        <v>44912.379595752318</v>
      </c>
      <c r="O701" s="39" t="str" cm="1">
        <f t="array" ref="O701">_xlfn.IFS($H701=1, "Pending", $H701=2, "Completed")</f>
        <v>Pending</v>
      </c>
    </row>
    <row r="702" spans="1:15" ht="15.75" customHeight="1" x14ac:dyDescent="0.25">
      <c r="A702" s="8" t="s">
        <v>1128</v>
      </c>
      <c r="B702" s="8" t="s">
        <v>637</v>
      </c>
      <c r="C702" s="8" t="s">
        <v>24</v>
      </c>
      <c r="D702" s="8">
        <v>5</v>
      </c>
      <c r="E702" s="8" t="str">
        <f>VLOOKUP('Assigned Tasks'!D702,'Task Master'!$A$2:$B$16,2,FALSE)</f>
        <v>Book slot for doc FU call</v>
      </c>
      <c r="F702" s="8">
        <v>4</v>
      </c>
      <c r="G702" s="8" t="s">
        <v>49</v>
      </c>
      <c r="H702" s="8">
        <v>1</v>
      </c>
      <c r="I702" s="9">
        <v>44914.188029409721</v>
      </c>
      <c r="J702" s="8">
        <v>6</v>
      </c>
      <c r="K702" t="str">
        <f>VLOOKUP(J702,'Disposition Master'!$A$2:$B$39,2,FALSE)</f>
        <v xml:space="preserve">Available_beyond_slot_dates </v>
      </c>
      <c r="L702" s="9">
        <v>44914.604696076392</v>
      </c>
      <c r="M702" s="9">
        <v>44912.008458877317</v>
      </c>
      <c r="N702" s="9">
        <v>44912.379696076387</v>
      </c>
      <c r="O702" s="39" t="str" cm="1">
        <f t="array" ref="O702">_xlfn.IFS($H702=1, "Pending", $H702=2, "Completed")</f>
        <v>Pending</v>
      </c>
    </row>
    <row r="703" spans="1:15" ht="15.75" customHeight="1" x14ac:dyDescent="0.25">
      <c r="A703" s="8" t="s">
        <v>1129</v>
      </c>
      <c r="B703" s="8" t="s">
        <v>878</v>
      </c>
      <c r="C703" s="8" t="s">
        <v>24</v>
      </c>
      <c r="D703" s="8">
        <v>5</v>
      </c>
      <c r="E703" s="8" t="str">
        <f>VLOOKUP('Assigned Tasks'!D703,'Task Master'!$A$2:$B$16,2,FALSE)</f>
        <v>Book slot for doc FU call</v>
      </c>
      <c r="F703" s="8">
        <v>4</v>
      </c>
      <c r="G703" s="8" t="s">
        <v>49</v>
      </c>
      <c r="H703" s="8">
        <v>1</v>
      </c>
      <c r="I703" s="9">
        <v>44912.533215034724</v>
      </c>
      <c r="J703" s="8">
        <v>1</v>
      </c>
      <c r="K703" t="str">
        <f>VLOOKUP(J703,'Disposition Master'!$A$2:$B$39,2,FALSE)</f>
        <v xml:space="preserve">RNR_busy_1 </v>
      </c>
      <c r="L703" s="9">
        <v>44912.604742812502</v>
      </c>
      <c r="M703" s="9">
        <v>44912.0081952662</v>
      </c>
      <c r="N703" s="9">
        <v>44912.408215034724</v>
      </c>
      <c r="O703" s="39" t="str" cm="1">
        <f t="array" ref="O703">_xlfn.IFS($H703=1, "Pending", $H703=2, "Completed")</f>
        <v>Pending</v>
      </c>
    </row>
    <row r="704" spans="1:15" ht="15.75" customHeight="1" x14ac:dyDescent="0.25">
      <c r="A704" s="8" t="s">
        <v>1130</v>
      </c>
      <c r="B704" s="8" t="s">
        <v>800</v>
      </c>
      <c r="C704" s="8" t="s">
        <v>24</v>
      </c>
      <c r="D704" s="8">
        <v>5</v>
      </c>
      <c r="E704" s="8" t="str">
        <f>VLOOKUP('Assigned Tasks'!D704,'Task Master'!$A$2:$B$16,2,FALSE)</f>
        <v>Book slot for doc FU call</v>
      </c>
      <c r="F704" s="8">
        <v>4</v>
      </c>
      <c r="G704" s="8" t="s">
        <v>801</v>
      </c>
      <c r="H704" s="8">
        <v>1</v>
      </c>
      <c r="I704" s="9">
        <v>44914.167051122684</v>
      </c>
      <c r="J704" s="8">
        <v>1</v>
      </c>
      <c r="K704" t="str">
        <f>VLOOKUP(J704,'Disposition Master'!$A$2:$B$39,2,FALSE)</f>
        <v xml:space="preserve">RNR_busy_1 </v>
      </c>
      <c r="L704" s="9">
        <v>44914.604551122684</v>
      </c>
      <c r="M704" s="9">
        <v>44912.00646650463</v>
      </c>
      <c r="N704" s="9">
        <v>44912.507328900465</v>
      </c>
      <c r="O704" s="39" t="str" cm="1">
        <f t="array" ref="O704">_xlfn.IFS($H704=1, "Pending", $H704=2, "Completed")</f>
        <v>Pending</v>
      </c>
    </row>
    <row r="705" spans="1:15" ht="15.75" customHeight="1" x14ac:dyDescent="0.25">
      <c r="A705" s="8" t="s">
        <v>1131</v>
      </c>
      <c r="B705" s="8" t="s">
        <v>1132</v>
      </c>
      <c r="C705" s="8" t="s">
        <v>27</v>
      </c>
      <c r="D705" s="8">
        <v>8</v>
      </c>
      <c r="E705" s="8" t="str">
        <f>VLOOKUP('Assigned Tasks'!D705,'Task Master'!$A$2:$B$16,2,FALSE)</f>
        <v>Relationship engagement call</v>
      </c>
      <c r="F705" s="8">
        <v>7</v>
      </c>
      <c r="H705" s="8">
        <v>1</v>
      </c>
      <c r="I705" s="9">
        <v>44988.270833333336</v>
      </c>
      <c r="K705" t="e">
        <f>VLOOKUP(J705,'Disposition Master'!$A$2:$B$39,2,FALSE)</f>
        <v>#N/A</v>
      </c>
      <c r="L705" s="9">
        <v>44988.604166666664</v>
      </c>
      <c r="M705" s="9">
        <v>44913.330430844908</v>
      </c>
      <c r="N705" s="9">
        <v>44913.330430844908</v>
      </c>
      <c r="O705" s="39" t="str" cm="1">
        <f t="array" ref="O705">_xlfn.IFS($H705=1, "Pending", $H705=2, "Completed")</f>
        <v>Pending</v>
      </c>
    </row>
    <row r="706" spans="1:15" ht="15.75" customHeight="1" x14ac:dyDescent="0.25">
      <c r="A706" s="8" t="s">
        <v>1133</v>
      </c>
      <c r="B706" s="8" t="s">
        <v>1132</v>
      </c>
      <c r="C706" s="8" t="s">
        <v>27</v>
      </c>
      <c r="D706" s="8">
        <v>8</v>
      </c>
      <c r="E706" s="8" t="str">
        <f>VLOOKUP('Assigned Tasks'!D706,'Task Master'!$A$2:$B$16,2,FALSE)</f>
        <v>Relationship engagement call</v>
      </c>
      <c r="F706" s="8">
        <v>7</v>
      </c>
      <c r="H706" s="8">
        <v>1</v>
      </c>
      <c r="I706" s="9">
        <v>44958.270833333336</v>
      </c>
      <c r="K706" t="e">
        <f>VLOOKUP(J706,'Disposition Master'!$A$2:$B$39,2,FALSE)</f>
        <v>#N/A</v>
      </c>
      <c r="L706" s="9">
        <v>44958.604166666664</v>
      </c>
      <c r="M706" s="9">
        <v>44913.330430937502</v>
      </c>
      <c r="N706" s="9">
        <v>44913.330430937502</v>
      </c>
      <c r="O706" s="39" t="str" cm="1">
        <f t="array" ref="O706">_xlfn.IFS($H706=1, "Pending", $H706=2, "Completed")</f>
        <v>Pending</v>
      </c>
    </row>
    <row r="707" spans="1:15" ht="15.75" customHeight="1" x14ac:dyDescent="0.25">
      <c r="A707" s="8" t="s">
        <v>1134</v>
      </c>
      <c r="B707" s="8" t="s">
        <v>1132</v>
      </c>
      <c r="C707" s="8" t="s">
        <v>27</v>
      </c>
      <c r="D707" s="8">
        <v>8</v>
      </c>
      <c r="E707" s="8" t="str">
        <f>VLOOKUP('Assigned Tasks'!D707,'Task Master'!$A$2:$B$16,2,FALSE)</f>
        <v>Relationship engagement call</v>
      </c>
      <c r="F707" s="8">
        <v>7</v>
      </c>
      <c r="H707" s="8">
        <v>1</v>
      </c>
      <c r="I707" s="9">
        <v>44928.270833333336</v>
      </c>
      <c r="K707" t="e">
        <f>VLOOKUP(J707,'Disposition Master'!$A$2:$B$39,2,FALSE)</f>
        <v>#N/A</v>
      </c>
      <c r="L707" s="9">
        <v>44928.604166666664</v>
      </c>
      <c r="M707" s="9">
        <v>44913.330431030095</v>
      </c>
      <c r="N707" s="9">
        <v>44913.330431030095</v>
      </c>
      <c r="O707" s="39" t="str" cm="1">
        <f t="array" ref="O707">_xlfn.IFS($H707=1, "Pending", $H707=2, "Completed")</f>
        <v>Pending</v>
      </c>
    </row>
    <row r="708" spans="1:15" ht="15.75" customHeight="1" x14ac:dyDescent="0.25">
      <c r="A708" s="8" t="s">
        <v>1135</v>
      </c>
      <c r="B708" s="8" t="s">
        <v>1136</v>
      </c>
      <c r="C708" s="8" t="s">
        <v>30</v>
      </c>
      <c r="D708" s="8">
        <v>2</v>
      </c>
      <c r="E708" s="8" t="str">
        <f>VLOOKUP('Assigned Tasks'!D708,'Task Master'!$A$2:$B$16,2,FALSE)</f>
        <v>Book slot for only Consultation order</v>
      </c>
      <c r="F708" s="8">
        <v>1</v>
      </c>
      <c r="H708" s="8">
        <v>1</v>
      </c>
      <c r="I708" s="9">
        <v>44913.426694953705</v>
      </c>
      <c r="K708" t="e">
        <f>VLOOKUP(J708,'Disposition Master'!$A$2:$B$39,2,FALSE)</f>
        <v>#N/A</v>
      </c>
      <c r="L708" s="9">
        <v>44913.510028287033</v>
      </c>
      <c r="M708" s="9">
        <v>44913.42669497685</v>
      </c>
      <c r="N708" s="9">
        <v>44913.42669497685</v>
      </c>
      <c r="O708" s="39" t="str" cm="1">
        <f t="array" ref="O708">_xlfn.IFS($H708=1, "Pending", $H708=2, "Completed")</f>
        <v>Pending</v>
      </c>
    </row>
    <row r="709" spans="1:15" ht="15.75" customHeight="1" x14ac:dyDescent="0.25">
      <c r="A709" s="8" t="s">
        <v>1137</v>
      </c>
      <c r="B709" s="8" t="s">
        <v>822</v>
      </c>
      <c r="C709" s="8" t="s">
        <v>24</v>
      </c>
      <c r="D709" s="8">
        <v>3</v>
      </c>
      <c r="E709" s="8" t="str">
        <f>VLOOKUP('Assigned Tasks'!D709,'Task Master'!$A$2:$B$16,2,FALSE)</f>
        <v>Doc 1st Subjective Feedback</v>
      </c>
      <c r="F709" s="8">
        <v>2</v>
      </c>
      <c r="H709" s="8">
        <v>1</v>
      </c>
      <c r="I709" s="9">
        <v>44913.569930266203</v>
      </c>
      <c r="K709" t="e">
        <f>VLOOKUP(J709,'Disposition Master'!$A$2:$B$39,2,FALSE)</f>
        <v>#N/A</v>
      </c>
      <c r="L709" s="9">
        <v>44913.604652488422</v>
      </c>
      <c r="M709" s="9">
        <v>44913.569930300924</v>
      </c>
      <c r="N709" s="9">
        <v>44913.569930300924</v>
      </c>
      <c r="O709" s="39" t="str" cm="1">
        <f t="array" ref="O709">_xlfn.IFS($H709=1, "Pending", $H709=2, "Completed")</f>
        <v>Pending</v>
      </c>
    </row>
    <row r="710" spans="1:15" ht="15.75" customHeight="1" x14ac:dyDescent="0.25">
      <c r="A710" s="8" t="s">
        <v>1138</v>
      </c>
      <c r="B710" s="8" t="s">
        <v>1139</v>
      </c>
      <c r="C710" s="8" t="s">
        <v>24</v>
      </c>
      <c r="D710" s="8">
        <v>4</v>
      </c>
      <c r="E710" s="8" t="str">
        <f>VLOOKUP('Assigned Tasks'!D710,'Task Master'!$A$2:$B$16,2,FALSE)</f>
        <v>Upsell Call</v>
      </c>
      <c r="F710" s="8">
        <v>3</v>
      </c>
      <c r="H710" s="8">
        <v>1</v>
      </c>
      <c r="I710" s="9">
        <v>44914.270833333336</v>
      </c>
      <c r="K710" t="e">
        <f>VLOOKUP(J710,'Disposition Master'!$A$2:$B$39,2,FALSE)</f>
        <v>#N/A</v>
      </c>
      <c r="L710" s="9">
        <v>44914.604166666664</v>
      </c>
      <c r="M710" s="9">
        <v>44914.005467453702</v>
      </c>
      <c r="N710" s="9">
        <v>44914.005467453702</v>
      </c>
      <c r="O710" s="39" t="str" cm="1">
        <f t="array" ref="O710">_xlfn.IFS($H710=1, "Pending", $H710=2, "Completed")</f>
        <v>Pending</v>
      </c>
    </row>
    <row r="711" spans="1:15" ht="15.75" customHeight="1" x14ac:dyDescent="0.25">
      <c r="A711" s="8" t="s">
        <v>1140</v>
      </c>
      <c r="B711" s="8" t="s">
        <v>1141</v>
      </c>
      <c r="C711" s="8" t="s">
        <v>30</v>
      </c>
      <c r="D711" s="8">
        <v>6</v>
      </c>
      <c r="E711" s="8" t="str">
        <f>VLOOKUP('Assigned Tasks'!D711,'Task Master'!$A$2:$B$16,2,FALSE)</f>
        <v>Book slot for therapy call</v>
      </c>
      <c r="F711" s="8">
        <v>5</v>
      </c>
      <c r="H711" s="8">
        <v>1</v>
      </c>
      <c r="I711" s="9">
        <v>44914.395833333336</v>
      </c>
      <c r="K711" t="e">
        <f>VLOOKUP(J711,'Disposition Master'!$A$2:$B$39,2,FALSE)</f>
        <v>#N/A</v>
      </c>
      <c r="L711" s="9">
        <v>44914.604166666664</v>
      </c>
      <c r="M711" s="9">
        <v>44914.005594189817</v>
      </c>
      <c r="N711" s="9">
        <v>44914.005594189817</v>
      </c>
      <c r="O711" s="39" t="str" cm="1">
        <f t="array" ref="O711">_xlfn.IFS($H711=1, "Pending", $H711=2, "Completed")</f>
        <v>Pending</v>
      </c>
    </row>
    <row r="712" spans="1:15" ht="15.75" customHeight="1" x14ac:dyDescent="0.25">
      <c r="A712" s="8" t="s">
        <v>1142</v>
      </c>
      <c r="B712" s="8" t="s">
        <v>1143</v>
      </c>
      <c r="C712" s="8" t="s">
        <v>27</v>
      </c>
      <c r="D712" s="8">
        <v>6</v>
      </c>
      <c r="E712" s="8" t="str">
        <f>VLOOKUP('Assigned Tasks'!D712,'Task Master'!$A$2:$B$16,2,FALSE)</f>
        <v>Book slot for therapy call</v>
      </c>
      <c r="F712" s="8">
        <v>5</v>
      </c>
      <c r="H712" s="8">
        <v>1</v>
      </c>
      <c r="I712" s="9">
        <v>44914.395833333336</v>
      </c>
      <c r="K712" t="e">
        <f>VLOOKUP(J712,'Disposition Master'!$A$2:$B$39,2,FALSE)</f>
        <v>#N/A</v>
      </c>
      <c r="L712" s="9">
        <v>44914.604166666664</v>
      </c>
      <c r="M712" s="9">
        <v>44914.005703587965</v>
      </c>
      <c r="N712" s="9">
        <v>44914.005703587965</v>
      </c>
      <c r="O712" s="39" t="str" cm="1">
        <f t="array" ref="O712">_xlfn.IFS($H712=1, "Pending", $H712=2, "Completed")</f>
        <v>Pending</v>
      </c>
    </row>
    <row r="713" spans="1:15" ht="15.75" customHeight="1" x14ac:dyDescent="0.25">
      <c r="A713" s="8" t="s">
        <v>1144</v>
      </c>
      <c r="B713" s="8" t="s">
        <v>1132</v>
      </c>
      <c r="C713" s="8" t="s">
        <v>27</v>
      </c>
      <c r="D713" s="8">
        <v>1</v>
      </c>
      <c r="E713" s="8" t="str">
        <f>VLOOKUP('Assigned Tasks'!D713,'Task Master'!$A$2:$B$16,2,FALSE)</f>
        <v>Book slot for 1st doc call &amp; Package intro</v>
      </c>
      <c r="F713" s="8">
        <v>1</v>
      </c>
      <c r="G713" s="8" t="s">
        <v>49</v>
      </c>
      <c r="H713" s="8">
        <v>2</v>
      </c>
      <c r="I713" s="9">
        <v>44913.330429965281</v>
      </c>
      <c r="J713" s="8">
        <v>33</v>
      </c>
      <c r="K713" t="str">
        <f>VLOOKUP(J713,'Disposition Master'!$A$2:$B$39,2,FALSE)</f>
        <v xml:space="preserve">Scheduled </v>
      </c>
      <c r="L713" s="9">
        <v>44913.413763298609</v>
      </c>
      <c r="M713" s="9">
        <v>44913.330430000002</v>
      </c>
      <c r="N713" s="9">
        <v>44914.242964155092</v>
      </c>
      <c r="O713" s="39" t="str" cm="1">
        <f t="array" ref="O713">_xlfn.IFS($H713=1, "Pending", $H713=2, "Completed")</f>
        <v>Completed</v>
      </c>
    </row>
    <row r="714" spans="1:15" ht="15.75" customHeight="1" x14ac:dyDescent="0.25">
      <c r="A714" s="8" t="s">
        <v>1145</v>
      </c>
      <c r="B714" s="8" t="s">
        <v>246</v>
      </c>
      <c r="C714" s="8" t="s">
        <v>27</v>
      </c>
      <c r="D714" s="8">
        <v>3</v>
      </c>
      <c r="E714" s="8" t="str">
        <f>VLOOKUP('Assigned Tasks'!D714,'Task Master'!$A$2:$B$16,2,FALSE)</f>
        <v>Doc 1st Subjective Feedback</v>
      </c>
      <c r="F714" s="8">
        <v>2</v>
      </c>
      <c r="G714" s="8" t="s">
        <v>1146</v>
      </c>
      <c r="H714" s="8">
        <v>2</v>
      </c>
      <c r="I714" s="9">
        <v>44911.275478587966</v>
      </c>
      <c r="J714" s="8">
        <v>28</v>
      </c>
      <c r="K714" t="str">
        <f>VLOOKUP(J714,'Disposition Master'!$A$2:$B$39,2,FALSE)</f>
        <v xml:space="preserve">Overall_good_All_doubts_answered_Audio_ok </v>
      </c>
      <c r="L714" s="9">
        <v>44911.604645254629</v>
      </c>
      <c r="M714" s="9">
        <v>44911.275478611111</v>
      </c>
      <c r="N714" s="9">
        <v>44914.265983090278</v>
      </c>
      <c r="O714" s="39" t="str" cm="1">
        <f t="array" ref="O714">_xlfn.IFS($H714=1, "Pending", $H714=2, "Completed")</f>
        <v>Completed</v>
      </c>
    </row>
    <row r="715" spans="1:15" ht="15.75" customHeight="1" x14ac:dyDescent="0.25">
      <c r="A715" s="8" t="s">
        <v>1147</v>
      </c>
      <c r="B715" s="8" t="s">
        <v>1148</v>
      </c>
      <c r="C715" s="8" t="s">
        <v>27</v>
      </c>
      <c r="D715" s="8">
        <v>5</v>
      </c>
      <c r="E715" s="8" t="str">
        <f>VLOOKUP('Assigned Tasks'!D715,'Task Master'!$A$2:$B$16,2,FALSE)</f>
        <v>Book slot for doc FU call</v>
      </c>
      <c r="F715" s="8">
        <v>4</v>
      </c>
      <c r="G715" s="8" t="s">
        <v>49</v>
      </c>
      <c r="H715" s="8">
        <v>1</v>
      </c>
      <c r="I715" s="9">
        <v>44914.516746527777</v>
      </c>
      <c r="J715" s="8">
        <v>1</v>
      </c>
      <c r="K715" t="str">
        <f>VLOOKUP(J715,'Disposition Master'!$A$2:$B$39,2,FALSE)</f>
        <v xml:space="preserve">RNR_busy_1 </v>
      </c>
      <c r="L715" s="9">
        <v>44914.604246527779</v>
      </c>
      <c r="M715" s="9">
        <v>44911.109551481481</v>
      </c>
      <c r="N715" s="9">
        <v>44914.391746527777</v>
      </c>
      <c r="O715" s="39" t="str" cm="1">
        <f t="array" ref="O715">_xlfn.IFS($H715=1, "Pending", $H715=2, "Completed")</f>
        <v>Pending</v>
      </c>
    </row>
    <row r="716" spans="1:15" ht="15.75" customHeight="1" x14ac:dyDescent="0.25">
      <c r="A716" s="8" t="s">
        <v>1149</v>
      </c>
      <c r="B716" s="8" t="s">
        <v>1150</v>
      </c>
      <c r="C716" s="8" t="s">
        <v>30</v>
      </c>
      <c r="D716" s="8">
        <v>3</v>
      </c>
      <c r="E716" s="8" t="str">
        <f>VLOOKUP('Assigned Tasks'!D716,'Task Master'!$A$2:$B$16,2,FALSE)</f>
        <v>Doc 1st Subjective Feedback</v>
      </c>
      <c r="F716" s="8">
        <v>2</v>
      </c>
      <c r="H716" s="8">
        <v>1</v>
      </c>
      <c r="I716" s="9">
        <v>44914.447474930559</v>
      </c>
      <c r="K716" t="e">
        <f>VLOOKUP(J716,'Disposition Master'!$A$2:$B$39,2,FALSE)</f>
        <v>#N/A</v>
      </c>
      <c r="L716" s="9">
        <v>44914.604419374999</v>
      </c>
      <c r="M716" s="9">
        <v>44914.44747496528</v>
      </c>
      <c r="N716" s="9">
        <v>44914.44747496528</v>
      </c>
      <c r="O716" s="39" t="str" cm="1">
        <f t="array" ref="O716">_xlfn.IFS($H716=1, "Pending", $H716=2, "Completed")</f>
        <v>Pending</v>
      </c>
    </row>
    <row r="717" spans="1:15" ht="15.75" customHeight="1" x14ac:dyDescent="0.25">
      <c r="A717" s="8" t="s">
        <v>1151</v>
      </c>
      <c r="B717" s="8" t="s">
        <v>974</v>
      </c>
      <c r="C717" s="8" t="s">
        <v>30</v>
      </c>
      <c r="D717" s="8">
        <v>3</v>
      </c>
      <c r="E717" s="8" t="str">
        <f>VLOOKUP('Assigned Tasks'!D717,'Task Master'!$A$2:$B$16,2,FALSE)</f>
        <v>Doc 1st Subjective Feedback</v>
      </c>
      <c r="F717" s="8">
        <v>2</v>
      </c>
      <c r="H717" s="8">
        <v>1</v>
      </c>
      <c r="I717" s="9">
        <v>44914.526332141206</v>
      </c>
      <c r="K717" t="e">
        <f>VLOOKUP(J717,'Disposition Master'!$A$2:$B$39,2,FALSE)</f>
        <v>#N/A</v>
      </c>
      <c r="L717" s="9">
        <v>44914.604804363429</v>
      </c>
      <c r="M717" s="9">
        <v>44914.526332187503</v>
      </c>
      <c r="N717" s="9">
        <v>44914.526332187503</v>
      </c>
      <c r="O717" s="39" t="str" cm="1">
        <f t="array" ref="O717">_xlfn.IFS($H717=1, "Pending", $H717=2, "Completed")</f>
        <v>Pending</v>
      </c>
    </row>
    <row r="718" spans="1:15" ht="15.75" customHeight="1" x14ac:dyDescent="0.25">
      <c r="A718" s="8" t="s">
        <v>1152</v>
      </c>
      <c r="B718" s="8" t="s">
        <v>676</v>
      </c>
      <c r="C718" s="8" t="s">
        <v>24</v>
      </c>
      <c r="D718" s="8">
        <v>5</v>
      </c>
      <c r="E718" s="8" t="str">
        <f>VLOOKUP('Assigned Tasks'!D718,'Task Master'!$A$2:$B$16,2,FALSE)</f>
        <v>Book slot for doc FU call</v>
      </c>
      <c r="F718" s="8">
        <v>4</v>
      </c>
      <c r="G718" s="8" t="s">
        <v>49</v>
      </c>
      <c r="H718" s="8">
        <v>2</v>
      </c>
      <c r="I718" s="9">
        <v>44912.4375</v>
      </c>
      <c r="J718" s="8">
        <v>33</v>
      </c>
      <c r="K718" t="str">
        <f>VLOOKUP(J718,'Disposition Master'!$A$2:$B$39,2,FALSE)</f>
        <v xml:space="preserve">Scheduled </v>
      </c>
      <c r="L718" s="9">
        <v>44912.604166666664</v>
      </c>
      <c r="M718" s="9">
        <v>44912.008378113424</v>
      </c>
      <c r="N718" s="9">
        <v>44912.375312997683</v>
      </c>
      <c r="O718" s="39" t="str" cm="1">
        <f t="array" ref="O718">_xlfn.IFS($H718=1, "Pending", $H718=2, "Completed")</f>
        <v>Completed</v>
      </c>
    </row>
    <row r="719" spans="1:15" ht="15.75" customHeight="1" x14ac:dyDescent="0.25">
      <c r="A719" s="8" t="s">
        <v>1153</v>
      </c>
      <c r="B719" s="8" t="s">
        <v>240</v>
      </c>
      <c r="C719" s="8" t="s">
        <v>24</v>
      </c>
      <c r="D719" s="8">
        <v>6</v>
      </c>
      <c r="E719" s="8" t="str">
        <f>VLOOKUP('Assigned Tasks'!D719,'Task Master'!$A$2:$B$16,2,FALSE)</f>
        <v>Book slot for therapy call</v>
      </c>
      <c r="F719" s="8">
        <v>5</v>
      </c>
      <c r="G719" s="8" t="s">
        <v>49</v>
      </c>
      <c r="H719" s="8">
        <v>1</v>
      </c>
      <c r="I719" s="9">
        <v>44914.187598888886</v>
      </c>
      <c r="J719" s="8">
        <v>6</v>
      </c>
      <c r="K719" t="str">
        <f>VLOOKUP(J719,'Disposition Master'!$A$2:$B$39,2,FALSE)</f>
        <v xml:space="preserve">Available_beyond_slot_dates </v>
      </c>
      <c r="L719" s="9">
        <v>44914.604265555558</v>
      </c>
      <c r="M719" s="9">
        <v>44912.009395613422</v>
      </c>
      <c r="N719" s="9">
        <v>44912.533432233795</v>
      </c>
      <c r="O719" s="39" t="str" cm="1">
        <f t="array" ref="O719">_xlfn.IFS($H719=1, "Pending", $H719=2, "Completed")</f>
        <v>Pending</v>
      </c>
    </row>
    <row r="720" spans="1:15" ht="15.75" customHeight="1" x14ac:dyDescent="0.25">
      <c r="A720" s="8" t="s">
        <v>1154</v>
      </c>
      <c r="B720" s="8" t="s">
        <v>1155</v>
      </c>
      <c r="C720" s="8" t="s">
        <v>30</v>
      </c>
      <c r="D720" s="8">
        <v>8</v>
      </c>
      <c r="E720" s="8" t="str">
        <f>VLOOKUP('Assigned Tasks'!D720,'Task Master'!$A$2:$B$16,2,FALSE)</f>
        <v>Relationship engagement call</v>
      </c>
      <c r="F720" s="8">
        <v>7</v>
      </c>
      <c r="H720" s="8">
        <v>1</v>
      </c>
      <c r="I720" s="9">
        <v>44958.270833333336</v>
      </c>
      <c r="K720" t="e">
        <f>VLOOKUP(J720,'Disposition Master'!$A$2:$B$39,2,FALSE)</f>
        <v>#N/A</v>
      </c>
      <c r="L720" s="9">
        <v>44958.604166666664</v>
      </c>
      <c r="M720" s="9">
        <v>44913.35143584491</v>
      </c>
      <c r="N720" s="9">
        <v>44913.35143584491</v>
      </c>
      <c r="O720" s="39" t="str" cm="1">
        <f t="array" ref="O720">_xlfn.IFS($H720=1, "Pending", $H720=2, "Completed")</f>
        <v>Pending</v>
      </c>
    </row>
    <row r="721" spans="1:15" ht="15.75" customHeight="1" x14ac:dyDescent="0.25">
      <c r="A721" s="8" t="s">
        <v>1156</v>
      </c>
      <c r="B721" s="8" t="s">
        <v>1155</v>
      </c>
      <c r="C721" s="8" t="s">
        <v>30</v>
      </c>
      <c r="D721" s="8">
        <v>8</v>
      </c>
      <c r="E721" s="8" t="str">
        <f>VLOOKUP('Assigned Tasks'!D721,'Task Master'!$A$2:$B$16,2,FALSE)</f>
        <v>Relationship engagement call</v>
      </c>
      <c r="F721" s="8">
        <v>7</v>
      </c>
      <c r="H721" s="8">
        <v>1</v>
      </c>
      <c r="I721" s="9">
        <v>44988.270833333336</v>
      </c>
      <c r="K721" t="e">
        <f>VLOOKUP(J721,'Disposition Master'!$A$2:$B$39,2,FALSE)</f>
        <v>#N/A</v>
      </c>
      <c r="L721" s="9">
        <v>44988.604166666664</v>
      </c>
      <c r="M721" s="9">
        <v>44913.351435902776</v>
      </c>
      <c r="N721" s="9">
        <v>44913.351435902776</v>
      </c>
      <c r="O721" s="39" t="str" cm="1">
        <f t="array" ref="O721">_xlfn.IFS($H721=1, "Pending", $H721=2, "Completed")</f>
        <v>Pending</v>
      </c>
    </row>
    <row r="722" spans="1:15" ht="15.75" customHeight="1" x14ac:dyDescent="0.25">
      <c r="A722" s="8" t="s">
        <v>1157</v>
      </c>
      <c r="B722" s="8" t="s">
        <v>1155</v>
      </c>
      <c r="C722" s="8" t="s">
        <v>30</v>
      </c>
      <c r="D722" s="8">
        <v>8</v>
      </c>
      <c r="E722" s="8" t="str">
        <f>VLOOKUP('Assigned Tasks'!D722,'Task Master'!$A$2:$B$16,2,FALSE)</f>
        <v>Relationship engagement call</v>
      </c>
      <c r="F722" s="8">
        <v>7</v>
      </c>
      <c r="H722" s="8">
        <v>1</v>
      </c>
      <c r="I722" s="9">
        <v>44928.270833333336</v>
      </c>
      <c r="K722" t="e">
        <f>VLOOKUP(J722,'Disposition Master'!$A$2:$B$39,2,FALSE)</f>
        <v>#N/A</v>
      </c>
      <c r="L722" s="9">
        <v>44928.604166666664</v>
      </c>
      <c r="M722" s="9">
        <v>44913.351435983794</v>
      </c>
      <c r="N722" s="9">
        <v>44913.351435983794</v>
      </c>
      <c r="O722" s="39" t="str" cm="1">
        <f t="array" ref="O722">_xlfn.IFS($H722=1, "Pending", $H722=2, "Completed")</f>
        <v>Pending</v>
      </c>
    </row>
    <row r="723" spans="1:15" ht="15.75" customHeight="1" x14ac:dyDescent="0.25">
      <c r="A723" s="8" t="s">
        <v>1158</v>
      </c>
      <c r="B723" s="8" t="s">
        <v>1155</v>
      </c>
      <c r="C723" s="8" t="s">
        <v>30</v>
      </c>
      <c r="D723" s="8">
        <v>7</v>
      </c>
      <c r="E723" s="8" t="str">
        <f>VLOOKUP('Assigned Tasks'!D723,'Task Master'!$A$2:$B$16,2,FALSE)</f>
        <v>Book slot for diet call</v>
      </c>
      <c r="F723" s="8">
        <v>6</v>
      </c>
      <c r="H723" s="8">
        <v>1</v>
      </c>
      <c r="I723" s="9">
        <v>44915.351436018522</v>
      </c>
      <c r="K723" t="e">
        <f>VLOOKUP(J723,'Disposition Master'!$A$2:$B$39,2,FALSE)</f>
        <v>#N/A</v>
      </c>
      <c r="L723" s="9">
        <v>44915.604213796294</v>
      </c>
      <c r="M723" s="9">
        <v>44913.351436041667</v>
      </c>
      <c r="N723" s="9">
        <v>44913.351436041667</v>
      </c>
      <c r="O723" s="39" t="str" cm="1">
        <f t="array" ref="O723">_xlfn.IFS($H723=1, "Pending", $H723=2, "Completed")</f>
        <v>Pending</v>
      </c>
    </row>
    <row r="724" spans="1:15" ht="15.75" customHeight="1" x14ac:dyDescent="0.25">
      <c r="A724" s="8" t="s">
        <v>1159</v>
      </c>
      <c r="B724" s="8" t="s">
        <v>1155</v>
      </c>
      <c r="C724" s="8" t="s">
        <v>30</v>
      </c>
      <c r="D724" s="8">
        <v>7</v>
      </c>
      <c r="E724" s="8" t="str">
        <f>VLOOKUP('Assigned Tasks'!D724,'Task Master'!$A$2:$B$16,2,FALSE)</f>
        <v>Book slot for diet call</v>
      </c>
      <c r="F724" s="8">
        <v>6</v>
      </c>
      <c r="H724" s="8">
        <v>1</v>
      </c>
      <c r="I724" s="9">
        <v>44945.35143609954</v>
      </c>
      <c r="K724" t="e">
        <f>VLOOKUP(J724,'Disposition Master'!$A$2:$B$39,2,FALSE)</f>
        <v>#N/A</v>
      </c>
      <c r="L724" s="9">
        <v>44945.604213877312</v>
      </c>
      <c r="M724" s="9">
        <v>44913.351436122684</v>
      </c>
      <c r="N724" s="9">
        <v>44913.351436122684</v>
      </c>
      <c r="O724" s="39" t="str" cm="1">
        <f t="array" ref="O724">_xlfn.IFS($H724=1, "Pending", $H724=2, "Completed")</f>
        <v>Pending</v>
      </c>
    </row>
    <row r="725" spans="1:15" ht="15.75" customHeight="1" x14ac:dyDescent="0.25">
      <c r="A725" s="8" t="s">
        <v>1160</v>
      </c>
      <c r="B725" s="8" t="s">
        <v>1155</v>
      </c>
      <c r="C725" s="8" t="s">
        <v>30</v>
      </c>
      <c r="D725" s="8">
        <v>7</v>
      </c>
      <c r="E725" s="8" t="str">
        <f>VLOOKUP('Assigned Tasks'!D725,'Task Master'!$A$2:$B$16,2,FALSE)</f>
        <v>Book slot for diet call</v>
      </c>
      <c r="F725" s="8">
        <v>6</v>
      </c>
      <c r="H725" s="8">
        <v>1</v>
      </c>
      <c r="I725" s="9">
        <v>44975.351436203702</v>
      </c>
      <c r="K725" t="e">
        <f>VLOOKUP(J725,'Disposition Master'!$A$2:$B$39,2,FALSE)</f>
        <v>#N/A</v>
      </c>
      <c r="L725" s="9">
        <v>44975.604213981482</v>
      </c>
      <c r="M725" s="9">
        <v>44913.351436238423</v>
      </c>
      <c r="N725" s="9">
        <v>44913.351436238423</v>
      </c>
      <c r="O725" s="39" t="str" cm="1">
        <f t="array" ref="O725">_xlfn.IFS($H725=1, "Pending", $H725=2, "Completed")</f>
        <v>Pending</v>
      </c>
    </row>
    <row r="726" spans="1:15" ht="15.75" customHeight="1" x14ac:dyDescent="0.25">
      <c r="A726" s="8" t="s">
        <v>1161</v>
      </c>
      <c r="B726" s="8" t="s">
        <v>1155</v>
      </c>
      <c r="C726" s="8" t="s">
        <v>30</v>
      </c>
      <c r="D726" s="8">
        <v>1</v>
      </c>
      <c r="E726" s="8" t="str">
        <f>VLOOKUP('Assigned Tasks'!D726,'Task Master'!$A$2:$B$16,2,FALSE)</f>
        <v>Book slot for 1st doc call &amp; Package intro</v>
      </c>
      <c r="F726" s="8">
        <v>1</v>
      </c>
      <c r="G726" s="8" t="s">
        <v>49</v>
      </c>
      <c r="H726" s="8">
        <v>1</v>
      </c>
      <c r="I726" s="9">
        <v>44913.546791689812</v>
      </c>
      <c r="J726" s="8">
        <v>1</v>
      </c>
      <c r="K726" t="str">
        <f>VLOOKUP(J726,'Disposition Master'!$A$2:$B$39,2,FALSE)</f>
        <v xml:space="preserve">RNR_busy_1 </v>
      </c>
      <c r="L726" s="9">
        <v>44913.630125023148</v>
      </c>
      <c r="M726" s="9">
        <v>44913.35143545139</v>
      </c>
      <c r="N726" s="9">
        <v>44913.421791701388</v>
      </c>
      <c r="O726" s="39" t="str" cm="1">
        <f t="array" ref="O726">_xlfn.IFS($H726=1, "Pending", $H726=2, "Completed")</f>
        <v>Pending</v>
      </c>
    </row>
    <row r="727" spans="1:15" ht="15.75" customHeight="1" x14ac:dyDescent="0.25">
      <c r="A727" s="8" t="s">
        <v>1162</v>
      </c>
      <c r="B727" s="8" t="s">
        <v>1163</v>
      </c>
      <c r="C727" s="8" t="s">
        <v>24</v>
      </c>
      <c r="D727" s="8">
        <v>3</v>
      </c>
      <c r="E727" s="8" t="str">
        <f>VLOOKUP('Assigned Tasks'!D727,'Task Master'!$A$2:$B$16,2,FALSE)</f>
        <v>Doc 1st Subjective Feedback</v>
      </c>
      <c r="F727" s="8">
        <v>2</v>
      </c>
      <c r="G727" s="8" t="s">
        <v>49</v>
      </c>
      <c r="H727" s="8">
        <v>2</v>
      </c>
      <c r="I727" s="9">
        <v>44913.397219618055</v>
      </c>
      <c r="J727" s="8">
        <v>20</v>
      </c>
      <c r="K727" t="str">
        <f>VLOOKUP(J727,'Disposition Master'!$A$2:$B$39,2,FALSE)</f>
        <v xml:space="preserve">Not_Interested </v>
      </c>
      <c r="L727" s="9">
        <v>44913.604858506944</v>
      </c>
      <c r="M727" s="9">
        <v>44913.397219699073</v>
      </c>
      <c r="N727" s="9">
        <v>44913.430468506944</v>
      </c>
      <c r="O727" s="39" t="str" cm="1">
        <f t="array" ref="O727">_xlfn.IFS($H727=1, "Pending", $H727=2, "Completed")</f>
        <v>Completed</v>
      </c>
    </row>
    <row r="728" spans="1:15" ht="15.75" customHeight="1" x14ac:dyDescent="0.25">
      <c r="A728" s="8" t="s">
        <v>1164</v>
      </c>
      <c r="B728" s="8" t="s">
        <v>1165</v>
      </c>
      <c r="C728" s="8" t="s">
        <v>24</v>
      </c>
      <c r="D728" s="8">
        <v>3</v>
      </c>
      <c r="E728" s="8" t="str">
        <f>VLOOKUP('Assigned Tasks'!D728,'Task Master'!$A$2:$B$16,2,FALSE)</f>
        <v>Doc 1st Subjective Feedback</v>
      </c>
      <c r="F728" s="8">
        <v>2</v>
      </c>
      <c r="H728" s="8">
        <v>1</v>
      </c>
      <c r="I728" s="9">
        <v>44913.587565856484</v>
      </c>
      <c r="K728" t="e">
        <f>VLOOKUP(J728,'Disposition Master'!$A$2:$B$39,2,FALSE)</f>
        <v>#N/A</v>
      </c>
      <c r="L728" s="9">
        <v>44913.604232523146</v>
      </c>
      <c r="M728" s="9">
        <v>44913.587565902781</v>
      </c>
      <c r="N728" s="9">
        <v>44913.587565902781</v>
      </c>
      <c r="O728" s="39" t="str" cm="1">
        <f t="array" ref="O728">_xlfn.IFS($H728=1, "Pending", $H728=2, "Completed")</f>
        <v>Pending</v>
      </c>
    </row>
    <row r="729" spans="1:15" ht="15.75" customHeight="1" x14ac:dyDescent="0.25">
      <c r="A729" s="8" t="s">
        <v>1166</v>
      </c>
      <c r="B729" s="8" t="s">
        <v>1167</v>
      </c>
      <c r="C729" s="8" t="s">
        <v>24</v>
      </c>
      <c r="D729" s="8">
        <v>4</v>
      </c>
      <c r="E729" s="8" t="str">
        <f>VLOOKUP('Assigned Tasks'!D729,'Task Master'!$A$2:$B$16,2,FALSE)</f>
        <v>Upsell Call</v>
      </c>
      <c r="F729" s="8">
        <v>3</v>
      </c>
      <c r="H729" s="8">
        <v>1</v>
      </c>
      <c r="I729" s="9">
        <v>44914.270833333336</v>
      </c>
      <c r="K729" t="e">
        <f>VLOOKUP(J729,'Disposition Master'!$A$2:$B$39,2,FALSE)</f>
        <v>#N/A</v>
      </c>
      <c r="L729" s="9">
        <v>44914.604166666664</v>
      </c>
      <c r="M729" s="9">
        <v>44914.005471712961</v>
      </c>
      <c r="N729" s="9">
        <v>44914.005471712961</v>
      </c>
      <c r="O729" s="39" t="str" cm="1">
        <f t="array" ref="O729">_xlfn.IFS($H729=1, "Pending", $H729=2, "Completed")</f>
        <v>Pending</v>
      </c>
    </row>
    <row r="730" spans="1:15" ht="15.75" customHeight="1" x14ac:dyDescent="0.25">
      <c r="A730" s="8" t="s">
        <v>1168</v>
      </c>
      <c r="B730" s="8" t="s">
        <v>120</v>
      </c>
      <c r="C730" s="8" t="s">
        <v>30</v>
      </c>
      <c r="D730" s="8">
        <v>6</v>
      </c>
      <c r="E730" s="8" t="str">
        <f>VLOOKUP('Assigned Tasks'!D730,'Task Master'!$A$2:$B$16,2,FALSE)</f>
        <v>Book slot for therapy call</v>
      </c>
      <c r="F730" s="8">
        <v>5</v>
      </c>
      <c r="H730" s="8">
        <v>1</v>
      </c>
      <c r="I730" s="9">
        <v>44914.395833333336</v>
      </c>
      <c r="K730" t="e">
        <f>VLOOKUP(J730,'Disposition Master'!$A$2:$B$39,2,FALSE)</f>
        <v>#N/A</v>
      </c>
      <c r="L730" s="9">
        <v>44914.604166666664</v>
      </c>
      <c r="M730" s="9">
        <v>44914.005596145835</v>
      </c>
      <c r="N730" s="9">
        <v>44914.005596145835</v>
      </c>
      <c r="O730" s="39" t="str" cm="1">
        <f t="array" ref="O730">_xlfn.IFS($H730=1, "Pending", $H730=2, "Completed")</f>
        <v>Pending</v>
      </c>
    </row>
    <row r="731" spans="1:15" ht="15.75" customHeight="1" x14ac:dyDescent="0.25">
      <c r="A731" s="8" t="s">
        <v>1169</v>
      </c>
      <c r="B731" s="8" t="s">
        <v>1170</v>
      </c>
      <c r="C731" s="8" t="s">
        <v>30</v>
      </c>
      <c r="D731" s="8">
        <v>6</v>
      </c>
      <c r="E731" s="8" t="str">
        <f>VLOOKUP('Assigned Tasks'!D731,'Task Master'!$A$2:$B$16,2,FALSE)</f>
        <v>Book slot for therapy call</v>
      </c>
      <c r="F731" s="8">
        <v>5</v>
      </c>
      <c r="H731" s="8">
        <v>1</v>
      </c>
      <c r="I731" s="9">
        <v>44914.395833333336</v>
      </c>
      <c r="K731" t="e">
        <f>VLOOKUP(J731,'Disposition Master'!$A$2:$B$39,2,FALSE)</f>
        <v>#N/A</v>
      </c>
      <c r="L731" s="9">
        <v>44914.604166666664</v>
      </c>
      <c r="M731" s="9">
        <v>44914.005705497686</v>
      </c>
      <c r="N731" s="9">
        <v>44914.005705497686</v>
      </c>
      <c r="O731" s="39" t="str" cm="1">
        <f t="array" ref="O731">_xlfn.IFS($H731=1, "Pending", $H731=2, "Completed")</f>
        <v>Pending</v>
      </c>
    </row>
    <row r="732" spans="1:15" ht="15.75" customHeight="1" x14ac:dyDescent="0.25">
      <c r="A732" s="8" t="s">
        <v>1171</v>
      </c>
      <c r="B732" s="8" t="s">
        <v>858</v>
      </c>
      <c r="C732" s="8" t="s">
        <v>30</v>
      </c>
      <c r="D732" s="8">
        <v>3</v>
      </c>
      <c r="E732" s="8" t="str">
        <f>VLOOKUP('Assigned Tasks'!D732,'Task Master'!$A$2:$B$16,2,FALSE)</f>
        <v>Doc 1st Subjective Feedback</v>
      </c>
      <c r="F732" s="8">
        <v>2</v>
      </c>
      <c r="G732" s="8" t="s">
        <v>49</v>
      </c>
      <c r="H732" s="8">
        <v>2</v>
      </c>
      <c r="I732" s="9">
        <v>44914.270020439813</v>
      </c>
      <c r="J732" s="8">
        <v>29</v>
      </c>
      <c r="K732" t="str">
        <f>VLOOKUP(J732,'Disposition Master'!$A$2:$B$39,2,FALSE)</f>
        <v xml:space="preserve">Overall_good_All_doubts_answered_Audio_very_good </v>
      </c>
      <c r="L732" s="9">
        <v>44914.604742662035</v>
      </c>
      <c r="M732" s="9">
        <v>44914.270020474534</v>
      </c>
      <c r="N732" s="9">
        <v>44914.292351481483</v>
      </c>
      <c r="O732" s="39" t="str" cm="1">
        <f t="array" ref="O732">_xlfn.IFS($H732=1, "Pending", $H732=2, "Completed")</f>
        <v>Completed</v>
      </c>
    </row>
    <row r="733" spans="1:15" ht="15.75" customHeight="1" x14ac:dyDescent="0.25">
      <c r="A733" s="8" t="s">
        <v>1172</v>
      </c>
      <c r="B733" s="8" t="s">
        <v>1173</v>
      </c>
      <c r="C733" s="8" t="s">
        <v>27</v>
      </c>
      <c r="D733" s="8">
        <v>8</v>
      </c>
      <c r="E733" s="8" t="str">
        <f>VLOOKUP('Assigned Tasks'!D733,'Task Master'!$A$2:$B$16,2,FALSE)</f>
        <v>Relationship engagement call</v>
      </c>
      <c r="F733" s="8">
        <v>7</v>
      </c>
      <c r="H733" s="8">
        <v>1</v>
      </c>
      <c r="I733" s="9">
        <v>44929.270833333336</v>
      </c>
      <c r="K733" t="e">
        <f>VLOOKUP(J733,'Disposition Master'!$A$2:$B$39,2,FALSE)</f>
        <v>#N/A</v>
      </c>
      <c r="L733" s="9">
        <v>44929.604166666664</v>
      </c>
      <c r="M733" s="9">
        <v>44914.393277187497</v>
      </c>
      <c r="N733" s="9">
        <v>44914.393277187497</v>
      </c>
      <c r="O733" s="39" t="str" cm="1">
        <f t="array" ref="O733">_xlfn.IFS($H733=1, "Pending", $H733=2, "Completed")</f>
        <v>Pending</v>
      </c>
    </row>
    <row r="734" spans="1:15" ht="15.75" customHeight="1" x14ac:dyDescent="0.25">
      <c r="A734" s="8" t="s">
        <v>1174</v>
      </c>
      <c r="B734" s="8" t="s">
        <v>1175</v>
      </c>
      <c r="C734" s="8" t="s">
        <v>30</v>
      </c>
      <c r="D734" s="8">
        <v>3</v>
      </c>
      <c r="E734" s="8" t="str">
        <f>VLOOKUP('Assigned Tasks'!D734,'Task Master'!$A$2:$B$16,2,FALSE)</f>
        <v>Doc 1st Subjective Feedback</v>
      </c>
      <c r="F734" s="8">
        <v>2</v>
      </c>
      <c r="H734" s="8">
        <v>1</v>
      </c>
      <c r="I734" s="9">
        <v>44914.450595324073</v>
      </c>
      <c r="K734" t="e">
        <f>VLOOKUP(J734,'Disposition Master'!$A$2:$B$39,2,FALSE)</f>
        <v>#N/A</v>
      </c>
      <c r="L734" s="9">
        <v>44914.60476199074</v>
      </c>
      <c r="M734" s="9">
        <v>44914.450595347225</v>
      </c>
      <c r="N734" s="9">
        <v>44914.450595347225</v>
      </c>
      <c r="O734" s="39" t="str" cm="1">
        <f t="array" ref="O734">_xlfn.IFS($H734=1, "Pending", $H734=2, "Completed")</f>
        <v>Pending</v>
      </c>
    </row>
    <row r="735" spans="1:15" ht="15.75" customHeight="1" x14ac:dyDescent="0.25">
      <c r="A735" s="8" t="s">
        <v>1176</v>
      </c>
      <c r="B735" s="8" t="s">
        <v>1173</v>
      </c>
      <c r="C735" s="8" t="s">
        <v>27</v>
      </c>
      <c r="D735" s="8">
        <v>1</v>
      </c>
      <c r="E735" s="8" t="str">
        <f>VLOOKUP('Assigned Tasks'!D735,'Task Master'!$A$2:$B$16,2,FALSE)</f>
        <v>Book slot for 1st doc call &amp; Package intro</v>
      </c>
      <c r="F735" s="8">
        <v>1</v>
      </c>
      <c r="G735" s="8" t="s">
        <v>49</v>
      </c>
      <c r="H735" s="8">
        <v>2</v>
      </c>
      <c r="I735" s="9">
        <v>44914.54991627315</v>
      </c>
      <c r="J735" s="8">
        <v>3</v>
      </c>
      <c r="K735" t="str">
        <f>VLOOKUP(J735,'Disposition Master'!$A$2:$B$39,2,FALSE)</f>
        <v xml:space="preserve">RNR_busy_3 </v>
      </c>
      <c r="L735" s="9">
        <v>44914.633249606479</v>
      </c>
      <c r="M735" s="9">
        <v>44914.393276898147</v>
      </c>
      <c r="N735" s="9">
        <v>44914.510849155093</v>
      </c>
      <c r="O735" s="39" t="str" cm="1">
        <f t="array" ref="O735">_xlfn.IFS($H735=1, "Pending", $H735=2, "Completed")</f>
        <v>Completed</v>
      </c>
    </row>
    <row r="736" spans="1:15" ht="15.75" customHeight="1" x14ac:dyDescent="0.25">
      <c r="A736" s="8" t="s">
        <v>1177</v>
      </c>
      <c r="B736" s="8" t="s">
        <v>1043</v>
      </c>
      <c r="C736" s="8" t="s">
        <v>30</v>
      </c>
      <c r="D736" s="8">
        <v>3</v>
      </c>
      <c r="E736" s="8" t="str">
        <f>VLOOKUP('Assigned Tasks'!D736,'Task Master'!$A$2:$B$16,2,FALSE)</f>
        <v>Doc 1st Subjective Feedback</v>
      </c>
      <c r="F736" s="8">
        <v>2</v>
      </c>
      <c r="H736" s="8">
        <v>1</v>
      </c>
      <c r="I736" s="9">
        <v>44914.52784923611</v>
      </c>
      <c r="K736" t="e">
        <f>VLOOKUP(J736,'Disposition Master'!$A$2:$B$39,2,FALSE)</f>
        <v>#N/A</v>
      </c>
      <c r="L736" s="9">
        <v>44914.604238125001</v>
      </c>
      <c r="M736" s="9">
        <v>44914.527849282407</v>
      </c>
      <c r="N736" s="9">
        <v>44914.527849282407</v>
      </c>
      <c r="O736" s="39" t="str" cm="1">
        <f t="array" ref="O736">_xlfn.IFS($H736=1, "Pending", $H736=2, "Completed")</f>
        <v>Pending</v>
      </c>
    </row>
    <row r="737" spans="1:15" ht="15.75" customHeight="1" x14ac:dyDescent="0.25">
      <c r="A737" s="8" t="s">
        <v>1178</v>
      </c>
      <c r="B737" s="8" t="s">
        <v>709</v>
      </c>
      <c r="C737" s="8" t="s">
        <v>24</v>
      </c>
      <c r="D737" s="8">
        <v>5</v>
      </c>
      <c r="E737" s="8" t="str">
        <f>VLOOKUP('Assigned Tasks'!D737,'Task Master'!$A$2:$B$16,2,FALSE)</f>
        <v>Book slot for doc FU call</v>
      </c>
      <c r="F737" s="8">
        <v>4</v>
      </c>
      <c r="G737" s="8" t="s">
        <v>49</v>
      </c>
      <c r="H737" s="8">
        <v>2</v>
      </c>
      <c r="I737" s="9">
        <v>44912.442276944443</v>
      </c>
      <c r="J737" s="8">
        <v>20</v>
      </c>
      <c r="K737" t="str">
        <f>VLOOKUP(J737,'Disposition Master'!$A$2:$B$39,2,FALSE)</f>
        <v xml:space="preserve">Not_Interested </v>
      </c>
      <c r="L737" s="9">
        <v>44912.604776944441</v>
      </c>
      <c r="M737" s="9">
        <v>44912.00846394676</v>
      </c>
      <c r="N737" s="9">
        <v>44912.550666967596</v>
      </c>
      <c r="O737" s="39" t="str" cm="1">
        <f t="array" ref="O737">_xlfn.IFS($H737=1, "Pending", $H737=2, "Completed")</f>
        <v>Completed</v>
      </c>
    </row>
    <row r="738" spans="1:15" ht="15.75" customHeight="1" x14ac:dyDescent="0.25">
      <c r="A738" s="8" t="s">
        <v>1179</v>
      </c>
      <c r="B738" s="8" t="s">
        <v>709</v>
      </c>
      <c r="C738" s="8" t="s">
        <v>24</v>
      </c>
      <c r="D738" s="8">
        <v>6</v>
      </c>
      <c r="E738" s="8" t="str">
        <f>VLOOKUP('Assigned Tasks'!D738,'Task Master'!$A$2:$B$16,2,FALSE)</f>
        <v>Book slot for therapy call</v>
      </c>
      <c r="F738" s="8">
        <v>5</v>
      </c>
      <c r="G738" s="8" t="s">
        <v>816</v>
      </c>
      <c r="H738" s="8">
        <v>2</v>
      </c>
      <c r="I738" s="9">
        <v>44912.442912766201</v>
      </c>
      <c r="J738" s="8">
        <v>20</v>
      </c>
      <c r="K738" t="str">
        <f>VLOOKUP(J738,'Disposition Master'!$A$2:$B$39,2,FALSE)</f>
        <v xml:space="preserve">Not_Interested </v>
      </c>
      <c r="L738" s="9">
        <v>44912.60471832176</v>
      </c>
      <c r="M738" s="9">
        <v>44912.00988928241</v>
      </c>
      <c r="N738" s="9">
        <v>44912.55112527778</v>
      </c>
      <c r="O738" s="39" t="str" cm="1">
        <f t="array" ref="O738">_xlfn.IFS($H738=1, "Pending", $H738=2, "Completed")</f>
        <v>Completed</v>
      </c>
    </row>
    <row r="739" spans="1:15" ht="15.75" customHeight="1" x14ac:dyDescent="0.25">
      <c r="A739" s="8" t="s">
        <v>1180</v>
      </c>
      <c r="B739" s="8" t="s">
        <v>635</v>
      </c>
      <c r="C739" s="8" t="s">
        <v>24</v>
      </c>
      <c r="D739" s="8">
        <v>5</v>
      </c>
      <c r="E739" s="8" t="str">
        <f>VLOOKUP('Assigned Tasks'!D739,'Task Master'!$A$2:$B$16,2,FALSE)</f>
        <v>Book slot for doc FU call</v>
      </c>
      <c r="F739" s="8">
        <v>4</v>
      </c>
      <c r="G739" s="8" t="s">
        <v>49</v>
      </c>
      <c r="H739" s="8">
        <v>2</v>
      </c>
      <c r="I739" s="9">
        <v>44912.4375</v>
      </c>
      <c r="J739" s="8">
        <v>20</v>
      </c>
      <c r="K739" t="str">
        <f>VLOOKUP(J739,'Disposition Master'!$A$2:$B$39,2,FALSE)</f>
        <v xml:space="preserve">Not_Interested </v>
      </c>
      <c r="L739" s="9">
        <v>44912.604166666664</v>
      </c>
      <c r="M739" s="9">
        <v>44912.00590585648</v>
      </c>
      <c r="N739" s="9">
        <v>44912.329273252311</v>
      </c>
      <c r="O739" s="39" t="str" cm="1">
        <f t="array" ref="O739">_xlfn.IFS($H739=1, "Pending", $H739=2, "Completed")</f>
        <v>Completed</v>
      </c>
    </row>
    <row r="740" spans="1:15" ht="15.75" customHeight="1" x14ac:dyDescent="0.25">
      <c r="A740" s="8" t="s">
        <v>1181</v>
      </c>
      <c r="B740" s="8" t="s">
        <v>676</v>
      </c>
      <c r="C740" s="8" t="s">
        <v>24</v>
      </c>
      <c r="D740" s="8">
        <v>6</v>
      </c>
      <c r="E740" s="8" t="str">
        <f>VLOOKUP('Assigned Tasks'!D740,'Task Master'!$A$2:$B$16,2,FALSE)</f>
        <v>Book slot for therapy call</v>
      </c>
      <c r="F740" s="8">
        <v>5</v>
      </c>
      <c r="G740" s="8" t="s">
        <v>49</v>
      </c>
      <c r="H740" s="8">
        <v>2</v>
      </c>
      <c r="I740" s="9">
        <v>44912.395833333336</v>
      </c>
      <c r="J740" s="8">
        <v>33</v>
      </c>
      <c r="K740" t="str">
        <f>VLOOKUP(J740,'Disposition Master'!$A$2:$B$39,2,FALSE)</f>
        <v xml:space="preserve">Scheduled </v>
      </c>
      <c r="L740" s="9">
        <v>44912.604166666664</v>
      </c>
      <c r="M740" s="9">
        <v>44912.009594664349</v>
      </c>
      <c r="N740" s="9">
        <v>44912.375838935186</v>
      </c>
      <c r="O740" s="39" t="str" cm="1">
        <f t="array" ref="O740">_xlfn.IFS($H740=1, "Pending", $H740=2, "Completed")</f>
        <v>Completed</v>
      </c>
    </row>
    <row r="741" spans="1:15" ht="15.75" customHeight="1" x14ac:dyDescent="0.25">
      <c r="A741" s="8" t="s">
        <v>1182</v>
      </c>
      <c r="B741" s="8" t="s">
        <v>637</v>
      </c>
      <c r="C741" s="8" t="s">
        <v>24</v>
      </c>
      <c r="D741" s="8">
        <v>5</v>
      </c>
      <c r="E741" s="8" t="str">
        <f>VLOOKUP('Assigned Tasks'!D741,'Task Master'!$A$2:$B$16,2,FALSE)</f>
        <v>Book slot for doc FU call</v>
      </c>
      <c r="F741" s="8">
        <v>4</v>
      </c>
      <c r="G741" s="8" t="s">
        <v>49</v>
      </c>
      <c r="H741" s="8">
        <v>1</v>
      </c>
      <c r="I741" s="9">
        <v>44914.188096840277</v>
      </c>
      <c r="J741" s="8">
        <v>6</v>
      </c>
      <c r="K741" t="str">
        <f>VLOOKUP(J741,'Disposition Master'!$A$2:$B$39,2,FALSE)</f>
        <v xml:space="preserve">Available_beyond_slot_dates </v>
      </c>
      <c r="L741" s="9">
        <v>44914.604763506948</v>
      </c>
      <c r="M741" s="9">
        <v>44912.00854260417</v>
      </c>
      <c r="N741" s="9">
        <v>44912.379763518518</v>
      </c>
      <c r="O741" s="39" t="str" cm="1">
        <f t="array" ref="O741">_xlfn.IFS($H741=1, "Pending", $H741=2, "Completed")</f>
        <v>Pending</v>
      </c>
    </row>
    <row r="742" spans="1:15" ht="15.75" customHeight="1" x14ac:dyDescent="0.25">
      <c r="A742" s="8" t="s">
        <v>1183</v>
      </c>
      <c r="B742" s="8" t="s">
        <v>813</v>
      </c>
      <c r="C742" s="8" t="s">
        <v>24</v>
      </c>
      <c r="D742" s="8">
        <v>5</v>
      </c>
      <c r="E742" s="8" t="str">
        <f>VLOOKUP('Assigned Tasks'!D742,'Task Master'!$A$2:$B$16,2,FALSE)</f>
        <v>Book slot for doc FU call</v>
      </c>
      <c r="F742" s="8">
        <v>4</v>
      </c>
      <c r="G742" s="8" t="s">
        <v>49</v>
      </c>
      <c r="H742" s="8">
        <v>2</v>
      </c>
      <c r="I742" s="9">
        <v>44912.4375</v>
      </c>
      <c r="J742" s="8">
        <v>33</v>
      </c>
      <c r="K742" t="str">
        <f>VLOOKUP(J742,'Disposition Master'!$A$2:$B$39,2,FALSE)</f>
        <v xml:space="preserve">Scheduled </v>
      </c>
      <c r="L742" s="9">
        <v>44912.604166666664</v>
      </c>
      <c r="M742" s="9">
        <v>44912.007555023149</v>
      </c>
      <c r="N742" s="9">
        <v>44912.536220833332</v>
      </c>
      <c r="O742" s="39" t="str" cm="1">
        <f t="array" ref="O742">_xlfn.IFS($H742=1, "Pending", $H742=2, "Completed")</f>
        <v>Completed</v>
      </c>
    </row>
    <row r="743" spans="1:15" ht="15.75" customHeight="1" x14ac:dyDescent="0.25">
      <c r="A743" s="8" t="s">
        <v>1184</v>
      </c>
      <c r="B743" s="8" t="s">
        <v>709</v>
      </c>
      <c r="C743" s="8" t="s">
        <v>24</v>
      </c>
      <c r="D743" s="8">
        <v>5</v>
      </c>
      <c r="E743" s="8" t="str">
        <f>VLOOKUP('Assigned Tasks'!D743,'Task Master'!$A$2:$B$16,2,FALSE)</f>
        <v>Book slot for doc FU call</v>
      </c>
      <c r="F743" s="8">
        <v>4</v>
      </c>
      <c r="G743" s="8" t="s">
        <v>816</v>
      </c>
      <c r="H743" s="8">
        <v>2</v>
      </c>
      <c r="I743" s="9">
        <v>44912.442185219908</v>
      </c>
      <c r="J743" s="8">
        <v>20</v>
      </c>
      <c r="K743" t="str">
        <f>VLOOKUP(J743,'Disposition Master'!$A$2:$B$39,2,FALSE)</f>
        <v xml:space="preserve">Not_Interested </v>
      </c>
      <c r="L743" s="9">
        <v>44912.604685219907</v>
      </c>
      <c r="M743" s="9">
        <v>44912.005981261573</v>
      </c>
      <c r="N743" s="9">
        <v>44912.549311875002</v>
      </c>
      <c r="O743" s="39" t="str" cm="1">
        <f t="array" ref="O743">_xlfn.IFS($H743=1, "Pending", $H743=2, "Completed")</f>
        <v>Completed</v>
      </c>
    </row>
    <row r="744" spans="1:15" ht="15.75" customHeight="1" x14ac:dyDescent="0.25">
      <c r="A744" s="8" t="s">
        <v>1185</v>
      </c>
      <c r="B744" s="8" t="s">
        <v>1186</v>
      </c>
      <c r="C744" s="8" t="s">
        <v>30</v>
      </c>
      <c r="D744" s="8">
        <v>8</v>
      </c>
      <c r="E744" s="8" t="str">
        <f>VLOOKUP('Assigned Tasks'!D744,'Task Master'!$A$2:$B$16,2,FALSE)</f>
        <v>Relationship engagement call</v>
      </c>
      <c r="F744" s="8">
        <v>7</v>
      </c>
      <c r="H744" s="8">
        <v>1</v>
      </c>
      <c r="I744" s="9">
        <v>44928.270833333336</v>
      </c>
      <c r="K744" t="e">
        <f>VLOOKUP(J744,'Disposition Master'!$A$2:$B$39,2,FALSE)</f>
        <v>#N/A</v>
      </c>
      <c r="L744" s="9">
        <v>44928.604166666664</v>
      </c>
      <c r="M744" s="9">
        <v>44913.353719224535</v>
      </c>
      <c r="N744" s="9">
        <v>44913.353719224535</v>
      </c>
      <c r="O744" s="39" t="str" cm="1">
        <f t="array" ref="O744">_xlfn.IFS($H744=1, "Pending", $H744=2, "Completed")</f>
        <v>Pending</v>
      </c>
    </row>
    <row r="745" spans="1:15" ht="15.75" customHeight="1" x14ac:dyDescent="0.25">
      <c r="A745" s="8" t="s">
        <v>1187</v>
      </c>
      <c r="B745" s="8" t="s">
        <v>1186</v>
      </c>
      <c r="C745" s="8" t="s">
        <v>30</v>
      </c>
      <c r="D745" s="8">
        <v>8</v>
      </c>
      <c r="E745" s="8" t="str">
        <f>VLOOKUP('Assigned Tasks'!D745,'Task Master'!$A$2:$B$16,2,FALSE)</f>
        <v>Relationship engagement call</v>
      </c>
      <c r="F745" s="8">
        <v>7</v>
      </c>
      <c r="H745" s="8">
        <v>1</v>
      </c>
      <c r="I745" s="9">
        <v>44988.270833333336</v>
      </c>
      <c r="K745" t="e">
        <f>VLOOKUP(J745,'Disposition Master'!$A$2:$B$39,2,FALSE)</f>
        <v>#N/A</v>
      </c>
      <c r="L745" s="9">
        <v>44988.604166666664</v>
      </c>
      <c r="M745" s="9">
        <v>44913.353719293984</v>
      </c>
      <c r="N745" s="9">
        <v>44913.353719293984</v>
      </c>
      <c r="O745" s="39" t="str" cm="1">
        <f t="array" ref="O745">_xlfn.IFS($H745=1, "Pending", $H745=2, "Completed")</f>
        <v>Pending</v>
      </c>
    </row>
    <row r="746" spans="1:15" ht="15.75" customHeight="1" x14ac:dyDescent="0.25">
      <c r="A746" s="8" t="s">
        <v>1188</v>
      </c>
      <c r="B746" s="8" t="s">
        <v>1186</v>
      </c>
      <c r="C746" s="8" t="s">
        <v>30</v>
      </c>
      <c r="D746" s="8">
        <v>8</v>
      </c>
      <c r="E746" s="8" t="str">
        <f>VLOOKUP('Assigned Tasks'!D746,'Task Master'!$A$2:$B$16,2,FALSE)</f>
        <v>Relationship engagement call</v>
      </c>
      <c r="F746" s="8">
        <v>7</v>
      </c>
      <c r="H746" s="8">
        <v>1</v>
      </c>
      <c r="I746" s="9">
        <v>44958.270833333336</v>
      </c>
      <c r="K746" t="e">
        <f>VLOOKUP(J746,'Disposition Master'!$A$2:$B$39,2,FALSE)</f>
        <v>#N/A</v>
      </c>
      <c r="L746" s="9">
        <v>44958.604166666664</v>
      </c>
      <c r="M746" s="9">
        <v>44913.353719363426</v>
      </c>
      <c r="N746" s="9">
        <v>44913.353719363426</v>
      </c>
      <c r="O746" s="39" t="str" cm="1">
        <f t="array" ref="O746">_xlfn.IFS($H746=1, "Pending", $H746=2, "Completed")</f>
        <v>Pending</v>
      </c>
    </row>
    <row r="747" spans="1:15" ht="15.75" customHeight="1" x14ac:dyDescent="0.25">
      <c r="A747" s="8" t="s">
        <v>1189</v>
      </c>
      <c r="B747" s="8" t="s">
        <v>1186</v>
      </c>
      <c r="C747" s="8" t="s">
        <v>30</v>
      </c>
      <c r="D747" s="8">
        <v>7</v>
      </c>
      <c r="E747" s="8" t="str">
        <f>VLOOKUP('Assigned Tasks'!D747,'Task Master'!$A$2:$B$16,2,FALSE)</f>
        <v>Book slot for diet call</v>
      </c>
      <c r="F747" s="8">
        <v>6</v>
      </c>
      <c r="H747" s="8">
        <v>1</v>
      </c>
      <c r="I747" s="9">
        <v>44915.354166666664</v>
      </c>
      <c r="K747" t="e">
        <f>VLOOKUP(J747,'Disposition Master'!$A$2:$B$39,2,FALSE)</f>
        <v>#N/A</v>
      </c>
      <c r="L747" s="9">
        <v>44915.604166666664</v>
      </c>
      <c r="M747" s="9">
        <v>44913.353719421299</v>
      </c>
      <c r="N747" s="9">
        <v>44913.353719421299</v>
      </c>
      <c r="O747" s="39" t="str" cm="1">
        <f t="array" ref="O747">_xlfn.IFS($H747=1, "Pending", $H747=2, "Completed")</f>
        <v>Pending</v>
      </c>
    </row>
    <row r="748" spans="1:15" ht="15.75" customHeight="1" x14ac:dyDescent="0.25">
      <c r="A748" s="8" t="s">
        <v>1190</v>
      </c>
      <c r="B748" s="8" t="s">
        <v>1186</v>
      </c>
      <c r="C748" s="8" t="s">
        <v>30</v>
      </c>
      <c r="D748" s="8">
        <v>7</v>
      </c>
      <c r="E748" s="8" t="str">
        <f>VLOOKUP('Assigned Tasks'!D748,'Task Master'!$A$2:$B$16,2,FALSE)</f>
        <v>Book slot for diet call</v>
      </c>
      <c r="F748" s="8">
        <v>6</v>
      </c>
      <c r="H748" s="8">
        <v>1</v>
      </c>
      <c r="I748" s="9">
        <v>44945.354166666664</v>
      </c>
      <c r="K748" t="e">
        <f>VLOOKUP(J748,'Disposition Master'!$A$2:$B$39,2,FALSE)</f>
        <v>#N/A</v>
      </c>
      <c r="L748" s="9">
        <v>44945.604166666664</v>
      </c>
      <c r="M748" s="9">
        <v>44913.353719479164</v>
      </c>
      <c r="N748" s="9">
        <v>44913.353719479164</v>
      </c>
      <c r="O748" s="39" t="str" cm="1">
        <f t="array" ref="O748">_xlfn.IFS($H748=1, "Pending", $H748=2, "Completed")</f>
        <v>Pending</v>
      </c>
    </row>
    <row r="749" spans="1:15" ht="15.75" customHeight="1" x14ac:dyDescent="0.25">
      <c r="A749" s="8" t="s">
        <v>1191</v>
      </c>
      <c r="B749" s="8" t="s">
        <v>1186</v>
      </c>
      <c r="C749" s="8" t="s">
        <v>30</v>
      </c>
      <c r="D749" s="8">
        <v>7</v>
      </c>
      <c r="E749" s="8" t="str">
        <f>VLOOKUP('Assigned Tasks'!D749,'Task Master'!$A$2:$B$16,2,FALSE)</f>
        <v>Book slot for diet call</v>
      </c>
      <c r="F749" s="8">
        <v>6</v>
      </c>
      <c r="H749" s="8">
        <v>1</v>
      </c>
      <c r="I749" s="9">
        <v>44975.354166666664</v>
      </c>
      <c r="K749" t="e">
        <f>VLOOKUP(J749,'Disposition Master'!$A$2:$B$39,2,FALSE)</f>
        <v>#N/A</v>
      </c>
      <c r="L749" s="9">
        <v>44975.604166666664</v>
      </c>
      <c r="M749" s="9">
        <v>44913.353719548613</v>
      </c>
      <c r="N749" s="9">
        <v>44913.353719548613</v>
      </c>
      <c r="O749" s="39" t="str" cm="1">
        <f t="array" ref="O749">_xlfn.IFS($H749=1, "Pending", $H749=2, "Completed")</f>
        <v>Pending</v>
      </c>
    </row>
    <row r="750" spans="1:15" ht="15.75" customHeight="1" x14ac:dyDescent="0.25">
      <c r="A750" s="8" t="s">
        <v>1192</v>
      </c>
      <c r="B750" s="8" t="s">
        <v>1186</v>
      </c>
      <c r="C750" s="8" t="s">
        <v>30</v>
      </c>
      <c r="D750" s="8">
        <v>1</v>
      </c>
      <c r="E750" s="8" t="str">
        <f>VLOOKUP('Assigned Tasks'!D750,'Task Master'!$A$2:$B$16,2,FALSE)</f>
        <v>Book slot for 1st doc call &amp; Package intro</v>
      </c>
      <c r="F750" s="8">
        <v>1</v>
      </c>
      <c r="G750" s="8" t="s">
        <v>49</v>
      </c>
      <c r="H750" s="8">
        <v>2</v>
      </c>
      <c r="I750" s="9">
        <v>44913.353718888888</v>
      </c>
      <c r="J750" s="8">
        <v>15</v>
      </c>
      <c r="K750" t="str">
        <f>VLOOKUP(J750,'Disposition Master'!$A$2:$B$39,2,FALSE)</f>
        <v xml:space="preserve">Language_mismatch </v>
      </c>
      <c r="L750" s="9">
        <v>44913.437052222223</v>
      </c>
      <c r="M750" s="9">
        <v>44913.35371891204</v>
      </c>
      <c r="N750" s="9">
        <v>44913.422100162039</v>
      </c>
      <c r="O750" s="39" t="str" cm="1">
        <f t="array" ref="O750">_xlfn.IFS($H750=1, "Pending", $H750=2, "Completed")</f>
        <v>Completed</v>
      </c>
    </row>
    <row r="751" spans="1:15" ht="15.75" customHeight="1" x14ac:dyDescent="0.25">
      <c r="A751" s="8" t="s">
        <v>1193</v>
      </c>
      <c r="B751" s="8" t="s">
        <v>1194</v>
      </c>
      <c r="C751" s="8" t="s">
        <v>30</v>
      </c>
      <c r="D751" s="8">
        <v>8</v>
      </c>
      <c r="E751" s="8" t="str">
        <f>VLOOKUP('Assigned Tasks'!D751,'Task Master'!$A$2:$B$16,2,FALSE)</f>
        <v>Relationship engagement call</v>
      </c>
      <c r="F751" s="8">
        <v>7</v>
      </c>
      <c r="H751" s="8">
        <v>1</v>
      </c>
      <c r="I751" s="9">
        <v>44928.270833333336</v>
      </c>
      <c r="K751" t="e">
        <f>VLOOKUP(J751,'Disposition Master'!$A$2:$B$39,2,FALSE)</f>
        <v>#N/A</v>
      </c>
      <c r="L751" s="9">
        <v>44928.604166666664</v>
      </c>
      <c r="M751" s="9">
        <v>44913.432473043984</v>
      </c>
      <c r="N751" s="9">
        <v>44913.432473043984</v>
      </c>
      <c r="O751" s="39" t="str" cm="1">
        <f t="array" ref="O751">_xlfn.IFS($H751=1, "Pending", $H751=2, "Completed")</f>
        <v>Pending</v>
      </c>
    </row>
    <row r="752" spans="1:15" ht="15.75" customHeight="1" x14ac:dyDescent="0.25">
      <c r="A752" s="8" t="s">
        <v>1195</v>
      </c>
      <c r="B752" s="8" t="s">
        <v>1194</v>
      </c>
      <c r="C752" s="8" t="s">
        <v>30</v>
      </c>
      <c r="D752" s="8">
        <v>8</v>
      </c>
      <c r="E752" s="8" t="str">
        <f>VLOOKUP('Assigned Tasks'!D752,'Task Master'!$A$2:$B$16,2,FALSE)</f>
        <v>Relationship engagement call</v>
      </c>
      <c r="F752" s="8">
        <v>7</v>
      </c>
      <c r="H752" s="8">
        <v>1</v>
      </c>
      <c r="I752" s="9">
        <v>44988.270833333336</v>
      </c>
      <c r="K752" t="e">
        <f>VLOOKUP(J752,'Disposition Master'!$A$2:$B$39,2,FALSE)</f>
        <v>#N/A</v>
      </c>
      <c r="L752" s="9">
        <v>44988.604166666664</v>
      </c>
      <c r="M752" s="9">
        <v>44913.43247313657</v>
      </c>
      <c r="N752" s="9">
        <v>44913.43247313657</v>
      </c>
      <c r="O752" s="39" t="str" cm="1">
        <f t="array" ref="O752">_xlfn.IFS($H752=1, "Pending", $H752=2, "Completed")</f>
        <v>Pending</v>
      </c>
    </row>
    <row r="753" spans="1:15" ht="15.75" customHeight="1" x14ac:dyDescent="0.25">
      <c r="A753" s="8" t="s">
        <v>1196</v>
      </c>
      <c r="B753" s="8" t="s">
        <v>1194</v>
      </c>
      <c r="C753" s="8" t="s">
        <v>30</v>
      </c>
      <c r="D753" s="8">
        <v>8</v>
      </c>
      <c r="E753" s="8" t="str">
        <f>VLOOKUP('Assigned Tasks'!D753,'Task Master'!$A$2:$B$16,2,FALSE)</f>
        <v>Relationship engagement call</v>
      </c>
      <c r="F753" s="8">
        <v>7</v>
      </c>
      <c r="H753" s="8">
        <v>1</v>
      </c>
      <c r="I753" s="9">
        <v>44958.270833333336</v>
      </c>
      <c r="K753" t="e">
        <f>VLOOKUP(J753,'Disposition Master'!$A$2:$B$39,2,FALSE)</f>
        <v>#N/A</v>
      </c>
      <c r="L753" s="9">
        <v>44958.604166666664</v>
      </c>
      <c r="M753" s="9">
        <v>44913.432473206019</v>
      </c>
      <c r="N753" s="9">
        <v>44913.432473206019</v>
      </c>
      <c r="O753" s="39" t="str" cm="1">
        <f t="array" ref="O753">_xlfn.IFS($H753=1, "Pending", $H753=2, "Completed")</f>
        <v>Pending</v>
      </c>
    </row>
    <row r="754" spans="1:15" ht="15.75" customHeight="1" x14ac:dyDescent="0.25">
      <c r="A754" s="8" t="s">
        <v>1197</v>
      </c>
      <c r="B754" s="8" t="s">
        <v>1194</v>
      </c>
      <c r="C754" s="8" t="s">
        <v>30</v>
      </c>
      <c r="D754" s="8">
        <v>7</v>
      </c>
      <c r="E754" s="8" t="str">
        <f>VLOOKUP('Assigned Tasks'!D754,'Task Master'!$A$2:$B$16,2,FALSE)</f>
        <v>Book slot for diet call</v>
      </c>
      <c r="F754" s="8">
        <v>6</v>
      </c>
      <c r="H754" s="8">
        <v>1</v>
      </c>
      <c r="I754" s="9">
        <v>44915.354166666664</v>
      </c>
      <c r="K754" t="e">
        <f>VLOOKUP(J754,'Disposition Master'!$A$2:$B$39,2,FALSE)</f>
        <v>#N/A</v>
      </c>
      <c r="L754" s="9">
        <v>44915.604166666664</v>
      </c>
      <c r="M754" s="9">
        <v>44913.432473298613</v>
      </c>
      <c r="N754" s="9">
        <v>44913.432473298613</v>
      </c>
      <c r="O754" s="39" t="str" cm="1">
        <f t="array" ref="O754">_xlfn.IFS($H754=1, "Pending", $H754=2, "Completed")</f>
        <v>Pending</v>
      </c>
    </row>
    <row r="755" spans="1:15" ht="15.75" customHeight="1" x14ac:dyDescent="0.25">
      <c r="A755" s="8" t="s">
        <v>1198</v>
      </c>
      <c r="B755" s="8" t="s">
        <v>1194</v>
      </c>
      <c r="C755" s="8" t="s">
        <v>30</v>
      </c>
      <c r="D755" s="8">
        <v>7</v>
      </c>
      <c r="E755" s="8" t="str">
        <f>VLOOKUP('Assigned Tasks'!D755,'Task Master'!$A$2:$B$16,2,FALSE)</f>
        <v>Book slot for diet call</v>
      </c>
      <c r="F755" s="8">
        <v>6</v>
      </c>
      <c r="H755" s="8">
        <v>1</v>
      </c>
      <c r="I755" s="9">
        <v>44945.354166666664</v>
      </c>
      <c r="K755" t="e">
        <f>VLOOKUP(J755,'Disposition Master'!$A$2:$B$39,2,FALSE)</f>
        <v>#N/A</v>
      </c>
      <c r="L755" s="9">
        <v>44945.604166666664</v>
      </c>
      <c r="M755" s="9">
        <v>44913.432473356479</v>
      </c>
      <c r="N755" s="9">
        <v>44913.432473356479</v>
      </c>
      <c r="O755" s="39" t="str" cm="1">
        <f t="array" ref="O755">_xlfn.IFS($H755=1, "Pending", $H755=2, "Completed")</f>
        <v>Pending</v>
      </c>
    </row>
    <row r="756" spans="1:15" ht="15.75" customHeight="1" x14ac:dyDescent="0.25">
      <c r="A756" s="8" t="s">
        <v>1199</v>
      </c>
      <c r="B756" s="8" t="s">
        <v>1194</v>
      </c>
      <c r="C756" s="8" t="s">
        <v>30</v>
      </c>
      <c r="D756" s="8">
        <v>7</v>
      </c>
      <c r="E756" s="8" t="str">
        <f>VLOOKUP('Assigned Tasks'!D756,'Task Master'!$A$2:$B$16,2,FALSE)</f>
        <v>Book slot for diet call</v>
      </c>
      <c r="F756" s="8">
        <v>6</v>
      </c>
      <c r="H756" s="8">
        <v>1</v>
      </c>
      <c r="I756" s="9">
        <v>44975.354166666664</v>
      </c>
      <c r="K756" t="e">
        <f>VLOOKUP(J756,'Disposition Master'!$A$2:$B$39,2,FALSE)</f>
        <v>#N/A</v>
      </c>
      <c r="L756" s="9">
        <v>44975.604166666664</v>
      </c>
      <c r="M756" s="9">
        <v>44913.432473414352</v>
      </c>
      <c r="N756" s="9">
        <v>44913.432473414352</v>
      </c>
      <c r="O756" s="39" t="str" cm="1">
        <f t="array" ref="O756">_xlfn.IFS($H756=1, "Pending", $H756=2, "Completed")</f>
        <v>Pending</v>
      </c>
    </row>
    <row r="757" spans="1:15" ht="15.75" customHeight="1" x14ac:dyDescent="0.25">
      <c r="A757" s="8" t="s">
        <v>1200</v>
      </c>
      <c r="B757" s="8" t="s">
        <v>1194</v>
      </c>
      <c r="C757" s="8" t="s">
        <v>30</v>
      </c>
      <c r="D757" s="8">
        <v>1</v>
      </c>
      <c r="E757" s="8" t="str">
        <f>VLOOKUP('Assigned Tasks'!D757,'Task Master'!$A$2:$B$16,2,FALSE)</f>
        <v>Book slot for 1st doc call &amp; Package intro</v>
      </c>
      <c r="F757" s="8">
        <v>1</v>
      </c>
      <c r="G757" s="8" t="s">
        <v>49</v>
      </c>
      <c r="H757" s="8">
        <v>2</v>
      </c>
      <c r="I757" s="9">
        <v>44913.432472604167</v>
      </c>
      <c r="J757" s="8">
        <v>33</v>
      </c>
      <c r="K757" t="str">
        <f>VLOOKUP(J757,'Disposition Master'!$A$2:$B$39,2,FALSE)</f>
        <v xml:space="preserve">Scheduled </v>
      </c>
      <c r="L757" s="9">
        <v>44913.515805937503</v>
      </c>
      <c r="M757" s="9">
        <v>44913.432472627312</v>
      </c>
      <c r="N757" s="9">
        <v>44913.556488032409</v>
      </c>
      <c r="O757" s="39" t="str" cm="1">
        <f t="array" ref="O757">_xlfn.IFS($H757=1, "Pending", $H757=2, "Completed")</f>
        <v>Completed</v>
      </c>
    </row>
    <row r="758" spans="1:15" ht="15.75" customHeight="1" x14ac:dyDescent="0.25">
      <c r="A758" s="8" t="s">
        <v>1201</v>
      </c>
      <c r="B758" s="8" t="s">
        <v>1202</v>
      </c>
      <c r="C758" s="8" t="s">
        <v>30</v>
      </c>
      <c r="D758" s="8">
        <v>8</v>
      </c>
      <c r="E758" s="8" t="str">
        <f>VLOOKUP('Assigned Tasks'!D758,'Task Master'!$A$2:$B$16,2,FALSE)</f>
        <v>Relationship engagement call</v>
      </c>
      <c r="F758" s="8">
        <v>7</v>
      </c>
      <c r="H758" s="8">
        <v>1</v>
      </c>
      <c r="I758" s="9">
        <v>44928.270833333336</v>
      </c>
      <c r="K758" t="e">
        <f>VLOOKUP(J758,'Disposition Master'!$A$2:$B$39,2,FALSE)</f>
        <v>#N/A</v>
      </c>
      <c r="L758" s="9">
        <v>44928.604166666664</v>
      </c>
      <c r="M758" s="9">
        <v>44913.610565462965</v>
      </c>
      <c r="N758" s="9">
        <v>44913.610565462965</v>
      </c>
      <c r="O758" s="39" t="str" cm="1">
        <f t="array" ref="O758">_xlfn.IFS($H758=1, "Pending", $H758=2, "Completed")</f>
        <v>Pending</v>
      </c>
    </row>
    <row r="759" spans="1:15" ht="15.75" customHeight="1" x14ac:dyDescent="0.25">
      <c r="A759" s="8" t="s">
        <v>1203</v>
      </c>
      <c r="B759" s="8" t="s">
        <v>1202</v>
      </c>
      <c r="C759" s="8" t="s">
        <v>30</v>
      </c>
      <c r="D759" s="8">
        <v>8</v>
      </c>
      <c r="E759" s="8" t="str">
        <f>VLOOKUP('Assigned Tasks'!D759,'Task Master'!$A$2:$B$16,2,FALSE)</f>
        <v>Relationship engagement call</v>
      </c>
      <c r="F759" s="8">
        <v>7</v>
      </c>
      <c r="H759" s="8">
        <v>1</v>
      </c>
      <c r="I759" s="9">
        <v>44988.270833333336</v>
      </c>
      <c r="K759" t="e">
        <f>VLOOKUP(J759,'Disposition Master'!$A$2:$B$39,2,FALSE)</f>
        <v>#N/A</v>
      </c>
      <c r="L759" s="9">
        <v>44988.604166666664</v>
      </c>
      <c r="M759" s="9">
        <v>44913.61056552083</v>
      </c>
      <c r="N759" s="9">
        <v>44913.61056552083</v>
      </c>
      <c r="O759" s="39" t="str" cm="1">
        <f t="array" ref="O759">_xlfn.IFS($H759=1, "Pending", $H759=2, "Completed")</f>
        <v>Pending</v>
      </c>
    </row>
    <row r="760" spans="1:15" ht="15.75" customHeight="1" x14ac:dyDescent="0.25">
      <c r="A760" s="8" t="s">
        <v>1204</v>
      </c>
      <c r="B760" s="8" t="s">
        <v>1202</v>
      </c>
      <c r="C760" s="8" t="s">
        <v>30</v>
      </c>
      <c r="D760" s="8">
        <v>8</v>
      </c>
      <c r="E760" s="8" t="str">
        <f>VLOOKUP('Assigned Tasks'!D760,'Task Master'!$A$2:$B$16,2,FALSE)</f>
        <v>Relationship engagement call</v>
      </c>
      <c r="F760" s="8">
        <v>7</v>
      </c>
      <c r="H760" s="8">
        <v>1</v>
      </c>
      <c r="I760" s="9">
        <v>44958.270833333336</v>
      </c>
      <c r="K760" t="e">
        <f>VLOOKUP(J760,'Disposition Master'!$A$2:$B$39,2,FALSE)</f>
        <v>#N/A</v>
      </c>
      <c r="L760" s="9">
        <v>44958.604166666664</v>
      </c>
      <c r="M760" s="9">
        <v>44913.610565578703</v>
      </c>
      <c r="N760" s="9">
        <v>44913.610565578703</v>
      </c>
      <c r="O760" s="39" t="str" cm="1">
        <f t="array" ref="O760">_xlfn.IFS($H760=1, "Pending", $H760=2, "Completed")</f>
        <v>Pending</v>
      </c>
    </row>
    <row r="761" spans="1:15" ht="15.75" customHeight="1" x14ac:dyDescent="0.25">
      <c r="A761" s="8" t="s">
        <v>1205</v>
      </c>
      <c r="B761" s="8" t="s">
        <v>898</v>
      </c>
      <c r="C761" s="8" t="s">
        <v>24</v>
      </c>
      <c r="D761" s="8">
        <v>4</v>
      </c>
      <c r="E761" s="8" t="str">
        <f>VLOOKUP('Assigned Tasks'!D761,'Task Master'!$A$2:$B$16,2,FALSE)</f>
        <v>Upsell Call</v>
      </c>
      <c r="F761" s="8">
        <v>3</v>
      </c>
      <c r="H761" s="8">
        <v>1</v>
      </c>
      <c r="I761" s="9">
        <v>44914.270833333336</v>
      </c>
      <c r="K761" t="e">
        <f>VLOOKUP(J761,'Disposition Master'!$A$2:$B$39,2,FALSE)</f>
        <v>#N/A</v>
      </c>
      <c r="L761" s="9">
        <v>44914.604166666664</v>
      </c>
      <c r="M761" s="9">
        <v>44914.005476273145</v>
      </c>
      <c r="N761" s="9">
        <v>44914.005476273145</v>
      </c>
      <c r="O761" s="39" t="str" cm="1">
        <f t="array" ref="O761">_xlfn.IFS($H761=1, "Pending", $H761=2, "Completed")</f>
        <v>Pending</v>
      </c>
    </row>
    <row r="762" spans="1:15" ht="15.75" customHeight="1" x14ac:dyDescent="0.25">
      <c r="A762" s="8" t="s">
        <v>1206</v>
      </c>
      <c r="B762" s="8" t="s">
        <v>1207</v>
      </c>
      <c r="C762" s="8" t="s">
        <v>30</v>
      </c>
      <c r="D762" s="8">
        <v>6</v>
      </c>
      <c r="E762" s="8" t="str">
        <f>VLOOKUP('Assigned Tasks'!D762,'Task Master'!$A$2:$B$16,2,FALSE)</f>
        <v>Book slot for therapy call</v>
      </c>
      <c r="F762" s="8">
        <v>5</v>
      </c>
      <c r="H762" s="8">
        <v>1</v>
      </c>
      <c r="I762" s="9">
        <v>44914.395833333336</v>
      </c>
      <c r="K762" t="e">
        <f>VLOOKUP(J762,'Disposition Master'!$A$2:$B$39,2,FALSE)</f>
        <v>#N/A</v>
      </c>
      <c r="L762" s="9">
        <v>44914.604166666664</v>
      </c>
      <c r="M762" s="9">
        <v>44914.005598217591</v>
      </c>
      <c r="N762" s="9">
        <v>44914.005598217591</v>
      </c>
      <c r="O762" s="39" t="str" cm="1">
        <f t="array" ref="O762">_xlfn.IFS($H762=1, "Pending", $H762=2, "Completed")</f>
        <v>Pending</v>
      </c>
    </row>
    <row r="763" spans="1:15" ht="15.75" customHeight="1" x14ac:dyDescent="0.25">
      <c r="A763" s="8" t="s">
        <v>1208</v>
      </c>
      <c r="B763" s="8" t="s">
        <v>1209</v>
      </c>
      <c r="C763" s="8" t="s">
        <v>27</v>
      </c>
      <c r="D763" s="8">
        <v>6</v>
      </c>
      <c r="E763" s="8" t="str">
        <f>VLOOKUP('Assigned Tasks'!D763,'Task Master'!$A$2:$B$16,2,FALSE)</f>
        <v>Book slot for therapy call</v>
      </c>
      <c r="F763" s="8">
        <v>5</v>
      </c>
      <c r="H763" s="8">
        <v>1</v>
      </c>
      <c r="I763" s="9">
        <v>44914.395833333336</v>
      </c>
      <c r="K763" t="e">
        <f>VLOOKUP(J763,'Disposition Master'!$A$2:$B$39,2,FALSE)</f>
        <v>#N/A</v>
      </c>
      <c r="L763" s="9">
        <v>44914.604166666664</v>
      </c>
      <c r="M763" s="9">
        <v>44914.005708495373</v>
      </c>
      <c r="N763" s="9">
        <v>44914.005708495373</v>
      </c>
      <c r="O763" s="39" t="str" cm="1">
        <f t="array" ref="O763">_xlfn.IFS($H763=1, "Pending", $H763=2, "Completed")</f>
        <v>Pending</v>
      </c>
    </row>
    <row r="764" spans="1:15" ht="15.75" customHeight="1" x14ac:dyDescent="0.25">
      <c r="A764" s="8" t="s">
        <v>1210</v>
      </c>
      <c r="B764" s="8" t="s">
        <v>1202</v>
      </c>
      <c r="C764" s="8" t="s">
        <v>30</v>
      </c>
      <c r="D764" s="8">
        <v>1</v>
      </c>
      <c r="E764" s="8" t="str">
        <f>VLOOKUP('Assigned Tasks'!D764,'Task Master'!$A$2:$B$16,2,FALSE)</f>
        <v>Book slot for 1st doc call &amp; Package intro</v>
      </c>
      <c r="F764" s="8">
        <v>1</v>
      </c>
      <c r="G764" s="8" t="s">
        <v>49</v>
      </c>
      <c r="H764" s="8">
        <v>2</v>
      </c>
      <c r="I764" s="9">
        <v>44914.317290509258</v>
      </c>
      <c r="J764" s="8">
        <v>33</v>
      </c>
      <c r="K764" t="str">
        <f>VLOOKUP(J764,'Disposition Master'!$A$2:$B$39,2,FALSE)</f>
        <v xml:space="preserve">Scheduled </v>
      </c>
      <c r="L764" s="9">
        <v>44914.400623842594</v>
      </c>
      <c r="M764" s="9">
        <v>44913.610565092589</v>
      </c>
      <c r="N764" s="9">
        <v>44914.240706817131</v>
      </c>
      <c r="O764" s="39" t="str" cm="1">
        <f t="array" ref="O764">_xlfn.IFS($H764=1, "Pending", $H764=2, "Completed")</f>
        <v>Completed</v>
      </c>
    </row>
    <row r="765" spans="1:15" ht="15.75" customHeight="1" x14ac:dyDescent="0.25">
      <c r="A765" s="8" t="s">
        <v>1211</v>
      </c>
      <c r="B765" s="8" t="s">
        <v>1212</v>
      </c>
      <c r="C765" s="8" t="s">
        <v>27</v>
      </c>
      <c r="D765" s="8">
        <v>3</v>
      </c>
      <c r="E765" s="8" t="str">
        <f>VLOOKUP('Assigned Tasks'!D765,'Task Master'!$A$2:$B$16,2,FALSE)</f>
        <v>Doc 1st Subjective Feedback</v>
      </c>
      <c r="F765" s="8">
        <v>2</v>
      </c>
      <c r="G765" s="8" t="s">
        <v>1213</v>
      </c>
      <c r="H765" s="8">
        <v>2</v>
      </c>
      <c r="I765" s="9">
        <v>44911.398567280092</v>
      </c>
      <c r="J765" s="8">
        <v>28</v>
      </c>
      <c r="K765" t="str">
        <f>VLOOKUP(J765,'Disposition Master'!$A$2:$B$39,2,FALSE)</f>
        <v xml:space="preserve">Overall_good_All_doubts_answered_Audio_ok </v>
      </c>
      <c r="L765" s="9">
        <v>44911.604817280095</v>
      </c>
      <c r="M765" s="9">
        <v>44911.398567326389</v>
      </c>
      <c r="N765" s="9">
        <v>44914.272664780096</v>
      </c>
      <c r="O765" s="39" t="str" cm="1">
        <f t="array" ref="O765">_xlfn.IFS($H765=1, "Pending", $H765=2, "Completed")</f>
        <v>Completed</v>
      </c>
    </row>
    <row r="766" spans="1:15" ht="15.75" customHeight="1" x14ac:dyDescent="0.25">
      <c r="A766" s="8" t="s">
        <v>1214</v>
      </c>
      <c r="B766" s="8" t="s">
        <v>1175</v>
      </c>
      <c r="C766" s="8" t="s">
        <v>30</v>
      </c>
      <c r="D766" s="8">
        <v>8</v>
      </c>
      <c r="E766" s="8" t="str">
        <f>VLOOKUP('Assigned Tasks'!D766,'Task Master'!$A$2:$B$16,2,FALSE)</f>
        <v>Relationship engagement call</v>
      </c>
      <c r="F766" s="8">
        <v>7</v>
      </c>
      <c r="H766" s="8">
        <v>1</v>
      </c>
      <c r="I766" s="9">
        <v>44929.270833333336</v>
      </c>
      <c r="K766" t="e">
        <f>VLOOKUP(J766,'Disposition Master'!$A$2:$B$39,2,FALSE)</f>
        <v>#N/A</v>
      </c>
      <c r="L766" s="9">
        <v>44929.604166666664</v>
      </c>
      <c r="M766" s="9">
        <v>44914.393624606484</v>
      </c>
      <c r="N766" s="9">
        <v>44914.393624606484</v>
      </c>
      <c r="O766" s="39" t="str" cm="1">
        <f t="array" ref="O766">_xlfn.IFS($H766=1, "Pending", $H766=2, "Completed")</f>
        <v>Pending</v>
      </c>
    </row>
    <row r="767" spans="1:15" ht="15.75" customHeight="1" x14ac:dyDescent="0.25">
      <c r="A767" s="8" t="s">
        <v>1215</v>
      </c>
      <c r="B767" s="8" t="s">
        <v>1175</v>
      </c>
      <c r="C767" s="8" t="s">
        <v>30</v>
      </c>
      <c r="D767" s="8">
        <v>7</v>
      </c>
      <c r="E767" s="8" t="str">
        <f>VLOOKUP('Assigned Tasks'!D767,'Task Master'!$A$2:$B$16,2,FALSE)</f>
        <v>Book slot for diet call</v>
      </c>
      <c r="F767" s="8">
        <v>6</v>
      </c>
      <c r="H767" s="8">
        <v>1</v>
      </c>
      <c r="I767" s="9">
        <v>44916.393624652781</v>
      </c>
      <c r="K767" t="e">
        <f>VLOOKUP(J767,'Disposition Master'!$A$2:$B$39,2,FALSE)</f>
        <v>#N/A</v>
      </c>
      <c r="L767" s="9">
        <v>44916.604735763889</v>
      </c>
      <c r="M767" s="9">
        <v>44914.393624687502</v>
      </c>
      <c r="N767" s="9">
        <v>44914.393624687502</v>
      </c>
      <c r="O767" s="39" t="str" cm="1">
        <f t="array" ref="O767">_xlfn.IFS($H767=1, "Pending", $H767=2, "Completed")</f>
        <v>Pending</v>
      </c>
    </row>
    <row r="768" spans="1:15" ht="15.75" customHeight="1" x14ac:dyDescent="0.25">
      <c r="A768" s="8" t="s">
        <v>1216</v>
      </c>
      <c r="B768" s="8" t="s">
        <v>1175</v>
      </c>
      <c r="C768" s="8" t="s">
        <v>30</v>
      </c>
      <c r="D768" s="8">
        <v>1</v>
      </c>
      <c r="E768" s="8" t="str">
        <f>VLOOKUP('Assigned Tasks'!D768,'Task Master'!$A$2:$B$16,2,FALSE)</f>
        <v>Book slot for 1st doc call &amp; Package intro</v>
      </c>
      <c r="F768" s="8">
        <v>1</v>
      </c>
      <c r="G768" s="8" t="s">
        <v>49</v>
      </c>
      <c r="H768" s="8">
        <v>2</v>
      </c>
      <c r="I768" s="9">
        <v>44914.393624317127</v>
      </c>
      <c r="J768" s="8">
        <v>33</v>
      </c>
      <c r="K768" t="str">
        <f>VLOOKUP(J768,'Disposition Master'!$A$2:$B$39,2,FALSE)</f>
        <v xml:space="preserve">Scheduled </v>
      </c>
      <c r="L768" s="9">
        <v>44914.476957650462</v>
      </c>
      <c r="M768" s="9">
        <v>44914.393624374999</v>
      </c>
      <c r="N768" s="9">
        <v>44914.395572534719</v>
      </c>
      <c r="O768" s="39" t="str" cm="1">
        <f t="array" ref="O768">_xlfn.IFS($H768=1, "Pending", $H768=2, "Completed")</f>
        <v>Completed</v>
      </c>
    </row>
    <row r="769" spans="1:15" ht="15.75" customHeight="1" x14ac:dyDescent="0.25">
      <c r="A769" s="8" t="s">
        <v>1217</v>
      </c>
      <c r="B769" s="8" t="s">
        <v>929</v>
      </c>
      <c r="C769" s="8" t="s">
        <v>27</v>
      </c>
      <c r="D769" s="8">
        <v>3</v>
      </c>
      <c r="E769" s="8" t="str">
        <f>VLOOKUP('Assigned Tasks'!D769,'Task Master'!$A$2:$B$16,2,FALSE)</f>
        <v>Doc 1st Subjective Feedback</v>
      </c>
      <c r="F769" s="8">
        <v>2</v>
      </c>
      <c r="H769" s="8">
        <v>1</v>
      </c>
      <c r="I769" s="9">
        <v>44914.45073193287</v>
      </c>
      <c r="K769" t="e">
        <f>VLOOKUP(J769,'Disposition Master'!$A$2:$B$39,2,FALSE)</f>
        <v>#N/A</v>
      </c>
      <c r="L769" s="9">
        <v>44914.60420415509</v>
      </c>
      <c r="M769" s="9">
        <v>44914.45073196759</v>
      </c>
      <c r="N769" s="9">
        <v>44914.45073196759</v>
      </c>
      <c r="O769" s="39" t="str" cm="1">
        <f t="array" ref="O769">_xlfn.IFS($H769=1, "Pending", $H769=2, "Completed")</f>
        <v>Pending</v>
      </c>
    </row>
    <row r="770" spans="1:15" ht="15.75" customHeight="1" x14ac:dyDescent="0.25">
      <c r="A770" s="8" t="s">
        <v>1218</v>
      </c>
      <c r="B770" s="8" t="s">
        <v>635</v>
      </c>
      <c r="C770" s="8" t="s">
        <v>24</v>
      </c>
      <c r="D770" s="8">
        <v>5</v>
      </c>
      <c r="E770" s="8" t="str">
        <f>VLOOKUP('Assigned Tasks'!D770,'Task Master'!$A$2:$B$16,2,FALSE)</f>
        <v>Book slot for doc FU call</v>
      </c>
      <c r="F770" s="8">
        <v>4</v>
      </c>
      <c r="G770" s="8" t="s">
        <v>49</v>
      </c>
      <c r="H770" s="8">
        <v>2</v>
      </c>
      <c r="I770" s="9">
        <v>44912.4375</v>
      </c>
      <c r="J770" s="8">
        <v>20</v>
      </c>
      <c r="K770" t="str">
        <f>VLOOKUP(J770,'Disposition Master'!$A$2:$B$39,2,FALSE)</f>
        <v xml:space="preserve">Not_Interested </v>
      </c>
      <c r="L770" s="9">
        <v>44912.604166666664</v>
      </c>
      <c r="M770" s="9">
        <v>44912.008544560187</v>
      </c>
      <c r="N770" s="9">
        <v>44912.329384212964</v>
      </c>
      <c r="O770" s="39" t="str" cm="1">
        <f t="array" ref="O770">_xlfn.IFS($H770=1, "Pending", $H770=2, "Completed")</f>
        <v>Completed</v>
      </c>
    </row>
    <row r="771" spans="1:15" ht="15.75" customHeight="1" x14ac:dyDescent="0.25">
      <c r="A771" s="8" t="s">
        <v>1219</v>
      </c>
      <c r="B771" s="8" t="s">
        <v>661</v>
      </c>
      <c r="C771" s="8" t="s">
        <v>24</v>
      </c>
      <c r="D771" s="8">
        <v>5</v>
      </c>
      <c r="E771" s="8" t="str">
        <f>VLOOKUP('Assigned Tasks'!D771,'Task Master'!$A$2:$B$16,2,FALSE)</f>
        <v>Book slot for doc FU call</v>
      </c>
      <c r="F771" s="8">
        <v>4</v>
      </c>
      <c r="G771" s="8" t="s">
        <v>49</v>
      </c>
      <c r="H771" s="8">
        <v>1</v>
      </c>
      <c r="I771" s="9">
        <v>44914.187830925926</v>
      </c>
      <c r="J771" s="8">
        <v>6</v>
      </c>
      <c r="K771" t="str">
        <f>VLOOKUP(J771,'Disposition Master'!$A$2:$B$39,2,FALSE)</f>
        <v xml:space="preserve">Available_beyond_slot_dates </v>
      </c>
      <c r="L771" s="9">
        <v>44914.604497592591</v>
      </c>
      <c r="M771" s="9">
        <v>44912.007556944445</v>
      </c>
      <c r="N771" s="9">
        <v>44912.371858715276</v>
      </c>
      <c r="O771" s="39" t="str" cm="1">
        <f t="array" ref="O771">_xlfn.IFS($H771=1, "Pending", $H771=2, "Completed")</f>
        <v>Pending</v>
      </c>
    </row>
    <row r="772" spans="1:15" ht="15.75" customHeight="1" x14ac:dyDescent="0.25">
      <c r="A772" s="8" t="s">
        <v>1220</v>
      </c>
      <c r="B772" s="8" t="s">
        <v>761</v>
      </c>
      <c r="C772" s="8" t="s">
        <v>24</v>
      </c>
      <c r="D772" s="8">
        <v>6</v>
      </c>
      <c r="E772" s="8" t="str">
        <f>VLOOKUP('Assigned Tasks'!D772,'Task Master'!$A$2:$B$16,2,FALSE)</f>
        <v>Book slot for therapy call</v>
      </c>
      <c r="F772" s="8">
        <v>5</v>
      </c>
      <c r="G772" s="8" t="s">
        <v>49</v>
      </c>
      <c r="H772" s="8">
        <v>2</v>
      </c>
      <c r="I772" s="9">
        <v>44912.395833333336</v>
      </c>
      <c r="J772" s="8">
        <v>20</v>
      </c>
      <c r="K772" t="str">
        <f>VLOOKUP(J772,'Disposition Master'!$A$2:$B$39,2,FALSE)</f>
        <v xml:space="preserve">Not_Interested </v>
      </c>
      <c r="L772" s="9">
        <v>44912.604166666664</v>
      </c>
      <c r="M772" s="9">
        <v>44912.009597696757</v>
      </c>
      <c r="N772" s="9">
        <v>44912.428271203702</v>
      </c>
      <c r="O772" s="39" t="str" cm="1">
        <f t="array" ref="O772">_xlfn.IFS($H772=1, "Pending", $H772=2, "Completed")</f>
        <v>Completed</v>
      </c>
    </row>
    <row r="773" spans="1:15" ht="15.75" customHeight="1" x14ac:dyDescent="0.25">
      <c r="A773" s="8" t="s">
        <v>1221</v>
      </c>
      <c r="B773" s="8" t="s">
        <v>813</v>
      </c>
      <c r="C773" s="8" t="s">
        <v>24</v>
      </c>
      <c r="D773" s="8">
        <v>5</v>
      </c>
      <c r="E773" s="8" t="str">
        <f>VLOOKUP('Assigned Tasks'!D773,'Task Master'!$A$2:$B$16,2,FALSE)</f>
        <v>Book slot for doc FU call</v>
      </c>
      <c r="F773" s="8">
        <v>4</v>
      </c>
      <c r="G773" s="8" t="s">
        <v>49</v>
      </c>
      <c r="H773" s="8">
        <v>2</v>
      </c>
      <c r="I773" s="9">
        <v>44912.4375</v>
      </c>
      <c r="J773" s="8">
        <v>33</v>
      </c>
      <c r="K773" t="str">
        <f>VLOOKUP(J773,'Disposition Master'!$A$2:$B$39,2,FALSE)</f>
        <v xml:space="preserve">Scheduled </v>
      </c>
      <c r="L773" s="9">
        <v>44912.604166666664</v>
      </c>
      <c r="M773" s="9">
        <v>44912.008466319443</v>
      </c>
      <c r="N773" s="9">
        <v>44912.536327060188</v>
      </c>
      <c r="O773" s="39" t="str" cm="1">
        <f t="array" ref="O773">_xlfn.IFS($H773=1, "Pending", $H773=2, "Completed")</f>
        <v>Completed</v>
      </c>
    </row>
    <row r="774" spans="1:15" ht="15.75" customHeight="1" x14ac:dyDescent="0.25">
      <c r="A774" s="8" t="s">
        <v>1222</v>
      </c>
      <c r="B774" s="8" t="s">
        <v>1223</v>
      </c>
      <c r="C774" s="8" t="s">
        <v>30</v>
      </c>
      <c r="D774" s="8">
        <v>8</v>
      </c>
      <c r="E774" s="8" t="str">
        <f>VLOOKUP('Assigned Tasks'!D774,'Task Master'!$A$2:$B$16,2,FALSE)</f>
        <v>Relationship engagement call</v>
      </c>
      <c r="F774" s="8">
        <v>7</v>
      </c>
      <c r="H774" s="8">
        <v>1</v>
      </c>
      <c r="I774" s="9">
        <v>44928.270833333336</v>
      </c>
      <c r="K774" t="e">
        <f>VLOOKUP(J774,'Disposition Master'!$A$2:$B$39,2,FALSE)</f>
        <v>#N/A</v>
      </c>
      <c r="L774" s="9">
        <v>44928.604166666664</v>
      </c>
      <c r="M774" s="9">
        <v>44913.359599004631</v>
      </c>
      <c r="N774" s="9">
        <v>44913.359599004631</v>
      </c>
      <c r="O774" s="39" t="str" cm="1">
        <f t="array" ref="O774">_xlfn.IFS($H774=1, "Pending", $H774=2, "Completed")</f>
        <v>Pending</v>
      </c>
    </row>
    <row r="775" spans="1:15" ht="15.75" customHeight="1" x14ac:dyDescent="0.25">
      <c r="A775" s="8" t="s">
        <v>1224</v>
      </c>
      <c r="B775" s="8" t="s">
        <v>1223</v>
      </c>
      <c r="C775" s="8" t="s">
        <v>30</v>
      </c>
      <c r="D775" s="8">
        <v>7</v>
      </c>
      <c r="E775" s="8" t="str">
        <f>VLOOKUP('Assigned Tasks'!D775,'Task Master'!$A$2:$B$16,2,FALSE)</f>
        <v>Book slot for diet call</v>
      </c>
      <c r="F775" s="8">
        <v>6</v>
      </c>
      <c r="H775" s="8">
        <v>1</v>
      </c>
      <c r="I775" s="9">
        <v>44915.359599062504</v>
      </c>
      <c r="K775" t="e">
        <f>VLOOKUP(J775,'Disposition Master'!$A$2:$B$39,2,FALSE)</f>
        <v>#N/A</v>
      </c>
      <c r="L775" s="9">
        <v>44915.604737951391</v>
      </c>
      <c r="M775" s="9">
        <v>44913.359599097224</v>
      </c>
      <c r="N775" s="9">
        <v>44913.359599097224</v>
      </c>
      <c r="O775" s="39" t="str" cm="1">
        <f t="array" ref="O775">_xlfn.IFS($H775=1, "Pending", $H775=2, "Completed")</f>
        <v>Pending</v>
      </c>
    </row>
    <row r="776" spans="1:15" ht="15.75" customHeight="1" x14ac:dyDescent="0.25">
      <c r="A776" s="8" t="s">
        <v>1225</v>
      </c>
      <c r="B776" s="8" t="s">
        <v>1223</v>
      </c>
      <c r="C776" s="8" t="s">
        <v>30</v>
      </c>
      <c r="D776" s="8">
        <v>1</v>
      </c>
      <c r="E776" s="8" t="str">
        <f>VLOOKUP('Assigned Tasks'!D776,'Task Master'!$A$2:$B$16,2,FALSE)</f>
        <v>Book slot for 1st doc call &amp; Package intro</v>
      </c>
      <c r="F776" s="8">
        <v>1</v>
      </c>
      <c r="G776" s="8" t="s">
        <v>49</v>
      </c>
      <c r="H776" s="8">
        <v>2</v>
      </c>
      <c r="I776" s="9">
        <v>44913.359598738425</v>
      </c>
      <c r="J776" s="8">
        <v>33</v>
      </c>
      <c r="K776" t="str">
        <f>VLOOKUP(J776,'Disposition Master'!$A$2:$B$39,2,FALSE)</f>
        <v xml:space="preserve">Scheduled </v>
      </c>
      <c r="L776" s="9">
        <v>44913.442932071761</v>
      </c>
      <c r="M776" s="9">
        <v>44913.359598784722</v>
      </c>
      <c r="N776" s="9">
        <v>44913.421925601855</v>
      </c>
      <c r="O776" s="39" t="str" cm="1">
        <f t="array" ref="O776">_xlfn.IFS($H776=1, "Pending", $H776=2, "Completed")</f>
        <v>Completed</v>
      </c>
    </row>
    <row r="777" spans="1:15" ht="15.75" customHeight="1" x14ac:dyDescent="0.25">
      <c r="A777" s="8" t="s">
        <v>1226</v>
      </c>
      <c r="B777" s="8" t="s">
        <v>820</v>
      </c>
      <c r="C777" s="8" t="s">
        <v>30</v>
      </c>
      <c r="D777" s="8">
        <v>3</v>
      </c>
      <c r="E777" s="8" t="str">
        <f>VLOOKUP('Assigned Tasks'!D777,'Task Master'!$A$2:$B$16,2,FALSE)</f>
        <v>Doc 1st Subjective Feedback</v>
      </c>
      <c r="F777" s="8">
        <v>2</v>
      </c>
      <c r="H777" s="8">
        <v>1</v>
      </c>
      <c r="I777" s="9">
        <v>44913.432935983794</v>
      </c>
      <c r="K777" t="e">
        <f>VLOOKUP(J777,'Disposition Master'!$A$2:$B$39,2,FALSE)</f>
        <v>#N/A</v>
      </c>
      <c r="L777" s="9">
        <v>44913.604463761571</v>
      </c>
      <c r="M777" s="9">
        <v>44913.432936018522</v>
      </c>
      <c r="N777" s="9">
        <v>44913.432936018522</v>
      </c>
      <c r="O777" s="39" t="str" cm="1">
        <f t="array" ref="O777">_xlfn.IFS($H777=1, "Pending", $H777=2, "Completed")</f>
        <v>Pending</v>
      </c>
    </row>
    <row r="778" spans="1:15" ht="15.75" customHeight="1" x14ac:dyDescent="0.25">
      <c r="A778" s="8" t="s">
        <v>1227</v>
      </c>
      <c r="B778" s="8" t="s">
        <v>1228</v>
      </c>
      <c r="C778" s="8" t="s">
        <v>24</v>
      </c>
      <c r="D778" s="8">
        <v>4</v>
      </c>
      <c r="E778" s="8" t="str">
        <f>VLOOKUP('Assigned Tasks'!D778,'Task Master'!$A$2:$B$16,2,FALSE)</f>
        <v>Upsell Call</v>
      </c>
      <c r="F778" s="8">
        <v>3</v>
      </c>
      <c r="H778" s="8">
        <v>1</v>
      </c>
      <c r="I778" s="9">
        <v>44914.270833333336</v>
      </c>
      <c r="K778" t="e">
        <f>VLOOKUP(J778,'Disposition Master'!$A$2:$B$39,2,FALSE)</f>
        <v>#N/A</v>
      </c>
      <c r="L778" s="9">
        <v>44914.604166666664</v>
      </c>
      <c r="M778" s="9">
        <v>44914.005478587962</v>
      </c>
      <c r="N778" s="9">
        <v>44914.005478587962</v>
      </c>
      <c r="O778" s="39" t="str" cm="1">
        <f t="array" ref="O778">_xlfn.IFS($H778=1, "Pending", $H778=2, "Completed")</f>
        <v>Pending</v>
      </c>
    </row>
    <row r="779" spans="1:15" ht="15.75" customHeight="1" x14ac:dyDescent="0.25">
      <c r="A779" s="8" t="s">
        <v>1229</v>
      </c>
      <c r="B779" s="8" t="s">
        <v>546</v>
      </c>
      <c r="C779" s="8" t="s">
        <v>30</v>
      </c>
      <c r="D779" s="8">
        <v>6</v>
      </c>
      <c r="E779" s="8" t="str">
        <f>VLOOKUP('Assigned Tasks'!D779,'Task Master'!$A$2:$B$16,2,FALSE)</f>
        <v>Book slot for therapy call</v>
      </c>
      <c r="F779" s="8">
        <v>5</v>
      </c>
      <c r="H779" s="8">
        <v>1</v>
      </c>
      <c r="I779" s="9">
        <v>44914.395833333336</v>
      </c>
      <c r="K779" t="e">
        <f>VLOOKUP(J779,'Disposition Master'!$A$2:$B$39,2,FALSE)</f>
        <v>#N/A</v>
      </c>
      <c r="L779" s="9">
        <v>44914.604166666664</v>
      </c>
      <c r="M779" s="9">
        <v>44914.00560016204</v>
      </c>
      <c r="N779" s="9">
        <v>44914.00560016204</v>
      </c>
      <c r="O779" s="39" t="str" cm="1">
        <f t="array" ref="O779">_xlfn.IFS($H779=1, "Pending", $H779=2, "Completed")</f>
        <v>Pending</v>
      </c>
    </row>
    <row r="780" spans="1:15" ht="15.75" customHeight="1" x14ac:dyDescent="0.25">
      <c r="A780" s="8" t="s">
        <v>1230</v>
      </c>
      <c r="B780" s="8" t="s">
        <v>1139</v>
      </c>
      <c r="C780" s="8" t="s">
        <v>24</v>
      </c>
      <c r="D780" s="8">
        <v>6</v>
      </c>
      <c r="E780" s="8" t="str">
        <f>VLOOKUP('Assigned Tasks'!D780,'Task Master'!$A$2:$B$16,2,FALSE)</f>
        <v>Book slot for therapy call</v>
      </c>
      <c r="F780" s="8">
        <v>5</v>
      </c>
      <c r="H780" s="8">
        <v>1</v>
      </c>
      <c r="I780" s="9">
        <v>44914.395833333336</v>
      </c>
      <c r="K780" t="e">
        <f>VLOOKUP(J780,'Disposition Master'!$A$2:$B$39,2,FALSE)</f>
        <v>#N/A</v>
      </c>
      <c r="L780" s="9">
        <v>44914.604166666664</v>
      </c>
      <c r="M780" s="9">
        <v>44914.005710335645</v>
      </c>
      <c r="N780" s="9">
        <v>44914.005710335645</v>
      </c>
      <c r="O780" s="39" t="str" cm="1">
        <f t="array" ref="O780">_xlfn.IFS($H780=1, "Pending", $H780=2, "Completed")</f>
        <v>Pending</v>
      </c>
    </row>
    <row r="781" spans="1:15" ht="15.75" customHeight="1" x14ac:dyDescent="0.25">
      <c r="A781" s="8" t="s">
        <v>1231</v>
      </c>
      <c r="B781" s="8" t="s">
        <v>1232</v>
      </c>
      <c r="C781" s="8" t="s">
        <v>24</v>
      </c>
      <c r="D781" s="8">
        <v>1</v>
      </c>
      <c r="E781" s="8" t="str">
        <f>VLOOKUP('Assigned Tasks'!D781,'Task Master'!$A$2:$B$16,2,FALSE)</f>
        <v>Book slot for 1st doc call &amp; Package intro</v>
      </c>
      <c r="F781" s="8">
        <v>1</v>
      </c>
      <c r="H781" s="8">
        <v>1</v>
      </c>
      <c r="I781" s="9">
        <v>44914.2731246412</v>
      </c>
      <c r="K781" t="e">
        <f>VLOOKUP(J781,'Disposition Master'!$A$2:$B$39,2,FALSE)</f>
        <v>#N/A</v>
      </c>
      <c r="L781" s="9">
        <v>44914.356457974536</v>
      </c>
      <c r="M781" s="9">
        <v>44914.273124675929</v>
      </c>
      <c r="N781" s="9">
        <v>44914.273124675929</v>
      </c>
      <c r="O781" s="39" t="str" cm="1">
        <f t="array" ref="O781">_xlfn.IFS($H781=1, "Pending", $H781=2, "Completed")</f>
        <v>Pending</v>
      </c>
    </row>
    <row r="782" spans="1:15" ht="15.75" customHeight="1" x14ac:dyDescent="0.25">
      <c r="A782" s="8" t="s">
        <v>1233</v>
      </c>
      <c r="B782" s="8" t="s">
        <v>1232</v>
      </c>
      <c r="C782" s="8" t="s">
        <v>24</v>
      </c>
      <c r="D782" s="8">
        <v>8</v>
      </c>
      <c r="E782" s="8" t="str">
        <f>VLOOKUP('Assigned Tasks'!D782,'Task Master'!$A$2:$B$16,2,FALSE)</f>
        <v>Relationship engagement call</v>
      </c>
      <c r="F782" s="8">
        <v>7</v>
      </c>
      <c r="H782" s="8">
        <v>1</v>
      </c>
      <c r="I782" s="9">
        <v>44989.270833333336</v>
      </c>
      <c r="K782" t="e">
        <f>VLOOKUP(J782,'Disposition Master'!$A$2:$B$39,2,FALSE)</f>
        <v>#N/A</v>
      </c>
      <c r="L782" s="9">
        <v>44989.604166666664</v>
      </c>
      <c r="M782" s="9">
        <v>44914.273125567132</v>
      </c>
      <c r="N782" s="9">
        <v>44914.273125567132</v>
      </c>
      <c r="O782" s="39" t="str" cm="1">
        <f t="array" ref="O782">_xlfn.IFS($H782=1, "Pending", $H782=2, "Completed")</f>
        <v>Pending</v>
      </c>
    </row>
    <row r="783" spans="1:15" ht="15.75" customHeight="1" x14ac:dyDescent="0.25">
      <c r="A783" s="8" t="s">
        <v>1234</v>
      </c>
      <c r="B783" s="8" t="s">
        <v>1232</v>
      </c>
      <c r="C783" s="8" t="s">
        <v>24</v>
      </c>
      <c r="D783" s="8">
        <v>8</v>
      </c>
      <c r="E783" s="8" t="str">
        <f>VLOOKUP('Assigned Tasks'!D783,'Task Master'!$A$2:$B$16,2,FALSE)</f>
        <v>Relationship engagement call</v>
      </c>
      <c r="F783" s="8">
        <v>7</v>
      </c>
      <c r="H783" s="8">
        <v>1</v>
      </c>
      <c r="I783" s="9">
        <v>44959.270833333336</v>
      </c>
      <c r="K783" t="e">
        <f>VLOOKUP(J783,'Disposition Master'!$A$2:$B$39,2,FALSE)</f>
        <v>#N/A</v>
      </c>
      <c r="L783" s="9">
        <v>44959.604166666664</v>
      </c>
      <c r="M783" s="9">
        <v>44914.273125671294</v>
      </c>
      <c r="N783" s="9">
        <v>44914.273125671294</v>
      </c>
      <c r="O783" s="39" t="str" cm="1">
        <f t="array" ref="O783">_xlfn.IFS($H783=1, "Pending", $H783=2, "Completed")</f>
        <v>Pending</v>
      </c>
    </row>
    <row r="784" spans="1:15" ht="15.75" customHeight="1" x14ac:dyDescent="0.25">
      <c r="A784" s="8" t="s">
        <v>1235</v>
      </c>
      <c r="B784" s="8" t="s">
        <v>1232</v>
      </c>
      <c r="C784" s="8" t="s">
        <v>24</v>
      </c>
      <c r="D784" s="8">
        <v>8</v>
      </c>
      <c r="E784" s="8" t="str">
        <f>VLOOKUP('Assigned Tasks'!D784,'Task Master'!$A$2:$B$16,2,FALSE)</f>
        <v>Relationship engagement call</v>
      </c>
      <c r="F784" s="8">
        <v>7</v>
      </c>
      <c r="H784" s="8">
        <v>1</v>
      </c>
      <c r="I784" s="9">
        <v>44929.270833333336</v>
      </c>
      <c r="K784" t="e">
        <f>VLOOKUP(J784,'Disposition Master'!$A$2:$B$39,2,FALSE)</f>
        <v>#N/A</v>
      </c>
      <c r="L784" s="9">
        <v>44929.604166666664</v>
      </c>
      <c r="M784" s="9">
        <v>44914.273125810185</v>
      </c>
      <c r="N784" s="9">
        <v>44914.273125810185</v>
      </c>
      <c r="O784" s="39" t="str" cm="1">
        <f t="array" ref="O784">_xlfn.IFS($H784=1, "Pending", $H784=2, "Completed")</f>
        <v>Pending</v>
      </c>
    </row>
    <row r="785" spans="1:15" ht="15.75" customHeight="1" x14ac:dyDescent="0.25">
      <c r="A785" s="8" t="s">
        <v>1236</v>
      </c>
      <c r="B785" s="8" t="s">
        <v>1237</v>
      </c>
      <c r="C785" s="8" t="s">
        <v>27</v>
      </c>
      <c r="D785" s="8">
        <v>5</v>
      </c>
      <c r="E785" s="8" t="str">
        <f>VLOOKUP('Assigned Tasks'!D785,'Task Master'!$A$2:$B$16,2,FALSE)</f>
        <v>Book slot for doc FU call</v>
      </c>
      <c r="F785" s="8">
        <v>4</v>
      </c>
      <c r="G785" s="8" t="s">
        <v>49</v>
      </c>
      <c r="H785" s="8">
        <v>2</v>
      </c>
      <c r="I785" s="9">
        <v>44911.4375</v>
      </c>
      <c r="J785" s="8">
        <v>33</v>
      </c>
      <c r="K785" t="str">
        <f>VLOOKUP(J785,'Disposition Master'!$A$2:$B$39,2,FALSE)</f>
        <v xml:space="preserve">Scheduled </v>
      </c>
      <c r="L785" s="9">
        <v>44911.604166666664</v>
      </c>
      <c r="M785" s="9">
        <v>44911.109614317131</v>
      </c>
      <c r="N785" s="9">
        <v>44914.394354837961</v>
      </c>
      <c r="O785" s="39" t="str" cm="1">
        <f t="array" ref="O785">_xlfn.IFS($H785=1, "Pending", $H785=2, "Completed")</f>
        <v>Completed</v>
      </c>
    </row>
    <row r="786" spans="1:15" ht="15.75" customHeight="1" x14ac:dyDescent="0.25">
      <c r="A786" s="8" t="s">
        <v>1238</v>
      </c>
      <c r="B786" s="8" t="s">
        <v>1239</v>
      </c>
      <c r="C786" s="8" t="s">
        <v>30</v>
      </c>
      <c r="D786" s="8">
        <v>5</v>
      </c>
      <c r="E786" s="8" t="str">
        <f>VLOOKUP('Assigned Tasks'!D786,'Task Master'!$A$2:$B$16,2,FALSE)</f>
        <v>Book slot for doc FU call</v>
      </c>
      <c r="F786" s="8">
        <v>4</v>
      </c>
      <c r="G786" s="8" t="s">
        <v>49</v>
      </c>
      <c r="H786" s="8">
        <v>1</v>
      </c>
      <c r="I786" s="9">
        <v>44914.433507604168</v>
      </c>
      <c r="J786" s="8">
        <v>1</v>
      </c>
      <c r="K786" t="str">
        <f>VLOOKUP(J786,'Disposition Master'!$A$2:$B$39,2,FALSE)</f>
        <v xml:space="preserve">RNR_busy_1 </v>
      </c>
      <c r="L786" s="9">
        <v>44914.604340937498</v>
      </c>
      <c r="M786" s="9">
        <v>44914.005353229164</v>
      </c>
      <c r="N786" s="9">
        <v>44914.308507615744</v>
      </c>
      <c r="O786" s="39" t="str" cm="1">
        <f t="array" ref="O786">_xlfn.IFS($H786=1, "Pending", $H786=2, "Completed")</f>
        <v>Pending</v>
      </c>
    </row>
    <row r="787" spans="1:15" ht="15.75" customHeight="1" x14ac:dyDescent="0.25">
      <c r="A787" s="8" t="s">
        <v>1240</v>
      </c>
      <c r="B787" s="8" t="s">
        <v>1241</v>
      </c>
      <c r="C787" s="8" t="s">
        <v>27</v>
      </c>
      <c r="D787" s="8">
        <v>3</v>
      </c>
      <c r="E787" s="8" t="str">
        <f>VLOOKUP('Assigned Tasks'!D787,'Task Master'!$A$2:$B$16,2,FALSE)</f>
        <v>Doc 1st Subjective Feedback</v>
      </c>
      <c r="F787" s="8">
        <v>2</v>
      </c>
      <c r="H787" s="8">
        <v>1</v>
      </c>
      <c r="I787" s="9">
        <v>44914.451579224537</v>
      </c>
      <c r="K787" t="e">
        <f>VLOOKUP(J787,'Disposition Master'!$A$2:$B$39,2,FALSE)</f>
        <v>#N/A</v>
      </c>
      <c r="L787" s="9">
        <v>44914.604357002318</v>
      </c>
      <c r="M787" s="9">
        <v>44914.451579270833</v>
      </c>
      <c r="N787" s="9">
        <v>44914.451579270833</v>
      </c>
      <c r="O787" s="39" t="str" cm="1">
        <f t="array" ref="O787">_xlfn.IFS($H787=1, "Pending", $H787=2, "Completed")</f>
        <v>Pending</v>
      </c>
    </row>
    <row r="788" spans="1:15" ht="15.75" customHeight="1" x14ac:dyDescent="0.25">
      <c r="A788" s="8" t="s">
        <v>1242</v>
      </c>
      <c r="B788" s="8" t="s">
        <v>878</v>
      </c>
      <c r="C788" s="8" t="s">
        <v>24</v>
      </c>
      <c r="D788" s="8">
        <v>5</v>
      </c>
      <c r="E788" s="8" t="str">
        <f>VLOOKUP('Assigned Tasks'!D788,'Task Master'!$A$2:$B$16,2,FALSE)</f>
        <v>Book slot for doc FU call</v>
      </c>
      <c r="F788" s="8">
        <v>4</v>
      </c>
      <c r="G788" s="8" t="s">
        <v>49</v>
      </c>
      <c r="H788" s="8">
        <v>1</v>
      </c>
      <c r="I788" s="9">
        <v>44912.533263449077</v>
      </c>
      <c r="J788" s="8">
        <v>1</v>
      </c>
      <c r="K788" t="str">
        <f>VLOOKUP(J788,'Disposition Master'!$A$2:$B$39,2,FALSE)</f>
        <v xml:space="preserve">RNR_busy_1 </v>
      </c>
      <c r="L788" s="9">
        <v>44912.604791226855</v>
      </c>
      <c r="M788" s="9">
        <v>44912.008468564818</v>
      </c>
      <c r="N788" s="9">
        <v>44912.408263460646</v>
      </c>
      <c r="O788" s="39" t="str" cm="1">
        <f t="array" ref="O788">_xlfn.IFS($H788=1, "Pending", $H788=2, "Completed")</f>
        <v>Pending</v>
      </c>
    </row>
    <row r="789" spans="1:15" ht="15.75" customHeight="1" x14ac:dyDescent="0.25">
      <c r="A789" s="8" t="s">
        <v>1243</v>
      </c>
      <c r="B789" s="8" t="s">
        <v>754</v>
      </c>
      <c r="C789" s="8" t="s">
        <v>24</v>
      </c>
      <c r="D789" s="8">
        <v>5</v>
      </c>
      <c r="E789" s="8" t="str">
        <f>VLOOKUP('Assigned Tasks'!D789,'Task Master'!$A$2:$B$16,2,FALSE)</f>
        <v>Book slot for doc FU call</v>
      </c>
      <c r="F789" s="8">
        <v>4</v>
      </c>
      <c r="G789" s="8" t="s">
        <v>49</v>
      </c>
      <c r="H789" s="8">
        <v>2</v>
      </c>
      <c r="I789" s="9">
        <v>44912.4375</v>
      </c>
      <c r="J789" s="8">
        <v>33</v>
      </c>
      <c r="K789" t="str">
        <f>VLOOKUP(J789,'Disposition Master'!$A$2:$B$39,2,FALSE)</f>
        <v xml:space="preserve">Scheduled </v>
      </c>
      <c r="L789" s="9">
        <v>44912.604166666664</v>
      </c>
      <c r="M789" s="9">
        <v>44912.006583206021</v>
      </c>
      <c r="N789" s="9">
        <v>44912.417016874999</v>
      </c>
      <c r="O789" s="39" t="str" cm="1">
        <f t="array" ref="O789">_xlfn.IFS($H789=1, "Pending", $H789=2, "Completed")</f>
        <v>Completed</v>
      </c>
    </row>
    <row r="790" spans="1:15" ht="15.75" customHeight="1" x14ac:dyDescent="0.25">
      <c r="A790" s="8" t="s">
        <v>1244</v>
      </c>
      <c r="B790" s="8" t="s">
        <v>1245</v>
      </c>
      <c r="C790" s="8" t="s">
        <v>30</v>
      </c>
      <c r="D790" s="8">
        <v>8</v>
      </c>
      <c r="E790" s="8" t="str">
        <f>VLOOKUP('Assigned Tasks'!D790,'Task Master'!$A$2:$B$16,2,FALSE)</f>
        <v>Relationship engagement call</v>
      </c>
      <c r="F790" s="8">
        <v>7</v>
      </c>
      <c r="H790" s="8">
        <v>1</v>
      </c>
      <c r="I790" s="9">
        <v>44928.270833333336</v>
      </c>
      <c r="K790" t="e">
        <f>VLOOKUP(J790,'Disposition Master'!$A$2:$B$39,2,FALSE)</f>
        <v>#N/A</v>
      </c>
      <c r="L790" s="9">
        <v>44928.604166666664</v>
      </c>
      <c r="M790" s="9">
        <v>44913.361996736108</v>
      </c>
      <c r="N790" s="9">
        <v>44913.361996736108</v>
      </c>
      <c r="O790" s="39" t="str" cm="1">
        <f t="array" ref="O790">_xlfn.IFS($H790=1, "Pending", $H790=2, "Completed")</f>
        <v>Pending</v>
      </c>
    </row>
    <row r="791" spans="1:15" ht="15.75" customHeight="1" x14ac:dyDescent="0.25">
      <c r="A791" s="8" t="s">
        <v>1246</v>
      </c>
      <c r="B791" s="8" t="s">
        <v>1245</v>
      </c>
      <c r="C791" s="8" t="s">
        <v>30</v>
      </c>
      <c r="D791" s="8">
        <v>1</v>
      </c>
      <c r="E791" s="8" t="str">
        <f>VLOOKUP('Assigned Tasks'!D791,'Task Master'!$A$2:$B$16,2,FALSE)</f>
        <v>Book slot for 1st doc call &amp; Package intro</v>
      </c>
      <c r="F791" s="8">
        <v>1</v>
      </c>
      <c r="G791" s="8" t="s">
        <v>49</v>
      </c>
      <c r="H791" s="8">
        <v>1</v>
      </c>
      <c r="I791" s="9">
        <v>44913.547576851852</v>
      </c>
      <c r="J791" s="8">
        <v>1</v>
      </c>
      <c r="K791" t="str">
        <f>VLOOKUP(J791,'Disposition Master'!$A$2:$B$39,2,FALSE)</f>
        <v xml:space="preserve">RNR_busy_1 </v>
      </c>
      <c r="L791" s="9">
        <v>44913.630910185188</v>
      </c>
      <c r="M791" s="9">
        <v>44913.361996458334</v>
      </c>
      <c r="N791" s="9">
        <v>44913.422576851852</v>
      </c>
      <c r="O791" s="39" t="str" cm="1">
        <f t="array" ref="O791">_xlfn.IFS($H791=1, "Pending", $H791=2, "Completed")</f>
        <v>Pending</v>
      </c>
    </row>
    <row r="792" spans="1:15" ht="15.75" customHeight="1" x14ac:dyDescent="0.25">
      <c r="A792" s="8" t="s">
        <v>1247</v>
      </c>
      <c r="B792" s="8" t="s">
        <v>1248</v>
      </c>
      <c r="C792" s="8" t="s">
        <v>24</v>
      </c>
      <c r="D792" s="8">
        <v>2</v>
      </c>
      <c r="E792" s="8" t="str">
        <f>VLOOKUP('Assigned Tasks'!D792,'Task Master'!$A$2:$B$16,2,FALSE)</f>
        <v>Book slot for only Consultation order</v>
      </c>
      <c r="F792" s="8">
        <v>1</v>
      </c>
      <c r="G792" s="8" t="s">
        <v>49</v>
      </c>
      <c r="H792" s="8">
        <v>2</v>
      </c>
      <c r="I792" s="9">
        <v>44913.433594814815</v>
      </c>
      <c r="J792" s="8">
        <v>33</v>
      </c>
      <c r="K792" t="str">
        <f>VLOOKUP(J792,'Disposition Master'!$A$2:$B$39,2,FALSE)</f>
        <v xml:space="preserve">Scheduled </v>
      </c>
      <c r="L792" s="9">
        <v>44913.51692814815</v>
      </c>
      <c r="M792" s="9">
        <v>44913.433594837959</v>
      </c>
      <c r="N792" s="9">
        <v>44913.437437280096</v>
      </c>
      <c r="O792" s="39" t="str" cm="1">
        <f t="array" ref="O792">_xlfn.IFS($H792=1, "Pending", $H792=2, "Completed")</f>
        <v>Completed</v>
      </c>
    </row>
    <row r="793" spans="1:15" ht="15.75" customHeight="1" x14ac:dyDescent="0.25">
      <c r="A793" s="8" t="s">
        <v>1249</v>
      </c>
      <c r="B793" s="8" t="s">
        <v>1250</v>
      </c>
      <c r="C793" s="8" t="s">
        <v>24</v>
      </c>
      <c r="D793" s="8">
        <v>4</v>
      </c>
      <c r="E793" s="8" t="str">
        <f>VLOOKUP('Assigned Tasks'!D793,'Task Master'!$A$2:$B$16,2,FALSE)</f>
        <v>Upsell Call</v>
      </c>
      <c r="F793" s="8">
        <v>3</v>
      </c>
      <c r="H793" s="8">
        <v>1</v>
      </c>
      <c r="I793" s="9">
        <v>44914.270833333336</v>
      </c>
      <c r="K793" t="e">
        <f>VLOOKUP(J793,'Disposition Master'!$A$2:$B$39,2,FALSE)</f>
        <v>#N/A</v>
      </c>
      <c r="L793" s="9">
        <v>44914.604166666664</v>
      </c>
      <c r="M793" s="9">
        <v>44914.005479756946</v>
      </c>
      <c r="N793" s="9">
        <v>44914.005479756946</v>
      </c>
      <c r="O793" s="39" t="str" cm="1">
        <f t="array" ref="O793">_xlfn.IFS($H793=1, "Pending", $H793=2, "Completed")</f>
        <v>Pending</v>
      </c>
    </row>
    <row r="794" spans="1:15" ht="15.75" customHeight="1" x14ac:dyDescent="0.25">
      <c r="A794" s="8" t="s">
        <v>1251</v>
      </c>
      <c r="B794" s="8" t="s">
        <v>671</v>
      </c>
      <c r="C794" s="8" t="s">
        <v>30</v>
      </c>
      <c r="D794" s="8">
        <v>6</v>
      </c>
      <c r="E794" s="8" t="str">
        <f>VLOOKUP('Assigned Tasks'!D794,'Task Master'!$A$2:$B$16,2,FALSE)</f>
        <v>Book slot for therapy call</v>
      </c>
      <c r="F794" s="8">
        <v>5</v>
      </c>
      <c r="H794" s="8">
        <v>1</v>
      </c>
      <c r="I794" s="9">
        <v>44914.395833333336</v>
      </c>
      <c r="K794" t="e">
        <f>VLOOKUP(J794,'Disposition Master'!$A$2:$B$39,2,FALSE)</f>
        <v>#N/A</v>
      </c>
      <c r="L794" s="9">
        <v>44914.604166666664</v>
      </c>
      <c r="M794" s="9">
        <v>44914.005602037039</v>
      </c>
      <c r="N794" s="9">
        <v>44914.005602037039</v>
      </c>
      <c r="O794" s="39" t="str" cm="1">
        <f t="array" ref="O794">_xlfn.IFS($H794=1, "Pending", $H794=2, "Completed")</f>
        <v>Pending</v>
      </c>
    </row>
    <row r="795" spans="1:15" ht="15.75" customHeight="1" x14ac:dyDescent="0.25">
      <c r="A795" s="8" t="s">
        <v>1252</v>
      </c>
      <c r="B795" s="8" t="s">
        <v>1253</v>
      </c>
      <c r="C795" s="8" t="s">
        <v>30</v>
      </c>
      <c r="D795" s="8">
        <v>6</v>
      </c>
      <c r="E795" s="8" t="str">
        <f>VLOOKUP('Assigned Tasks'!D795,'Task Master'!$A$2:$B$16,2,FALSE)</f>
        <v>Book slot for therapy call</v>
      </c>
      <c r="F795" s="8">
        <v>5</v>
      </c>
      <c r="H795" s="8">
        <v>1</v>
      </c>
      <c r="I795" s="9">
        <v>44914.395833333336</v>
      </c>
      <c r="K795" t="e">
        <f>VLOOKUP(J795,'Disposition Master'!$A$2:$B$39,2,FALSE)</f>
        <v>#N/A</v>
      </c>
      <c r="L795" s="9">
        <v>44914.604166666664</v>
      </c>
      <c r="M795" s="9">
        <v>44914.005717974534</v>
      </c>
      <c r="N795" s="9">
        <v>44914.005717974534</v>
      </c>
      <c r="O795" s="39" t="str" cm="1">
        <f t="array" ref="O795">_xlfn.IFS($H795=1, "Pending", $H795=2, "Completed")</f>
        <v>Pending</v>
      </c>
    </row>
    <row r="796" spans="1:15" ht="15.75" customHeight="1" x14ac:dyDescent="0.25">
      <c r="A796" s="8" t="s">
        <v>1254</v>
      </c>
      <c r="B796" s="8" t="s">
        <v>1255</v>
      </c>
      <c r="C796" s="8" t="s">
        <v>24</v>
      </c>
      <c r="D796" s="8">
        <v>3</v>
      </c>
      <c r="E796" s="8" t="str">
        <f>VLOOKUP('Assigned Tasks'!D796,'Task Master'!$A$2:$B$16,2,FALSE)</f>
        <v>Doc 1st Subjective Feedback</v>
      </c>
      <c r="F796" s="8">
        <v>2</v>
      </c>
      <c r="H796" s="8">
        <v>1</v>
      </c>
      <c r="I796" s="9">
        <v>44914.273275196756</v>
      </c>
      <c r="K796" t="e">
        <f>VLOOKUP(J796,'Disposition Master'!$A$2:$B$39,2,FALSE)</f>
        <v>#N/A</v>
      </c>
      <c r="L796" s="9">
        <v>44914.604525196759</v>
      </c>
      <c r="M796" s="9">
        <v>44914.273275231484</v>
      </c>
      <c r="N796" s="9">
        <v>44914.273275231484</v>
      </c>
      <c r="O796" s="39" t="str" cm="1">
        <f t="array" ref="O796">_xlfn.IFS($H796=1, "Pending", $H796=2, "Completed")</f>
        <v>Pending</v>
      </c>
    </row>
    <row r="797" spans="1:15" ht="15.75" customHeight="1" x14ac:dyDescent="0.25">
      <c r="A797" s="8" t="s">
        <v>1256</v>
      </c>
      <c r="B797" s="8" t="s">
        <v>925</v>
      </c>
      <c r="C797" s="8" t="s">
        <v>27</v>
      </c>
      <c r="D797" s="8">
        <v>5</v>
      </c>
      <c r="E797" s="8" t="str">
        <f>VLOOKUP('Assigned Tasks'!D797,'Task Master'!$A$2:$B$16,2,FALSE)</f>
        <v>Book slot for doc FU call</v>
      </c>
      <c r="F797" s="8">
        <v>4</v>
      </c>
      <c r="G797" s="8" t="s">
        <v>49</v>
      </c>
      <c r="H797" s="8">
        <v>2</v>
      </c>
      <c r="I797" s="9">
        <v>44912.167179895834</v>
      </c>
      <c r="J797" s="8">
        <v>33</v>
      </c>
      <c r="K797" t="str">
        <f>VLOOKUP(J797,'Disposition Master'!$A$2:$B$39,2,FALSE)</f>
        <v xml:space="preserve">Scheduled </v>
      </c>
      <c r="L797" s="9">
        <v>44912.604679895834</v>
      </c>
      <c r="M797" s="9">
        <v>44911.10955927083</v>
      </c>
      <c r="N797" s="9">
        <v>44914.396208287035</v>
      </c>
      <c r="O797" s="39" t="str" cm="1">
        <f t="array" ref="O797">_xlfn.IFS($H797=1, "Pending", $H797=2, "Completed")</f>
        <v>Completed</v>
      </c>
    </row>
    <row r="798" spans="1:15" ht="15.75" customHeight="1" x14ac:dyDescent="0.25">
      <c r="A798" s="8" t="s">
        <v>1257</v>
      </c>
      <c r="B798" s="8" t="s">
        <v>1258</v>
      </c>
      <c r="C798" s="8" t="s">
        <v>30</v>
      </c>
      <c r="D798" s="8">
        <v>5</v>
      </c>
      <c r="E798" s="8" t="str">
        <f>VLOOKUP('Assigned Tasks'!D798,'Task Master'!$A$2:$B$16,2,FALSE)</f>
        <v>Book slot for doc FU call</v>
      </c>
      <c r="F798" s="8">
        <v>4</v>
      </c>
      <c r="G798" s="8" t="s">
        <v>49</v>
      </c>
      <c r="H798" s="8">
        <v>1</v>
      </c>
      <c r="I798" s="9">
        <v>44914.434573483799</v>
      </c>
      <c r="J798" s="8">
        <v>1</v>
      </c>
      <c r="K798" t="str">
        <f>VLOOKUP(J798,'Disposition Master'!$A$2:$B$39,2,FALSE)</f>
        <v xml:space="preserve">RNR_busy_1 </v>
      </c>
      <c r="L798" s="9">
        <v>44914.604712372682</v>
      </c>
      <c r="M798" s="9">
        <v>44914.005357465277</v>
      </c>
      <c r="N798" s="9">
        <v>44914.309573483799</v>
      </c>
      <c r="O798" s="39" t="str" cm="1">
        <f t="array" ref="O798">_xlfn.IFS($H798=1, "Pending", $H798=2, "Completed")</f>
        <v>Pending</v>
      </c>
    </row>
    <row r="799" spans="1:15" ht="15.75" customHeight="1" x14ac:dyDescent="0.25">
      <c r="A799" s="8" t="s">
        <v>1259</v>
      </c>
      <c r="B799" s="8" t="s">
        <v>1260</v>
      </c>
      <c r="C799" s="8" t="s">
        <v>30</v>
      </c>
      <c r="D799" s="8">
        <v>3</v>
      </c>
      <c r="E799" s="8" t="str">
        <f>VLOOKUP('Assigned Tasks'!D799,'Task Master'!$A$2:$B$16,2,FALSE)</f>
        <v>Doc 1st Subjective Feedback</v>
      </c>
      <c r="F799" s="8">
        <v>2</v>
      </c>
      <c r="H799" s="8">
        <v>1</v>
      </c>
      <c r="I799" s="9">
        <v>44914.451633449076</v>
      </c>
      <c r="K799" t="e">
        <f>VLOOKUP(J799,'Disposition Master'!$A$2:$B$39,2,FALSE)</f>
        <v>#N/A</v>
      </c>
      <c r="L799" s="9">
        <v>44914.60441122685</v>
      </c>
      <c r="M799" s="9">
        <v>44914.451633495373</v>
      </c>
      <c r="N799" s="9">
        <v>44914.451633495373</v>
      </c>
      <c r="O799" s="39" t="str" cm="1">
        <f t="array" ref="O799">_xlfn.IFS($H799=1, "Pending", $H799=2, "Completed")</f>
        <v>Pending</v>
      </c>
    </row>
    <row r="800" spans="1:15" ht="15.75" customHeight="1" x14ac:dyDescent="0.25">
      <c r="A800" s="8" t="s">
        <v>1261</v>
      </c>
      <c r="B800" s="8" t="s">
        <v>705</v>
      </c>
      <c r="C800" s="8" t="s">
        <v>30</v>
      </c>
      <c r="D800" s="8">
        <v>5</v>
      </c>
      <c r="E800" s="8" t="str">
        <f>VLOOKUP('Assigned Tasks'!D800,'Task Master'!$A$2:$B$16,2,FALSE)</f>
        <v>Book slot for doc FU call</v>
      </c>
      <c r="F800" s="8">
        <v>4</v>
      </c>
      <c r="G800" s="8" t="s">
        <v>49</v>
      </c>
      <c r="H800" s="8">
        <v>2</v>
      </c>
      <c r="I800" s="9">
        <v>44912.4375</v>
      </c>
      <c r="J800" s="8">
        <v>33</v>
      </c>
      <c r="K800" t="str">
        <f>VLOOKUP(J800,'Disposition Master'!$A$2:$B$39,2,FALSE)</f>
        <v xml:space="preserve">Scheduled </v>
      </c>
      <c r="L800" s="9">
        <v>44912.604166666664</v>
      </c>
      <c r="M800" s="9">
        <v>44912.007562384257</v>
      </c>
      <c r="N800" s="9">
        <v>44912.396458599535</v>
      </c>
      <c r="O800" s="39" t="str" cm="1">
        <f t="array" ref="O800">_xlfn.IFS($H800=1, "Pending", $H800=2, "Completed")</f>
        <v>Completed</v>
      </c>
    </row>
    <row r="801" spans="1:15" ht="15.75" customHeight="1" x14ac:dyDescent="0.25">
      <c r="A801" s="8" t="s">
        <v>1262</v>
      </c>
      <c r="B801" s="8" t="s">
        <v>26</v>
      </c>
      <c r="C801" s="8" t="s">
        <v>24</v>
      </c>
      <c r="D801" s="8">
        <v>5</v>
      </c>
      <c r="E801" s="8" t="str">
        <f>VLOOKUP('Assigned Tasks'!D801,'Task Master'!$A$2:$B$16,2,FALSE)</f>
        <v>Book slot for doc FU call</v>
      </c>
      <c r="F801" s="8">
        <v>4</v>
      </c>
      <c r="G801" s="8" t="s">
        <v>49</v>
      </c>
      <c r="H801" s="8">
        <v>1</v>
      </c>
      <c r="I801" s="9">
        <v>44914.166864363426</v>
      </c>
      <c r="J801" s="8">
        <v>1</v>
      </c>
      <c r="K801" t="str">
        <f>VLOOKUP(J801,'Disposition Master'!$A$2:$B$39,2,FALSE)</f>
        <v xml:space="preserve">RNR_busy_1 </v>
      </c>
      <c r="L801" s="9">
        <v>44914.604364363426</v>
      </c>
      <c r="M801" s="9">
        <v>44912.007900081022</v>
      </c>
      <c r="N801" s="9">
        <v>44912.518947708333</v>
      </c>
      <c r="O801" s="39" t="str" cm="1">
        <f t="array" ref="O801">_xlfn.IFS($H801=1, "Pending", $H801=2, "Completed")</f>
        <v>Pending</v>
      </c>
    </row>
    <row r="802" spans="1:15" ht="15.75" customHeight="1" x14ac:dyDescent="0.25">
      <c r="A802" s="8" t="s">
        <v>1263</v>
      </c>
      <c r="B802" s="8" t="s">
        <v>1264</v>
      </c>
      <c r="C802" s="8" t="s">
        <v>24</v>
      </c>
      <c r="D802" s="8">
        <v>8</v>
      </c>
      <c r="E802" s="8" t="str">
        <f>VLOOKUP('Assigned Tasks'!D802,'Task Master'!$A$2:$B$16,2,FALSE)</f>
        <v>Relationship engagement call</v>
      </c>
      <c r="F802" s="8">
        <v>7</v>
      </c>
      <c r="H802" s="8">
        <v>1</v>
      </c>
      <c r="I802" s="9">
        <v>44988.270833333336</v>
      </c>
      <c r="K802" t="e">
        <f>VLOOKUP(J802,'Disposition Master'!$A$2:$B$39,2,FALSE)</f>
        <v>#N/A</v>
      </c>
      <c r="L802" s="9">
        <v>44988.604166666664</v>
      </c>
      <c r="M802" s="9">
        <v>44913.373500451387</v>
      </c>
      <c r="N802" s="9">
        <v>44913.373500451387</v>
      </c>
      <c r="O802" s="39" t="str" cm="1">
        <f t="array" ref="O802">_xlfn.IFS($H802=1, "Pending", $H802=2, "Completed")</f>
        <v>Pending</v>
      </c>
    </row>
    <row r="803" spans="1:15" ht="15.75" customHeight="1" x14ac:dyDescent="0.25">
      <c r="A803" s="8" t="s">
        <v>1265</v>
      </c>
      <c r="B803" s="8" t="s">
        <v>1264</v>
      </c>
      <c r="C803" s="8" t="s">
        <v>24</v>
      </c>
      <c r="D803" s="8">
        <v>8</v>
      </c>
      <c r="E803" s="8" t="str">
        <f>VLOOKUP('Assigned Tasks'!D803,'Task Master'!$A$2:$B$16,2,FALSE)</f>
        <v>Relationship engagement call</v>
      </c>
      <c r="F803" s="8">
        <v>7</v>
      </c>
      <c r="H803" s="8">
        <v>1</v>
      </c>
      <c r="I803" s="9">
        <v>44958.270833333336</v>
      </c>
      <c r="K803" t="e">
        <f>VLOOKUP(J803,'Disposition Master'!$A$2:$B$39,2,FALSE)</f>
        <v>#N/A</v>
      </c>
      <c r="L803" s="9">
        <v>44958.604166666664</v>
      </c>
      <c r="M803" s="9">
        <v>44913.37350050926</v>
      </c>
      <c r="N803" s="9">
        <v>44913.37350050926</v>
      </c>
      <c r="O803" s="39" t="str" cm="1">
        <f t="array" ref="O803">_xlfn.IFS($H803=1, "Pending", $H803=2, "Completed")</f>
        <v>Pending</v>
      </c>
    </row>
    <row r="804" spans="1:15" ht="15.75" customHeight="1" x14ac:dyDescent="0.25">
      <c r="A804" s="8" t="s">
        <v>1266</v>
      </c>
      <c r="B804" s="8" t="s">
        <v>1264</v>
      </c>
      <c r="C804" s="8" t="s">
        <v>24</v>
      </c>
      <c r="D804" s="8">
        <v>8</v>
      </c>
      <c r="E804" s="8" t="str">
        <f>VLOOKUP('Assigned Tasks'!D804,'Task Master'!$A$2:$B$16,2,FALSE)</f>
        <v>Relationship engagement call</v>
      </c>
      <c r="F804" s="8">
        <v>7</v>
      </c>
      <c r="H804" s="8">
        <v>1</v>
      </c>
      <c r="I804" s="9">
        <v>44928.270833333336</v>
      </c>
      <c r="K804" t="e">
        <f>VLOOKUP(J804,'Disposition Master'!$A$2:$B$39,2,FALSE)</f>
        <v>#N/A</v>
      </c>
      <c r="L804" s="9">
        <v>44928.604166666664</v>
      </c>
      <c r="M804" s="9">
        <v>44913.373500578702</v>
      </c>
      <c r="N804" s="9">
        <v>44913.373500578702</v>
      </c>
      <c r="O804" s="39" t="str" cm="1">
        <f t="array" ref="O804">_xlfn.IFS($H804=1, "Pending", $H804=2, "Completed")</f>
        <v>Pending</v>
      </c>
    </row>
    <row r="805" spans="1:15" ht="15.75" customHeight="1" x14ac:dyDescent="0.25">
      <c r="A805" s="8" t="s">
        <v>1267</v>
      </c>
      <c r="B805" s="8" t="s">
        <v>1264</v>
      </c>
      <c r="C805" s="8" t="s">
        <v>24</v>
      </c>
      <c r="D805" s="8">
        <v>7</v>
      </c>
      <c r="E805" s="8" t="str">
        <f>VLOOKUP('Assigned Tasks'!D805,'Task Master'!$A$2:$B$16,2,FALSE)</f>
        <v>Book slot for diet call</v>
      </c>
      <c r="F805" s="8">
        <v>6</v>
      </c>
      <c r="H805" s="8">
        <v>1</v>
      </c>
      <c r="I805" s="9">
        <v>44915.373500613423</v>
      </c>
      <c r="K805" t="e">
        <f>VLOOKUP(J805,'Disposition Master'!$A$2:$B$39,2,FALSE)</f>
        <v>#N/A</v>
      </c>
      <c r="L805" s="9">
        <v>44915.604750613427</v>
      </c>
      <c r="M805" s="9">
        <v>44913.373500636575</v>
      </c>
      <c r="N805" s="9">
        <v>44913.373500636575</v>
      </c>
      <c r="O805" s="39" t="str" cm="1">
        <f t="array" ref="O805">_xlfn.IFS($H805=1, "Pending", $H805=2, "Completed")</f>
        <v>Pending</v>
      </c>
    </row>
    <row r="806" spans="1:15" ht="15.75" customHeight="1" x14ac:dyDescent="0.25">
      <c r="A806" s="8" t="s">
        <v>1268</v>
      </c>
      <c r="B806" s="8" t="s">
        <v>1264</v>
      </c>
      <c r="C806" s="8" t="s">
        <v>24</v>
      </c>
      <c r="D806" s="8">
        <v>7</v>
      </c>
      <c r="E806" s="8" t="str">
        <f>VLOOKUP('Assigned Tasks'!D806,'Task Master'!$A$2:$B$16,2,FALSE)</f>
        <v>Book slot for diet call</v>
      </c>
      <c r="F806" s="8">
        <v>6</v>
      </c>
      <c r="H806" s="8">
        <v>1</v>
      </c>
      <c r="I806" s="9">
        <v>44945.373500682872</v>
      </c>
      <c r="K806" t="e">
        <f>VLOOKUP(J806,'Disposition Master'!$A$2:$B$39,2,FALSE)</f>
        <v>#N/A</v>
      </c>
      <c r="L806" s="9">
        <v>44945.604750682869</v>
      </c>
      <c r="M806" s="9">
        <v>44913.373500775466</v>
      </c>
      <c r="N806" s="9">
        <v>44913.373500775466</v>
      </c>
      <c r="O806" s="39" t="str" cm="1">
        <f t="array" ref="O806">_xlfn.IFS($H806=1, "Pending", $H806=2, "Completed")</f>
        <v>Pending</v>
      </c>
    </row>
    <row r="807" spans="1:15" ht="15.75" customHeight="1" x14ac:dyDescent="0.25">
      <c r="A807" s="8" t="s">
        <v>1269</v>
      </c>
      <c r="B807" s="8" t="s">
        <v>1264</v>
      </c>
      <c r="C807" s="8" t="s">
        <v>24</v>
      </c>
      <c r="D807" s="8">
        <v>7</v>
      </c>
      <c r="E807" s="8" t="str">
        <f>VLOOKUP('Assigned Tasks'!D807,'Task Master'!$A$2:$B$16,2,FALSE)</f>
        <v>Book slot for diet call</v>
      </c>
      <c r="F807" s="8">
        <v>6</v>
      </c>
      <c r="H807" s="8">
        <v>1</v>
      </c>
      <c r="I807" s="9">
        <v>44975.373500821763</v>
      </c>
      <c r="K807" t="e">
        <f>VLOOKUP(J807,'Disposition Master'!$A$2:$B$39,2,FALSE)</f>
        <v>#N/A</v>
      </c>
      <c r="L807" s="9">
        <v>44975.60475082176</v>
      </c>
      <c r="M807" s="9">
        <v>44913.373500844908</v>
      </c>
      <c r="N807" s="9">
        <v>44913.373500844908</v>
      </c>
      <c r="O807" s="39" t="str" cm="1">
        <f t="array" ref="O807">_xlfn.IFS($H807=1, "Pending", $H807=2, "Completed")</f>
        <v>Pending</v>
      </c>
    </row>
    <row r="808" spans="1:15" ht="15.75" customHeight="1" x14ac:dyDescent="0.25">
      <c r="A808" s="8" t="s">
        <v>1270</v>
      </c>
      <c r="B808" s="8" t="s">
        <v>1264</v>
      </c>
      <c r="C808" s="8" t="s">
        <v>24</v>
      </c>
      <c r="D808" s="8">
        <v>1</v>
      </c>
      <c r="E808" s="8" t="str">
        <f>VLOOKUP('Assigned Tasks'!D808,'Task Master'!$A$2:$B$16,2,FALSE)</f>
        <v>Book slot for 1st doc call &amp; Package intro</v>
      </c>
      <c r="F808" s="8">
        <v>1</v>
      </c>
      <c r="G808" s="8" t="s">
        <v>49</v>
      </c>
      <c r="H808" s="8">
        <v>2</v>
      </c>
      <c r="I808" s="9">
        <v>44913.373499641202</v>
      </c>
      <c r="J808" s="8">
        <v>33</v>
      </c>
      <c r="K808" t="str">
        <f>VLOOKUP(J808,'Disposition Master'!$A$2:$B$39,2,FALSE)</f>
        <v xml:space="preserve">Scheduled </v>
      </c>
      <c r="L808" s="9">
        <v>44913.456832974538</v>
      </c>
      <c r="M808" s="9">
        <v>44913.373499664354</v>
      </c>
      <c r="N808" s="9">
        <v>44913.426416585651</v>
      </c>
      <c r="O808" s="39" t="str" cm="1">
        <f t="array" ref="O808">_xlfn.IFS($H808=1, "Pending", $H808=2, "Completed")</f>
        <v>Completed</v>
      </c>
    </row>
    <row r="809" spans="1:15" ht="15.75" customHeight="1" x14ac:dyDescent="0.25">
      <c r="A809" s="8" t="s">
        <v>1271</v>
      </c>
      <c r="B809" s="8" t="s">
        <v>1272</v>
      </c>
      <c r="C809" s="8" t="s">
        <v>30</v>
      </c>
      <c r="D809" s="8">
        <v>2</v>
      </c>
      <c r="E809" s="8" t="str">
        <f>VLOOKUP('Assigned Tasks'!D809,'Task Master'!$A$2:$B$16,2,FALSE)</f>
        <v>Book slot for only Consultation order</v>
      </c>
      <c r="F809" s="8">
        <v>1</v>
      </c>
      <c r="G809" s="8" t="s">
        <v>49</v>
      </c>
      <c r="H809" s="8">
        <v>2</v>
      </c>
      <c r="I809" s="9">
        <v>44913.436215312497</v>
      </c>
      <c r="J809" s="8">
        <v>33</v>
      </c>
      <c r="K809" t="str">
        <f>VLOOKUP(J809,'Disposition Master'!$A$2:$B$39,2,FALSE)</f>
        <v xml:space="preserve">Scheduled </v>
      </c>
      <c r="L809" s="9">
        <v>44913.519548645832</v>
      </c>
      <c r="M809" s="9">
        <v>44913.436215347225</v>
      </c>
      <c r="N809" s="9">
        <v>44913.556848067128</v>
      </c>
      <c r="O809" s="39" t="str" cm="1">
        <f t="array" ref="O809">_xlfn.IFS($H809=1, "Pending", $H809=2, "Completed")</f>
        <v>Completed</v>
      </c>
    </row>
    <row r="810" spans="1:15" ht="15.75" customHeight="1" x14ac:dyDescent="0.25">
      <c r="A810" s="8" t="s">
        <v>1273</v>
      </c>
      <c r="B810" s="8" t="s">
        <v>1274</v>
      </c>
      <c r="C810" s="8" t="s">
        <v>24</v>
      </c>
      <c r="D810" s="8">
        <v>5</v>
      </c>
      <c r="E810" s="8" t="str">
        <f>VLOOKUP('Assigned Tasks'!D810,'Task Master'!$A$2:$B$16,2,FALSE)</f>
        <v>Book slot for doc FU call</v>
      </c>
      <c r="F810" s="8">
        <v>4</v>
      </c>
      <c r="H810" s="8">
        <v>1</v>
      </c>
      <c r="I810" s="9">
        <v>44914.4375</v>
      </c>
      <c r="K810" t="e">
        <f>VLOOKUP(J810,'Disposition Master'!$A$2:$B$39,2,FALSE)</f>
        <v>#N/A</v>
      </c>
      <c r="L810" s="9">
        <v>44914.604166666664</v>
      </c>
      <c r="M810" s="9">
        <v>44914.0053596875</v>
      </c>
      <c r="N810" s="9">
        <v>44914.0053596875</v>
      </c>
      <c r="O810" s="39" t="str" cm="1">
        <f t="array" ref="O810">_xlfn.IFS($H810=1, "Pending", $H810=2, "Completed")</f>
        <v>Pending</v>
      </c>
    </row>
    <row r="811" spans="1:15" ht="15.75" customHeight="1" x14ac:dyDescent="0.25">
      <c r="A811" s="8" t="s">
        <v>1275</v>
      </c>
      <c r="B811" s="8" t="s">
        <v>1276</v>
      </c>
      <c r="C811" s="8" t="s">
        <v>24</v>
      </c>
      <c r="D811" s="8">
        <v>4</v>
      </c>
      <c r="E811" s="8" t="str">
        <f>VLOOKUP('Assigned Tasks'!D811,'Task Master'!$A$2:$B$16,2,FALSE)</f>
        <v>Upsell Call</v>
      </c>
      <c r="F811" s="8">
        <v>3</v>
      </c>
      <c r="H811" s="8">
        <v>1</v>
      </c>
      <c r="I811" s="9">
        <v>44914.270833333336</v>
      </c>
      <c r="K811" t="e">
        <f>VLOOKUP(J811,'Disposition Master'!$A$2:$B$39,2,FALSE)</f>
        <v>#N/A</v>
      </c>
      <c r="L811" s="9">
        <v>44914.604166666664</v>
      </c>
      <c r="M811" s="9">
        <v>44914.005482384258</v>
      </c>
      <c r="N811" s="9">
        <v>44914.005482384258</v>
      </c>
      <c r="O811" s="39" t="str" cm="1">
        <f t="array" ref="O811">_xlfn.IFS($H811=1, "Pending", $H811=2, "Completed")</f>
        <v>Pending</v>
      </c>
    </row>
    <row r="812" spans="1:15" ht="15.75" customHeight="1" x14ac:dyDescent="0.25">
      <c r="A812" s="8" t="s">
        <v>1277</v>
      </c>
      <c r="B812" s="8" t="s">
        <v>1278</v>
      </c>
      <c r="C812" s="8" t="s">
        <v>30</v>
      </c>
      <c r="D812" s="8">
        <v>6</v>
      </c>
      <c r="E812" s="8" t="str">
        <f>VLOOKUP('Assigned Tasks'!D812,'Task Master'!$A$2:$B$16,2,FALSE)</f>
        <v>Book slot for therapy call</v>
      </c>
      <c r="F812" s="8">
        <v>5</v>
      </c>
      <c r="H812" s="8">
        <v>1</v>
      </c>
      <c r="I812" s="9">
        <v>44914.395833333336</v>
      </c>
      <c r="K812" t="e">
        <f>VLOOKUP(J812,'Disposition Master'!$A$2:$B$39,2,FALSE)</f>
        <v>#N/A</v>
      </c>
      <c r="L812" s="9">
        <v>44914.604166666664</v>
      </c>
      <c r="M812" s="9">
        <v>44914.005603900463</v>
      </c>
      <c r="N812" s="9">
        <v>44914.005603900463</v>
      </c>
      <c r="O812" s="39" t="str" cm="1">
        <f t="array" ref="O812">_xlfn.IFS($H812=1, "Pending", $H812=2, "Completed")</f>
        <v>Pending</v>
      </c>
    </row>
    <row r="813" spans="1:15" ht="15.75" customHeight="1" x14ac:dyDescent="0.25">
      <c r="A813" s="8" t="s">
        <v>1279</v>
      </c>
      <c r="B813" s="8" t="s">
        <v>248</v>
      </c>
      <c r="C813" s="8" t="s">
        <v>24</v>
      </c>
      <c r="D813" s="8">
        <v>6</v>
      </c>
      <c r="E813" s="8" t="str">
        <f>VLOOKUP('Assigned Tasks'!D813,'Task Master'!$A$2:$B$16,2,FALSE)</f>
        <v>Book slot for therapy call</v>
      </c>
      <c r="F813" s="8">
        <v>5</v>
      </c>
      <c r="H813" s="8">
        <v>1</v>
      </c>
      <c r="I813" s="9">
        <v>44914.395833333336</v>
      </c>
      <c r="K813" t="e">
        <f>VLOOKUP(J813,'Disposition Master'!$A$2:$B$39,2,FALSE)</f>
        <v>#N/A</v>
      </c>
      <c r="L813" s="9">
        <v>44914.604166666664</v>
      </c>
      <c r="M813" s="9">
        <v>44914.005720381945</v>
      </c>
      <c r="N813" s="9">
        <v>44914.005720381945</v>
      </c>
      <c r="O813" s="39" t="str" cm="1">
        <f t="array" ref="O813">_xlfn.IFS($H813=1, "Pending", $H813=2, "Completed")</f>
        <v>Pending</v>
      </c>
    </row>
    <row r="814" spans="1:15" ht="15.75" customHeight="1" x14ac:dyDescent="0.25">
      <c r="A814" s="8" t="s">
        <v>1280</v>
      </c>
      <c r="B814" s="8" t="s">
        <v>1281</v>
      </c>
      <c r="C814" s="8" t="s">
        <v>30</v>
      </c>
      <c r="D814" s="8">
        <v>3</v>
      </c>
      <c r="E814" s="8" t="str">
        <f>VLOOKUP('Assigned Tasks'!D814,'Task Master'!$A$2:$B$16,2,FALSE)</f>
        <v>Doc 1st Subjective Feedback</v>
      </c>
      <c r="F814" s="8">
        <v>2</v>
      </c>
      <c r="G814" s="8" t="s">
        <v>49</v>
      </c>
      <c r="H814" s="8">
        <v>1</v>
      </c>
      <c r="I814" s="9">
        <v>44914.422932083333</v>
      </c>
      <c r="J814" s="8">
        <v>1</v>
      </c>
      <c r="K814" t="str">
        <f>VLOOKUP(J814,'Disposition Master'!$A$2:$B$39,2,FALSE)</f>
        <v xml:space="preserve">RNR_busy_1 </v>
      </c>
      <c r="L814" s="9">
        <v>44914.604182083334</v>
      </c>
      <c r="M814" s="9">
        <v>44914.278151469909</v>
      </c>
      <c r="N814" s="9">
        <v>44914.297932083333</v>
      </c>
      <c r="O814" s="39" t="str" cm="1">
        <f t="array" ref="O814">_xlfn.IFS($H814=1, "Pending", $H814=2, "Completed")</f>
        <v>Pending</v>
      </c>
    </row>
    <row r="815" spans="1:15" ht="15.75" customHeight="1" x14ac:dyDescent="0.25">
      <c r="A815" s="8" t="s">
        <v>1282</v>
      </c>
      <c r="B815" s="8" t="s">
        <v>1107</v>
      </c>
      <c r="C815" s="8" t="s">
        <v>30</v>
      </c>
      <c r="D815" s="8">
        <v>3</v>
      </c>
      <c r="E815" s="8" t="str">
        <f>VLOOKUP('Assigned Tasks'!D815,'Task Master'!$A$2:$B$16,2,FALSE)</f>
        <v>Doc 1st Subjective Feedback</v>
      </c>
      <c r="F815" s="8">
        <v>2</v>
      </c>
      <c r="H815" s="8">
        <v>1</v>
      </c>
      <c r="I815" s="9">
        <v>44914.39759792824</v>
      </c>
      <c r="K815" t="e">
        <f>VLOOKUP(J815,'Disposition Master'!$A$2:$B$39,2,FALSE)</f>
        <v>#N/A</v>
      </c>
      <c r="L815" s="9">
        <v>44914.604542372683</v>
      </c>
      <c r="M815" s="9">
        <v>44914.397597962961</v>
      </c>
      <c r="N815" s="9">
        <v>44914.397597962961</v>
      </c>
      <c r="O815" s="39" t="str" cm="1">
        <f t="array" ref="O815">_xlfn.IFS($H815=1, "Pending", $H815=2, "Completed")</f>
        <v>Pending</v>
      </c>
    </row>
    <row r="816" spans="1:15" ht="15.75" customHeight="1" x14ac:dyDescent="0.25">
      <c r="A816" s="8" t="s">
        <v>1283</v>
      </c>
      <c r="B816" s="8" t="s">
        <v>1284</v>
      </c>
      <c r="C816" s="8" t="s">
        <v>24</v>
      </c>
      <c r="D816" s="8">
        <v>1</v>
      </c>
      <c r="E816" s="8" t="str">
        <f>VLOOKUP('Assigned Tasks'!D816,'Task Master'!$A$2:$B$16,2,FALSE)</f>
        <v>Book slot for 1st doc call &amp; Package intro</v>
      </c>
      <c r="F816" s="8">
        <v>1</v>
      </c>
      <c r="H816" s="8">
        <v>1</v>
      </c>
      <c r="I816" s="9">
        <v>44914.451926631948</v>
      </c>
      <c r="K816" t="e">
        <f>VLOOKUP(J816,'Disposition Master'!$A$2:$B$39,2,FALSE)</f>
        <v>#N/A</v>
      </c>
      <c r="L816" s="9">
        <v>44914.535259965276</v>
      </c>
      <c r="M816" s="9">
        <v>44914.451926701389</v>
      </c>
      <c r="N816" s="9">
        <v>44914.451926701389</v>
      </c>
      <c r="O816" s="39" t="str" cm="1">
        <f t="array" ref="O816">_xlfn.IFS($H816=1, "Pending", $H816=2, "Completed")</f>
        <v>Pending</v>
      </c>
    </row>
    <row r="817" spans="1:15" ht="15.75" customHeight="1" x14ac:dyDescent="0.25">
      <c r="A817" s="8" t="s">
        <v>1285</v>
      </c>
      <c r="B817" s="8" t="s">
        <v>1284</v>
      </c>
      <c r="C817" s="8" t="s">
        <v>24</v>
      </c>
      <c r="D817" s="8">
        <v>8</v>
      </c>
      <c r="E817" s="8" t="str">
        <f>VLOOKUP('Assigned Tasks'!D817,'Task Master'!$A$2:$B$16,2,FALSE)</f>
        <v>Relationship engagement call</v>
      </c>
      <c r="F817" s="8">
        <v>7</v>
      </c>
      <c r="H817" s="8">
        <v>1</v>
      </c>
      <c r="I817" s="9">
        <v>44989.270833333336</v>
      </c>
      <c r="K817" t="e">
        <f>VLOOKUP(J817,'Disposition Master'!$A$2:$B$39,2,FALSE)</f>
        <v>#N/A</v>
      </c>
      <c r="L817" s="9">
        <v>44989.604166666664</v>
      </c>
      <c r="M817" s="9">
        <v>44914.451927499998</v>
      </c>
      <c r="N817" s="9">
        <v>44914.451927499998</v>
      </c>
      <c r="O817" s="39" t="str" cm="1">
        <f t="array" ref="O817">_xlfn.IFS($H817=1, "Pending", $H817=2, "Completed")</f>
        <v>Pending</v>
      </c>
    </row>
    <row r="818" spans="1:15" ht="15.75" customHeight="1" x14ac:dyDescent="0.25">
      <c r="A818" s="8" t="s">
        <v>1286</v>
      </c>
      <c r="B818" s="8" t="s">
        <v>1284</v>
      </c>
      <c r="C818" s="8" t="s">
        <v>24</v>
      </c>
      <c r="D818" s="8">
        <v>8</v>
      </c>
      <c r="E818" s="8" t="str">
        <f>VLOOKUP('Assigned Tasks'!D818,'Task Master'!$A$2:$B$16,2,FALSE)</f>
        <v>Relationship engagement call</v>
      </c>
      <c r="F818" s="8">
        <v>7</v>
      </c>
      <c r="H818" s="8">
        <v>1</v>
      </c>
      <c r="I818" s="9">
        <v>44959.270833333336</v>
      </c>
      <c r="K818" t="e">
        <f>VLOOKUP(J818,'Disposition Master'!$A$2:$B$39,2,FALSE)</f>
        <v>#N/A</v>
      </c>
      <c r="L818" s="9">
        <v>44959.604166666664</v>
      </c>
      <c r="M818" s="9">
        <v>44914.451927743059</v>
      </c>
      <c r="N818" s="9">
        <v>44914.451927743059</v>
      </c>
      <c r="O818" s="39" t="str" cm="1">
        <f t="array" ref="O818">_xlfn.IFS($H818=1, "Pending", $H818=2, "Completed")</f>
        <v>Pending</v>
      </c>
    </row>
    <row r="819" spans="1:15" ht="15.75" customHeight="1" x14ac:dyDescent="0.25">
      <c r="A819" s="8" t="s">
        <v>1287</v>
      </c>
      <c r="B819" s="8" t="s">
        <v>1284</v>
      </c>
      <c r="C819" s="8" t="s">
        <v>24</v>
      </c>
      <c r="D819" s="8">
        <v>8</v>
      </c>
      <c r="E819" s="8" t="str">
        <f>VLOOKUP('Assigned Tasks'!D819,'Task Master'!$A$2:$B$16,2,FALSE)</f>
        <v>Relationship engagement call</v>
      </c>
      <c r="F819" s="8">
        <v>7</v>
      </c>
      <c r="H819" s="8">
        <v>1</v>
      </c>
      <c r="I819" s="9">
        <v>44929.270833333336</v>
      </c>
      <c r="K819" t="e">
        <f>VLOOKUP(J819,'Disposition Master'!$A$2:$B$39,2,FALSE)</f>
        <v>#N/A</v>
      </c>
      <c r="L819" s="9">
        <v>44929.604166666664</v>
      </c>
      <c r="M819" s="9">
        <v>44914.451928055554</v>
      </c>
      <c r="N819" s="9">
        <v>44914.451928055554</v>
      </c>
      <c r="O819" s="39" t="str" cm="1">
        <f t="array" ref="O819">_xlfn.IFS($H819=1, "Pending", $H819=2, "Completed")</f>
        <v>Pending</v>
      </c>
    </row>
    <row r="820" spans="1:15" ht="15.75" customHeight="1" x14ac:dyDescent="0.25">
      <c r="A820" s="8" t="s">
        <v>1288</v>
      </c>
      <c r="B820" s="8" t="s">
        <v>1284</v>
      </c>
      <c r="C820" s="8" t="s">
        <v>24</v>
      </c>
      <c r="D820" s="8">
        <v>7</v>
      </c>
      <c r="E820" s="8" t="str">
        <f>VLOOKUP('Assigned Tasks'!D820,'Task Master'!$A$2:$B$16,2,FALSE)</f>
        <v>Book slot for diet call</v>
      </c>
      <c r="F820" s="8">
        <v>6</v>
      </c>
      <c r="H820" s="8">
        <v>1</v>
      </c>
      <c r="I820" s="9">
        <v>44916.451928263887</v>
      </c>
      <c r="K820" t="e">
        <f>VLOOKUP(J820,'Disposition Master'!$A$2:$B$39,2,FALSE)</f>
        <v>#N/A</v>
      </c>
      <c r="L820" s="9">
        <v>44916.604706041668</v>
      </c>
      <c r="M820" s="9">
        <v>44914.451928298608</v>
      </c>
      <c r="N820" s="9">
        <v>44914.451928298608</v>
      </c>
      <c r="O820" s="39" t="str" cm="1">
        <f t="array" ref="O820">_xlfn.IFS($H820=1, "Pending", $H820=2, "Completed")</f>
        <v>Pending</v>
      </c>
    </row>
    <row r="821" spans="1:15" ht="15.75" customHeight="1" x14ac:dyDescent="0.25">
      <c r="A821" s="8" t="s">
        <v>1289</v>
      </c>
      <c r="B821" s="8" t="s">
        <v>1284</v>
      </c>
      <c r="C821" s="8" t="s">
        <v>24</v>
      </c>
      <c r="D821" s="8">
        <v>7</v>
      </c>
      <c r="E821" s="8" t="str">
        <f>VLOOKUP('Assigned Tasks'!D821,'Task Master'!$A$2:$B$16,2,FALSE)</f>
        <v>Book slot for diet call</v>
      </c>
      <c r="F821" s="8">
        <v>6</v>
      </c>
      <c r="H821" s="8">
        <v>1</v>
      </c>
      <c r="I821" s="9">
        <v>44946.451928449074</v>
      </c>
      <c r="K821" t="e">
        <f>VLOOKUP(J821,'Disposition Master'!$A$2:$B$39,2,FALSE)</f>
        <v>#N/A</v>
      </c>
      <c r="L821" s="9">
        <v>44946.604706226855</v>
      </c>
      <c r="M821" s="9">
        <v>44914.451928483795</v>
      </c>
      <c r="N821" s="9">
        <v>44914.451928483795</v>
      </c>
      <c r="O821" s="39" t="str" cm="1">
        <f t="array" ref="O821">_xlfn.IFS($H821=1, "Pending", $H821=2, "Completed")</f>
        <v>Pending</v>
      </c>
    </row>
    <row r="822" spans="1:15" ht="15.75" customHeight="1" x14ac:dyDescent="0.25">
      <c r="A822" s="8" t="s">
        <v>1290</v>
      </c>
      <c r="B822" s="8" t="s">
        <v>1284</v>
      </c>
      <c r="C822" s="8" t="s">
        <v>24</v>
      </c>
      <c r="D822" s="8">
        <v>7</v>
      </c>
      <c r="E822" s="8" t="str">
        <f>VLOOKUP('Assigned Tasks'!D822,'Task Master'!$A$2:$B$16,2,FALSE)</f>
        <v>Book slot for diet call</v>
      </c>
      <c r="F822" s="8">
        <v>6</v>
      </c>
      <c r="H822" s="8">
        <v>1</v>
      </c>
      <c r="I822" s="9">
        <v>44976.451928634262</v>
      </c>
      <c r="K822" t="e">
        <f>VLOOKUP(J822,'Disposition Master'!$A$2:$B$39,2,FALSE)</f>
        <v>#N/A</v>
      </c>
      <c r="L822" s="9">
        <v>44976.604706412036</v>
      </c>
      <c r="M822" s="9">
        <v>44914.451928680559</v>
      </c>
      <c r="N822" s="9">
        <v>44914.451928680559</v>
      </c>
      <c r="O822" s="39" t="str" cm="1">
        <f t="array" ref="O822">_xlfn.IFS($H822=1, "Pending", $H822=2, "Completed")</f>
        <v>Pending</v>
      </c>
    </row>
    <row r="823" spans="1:15" ht="15.75" customHeight="1" x14ac:dyDescent="0.25">
      <c r="A823" s="8" t="s">
        <v>1291</v>
      </c>
      <c r="B823" s="8" t="s">
        <v>240</v>
      </c>
      <c r="C823" s="8" t="s">
        <v>24</v>
      </c>
      <c r="D823" s="8">
        <v>5</v>
      </c>
      <c r="E823" s="8" t="str">
        <f>VLOOKUP('Assigned Tasks'!D823,'Task Master'!$A$2:$B$16,2,FALSE)</f>
        <v>Book slot for doc FU call</v>
      </c>
      <c r="F823" s="8">
        <v>4</v>
      </c>
      <c r="G823" s="8" t="s">
        <v>49</v>
      </c>
      <c r="H823" s="8">
        <v>2</v>
      </c>
      <c r="I823" s="9">
        <v>44912.4375</v>
      </c>
      <c r="J823" s="8">
        <v>20</v>
      </c>
      <c r="K823" t="str">
        <f>VLOOKUP(J823,'Disposition Master'!$A$2:$B$39,2,FALSE)</f>
        <v xml:space="preserve">Not_Interested </v>
      </c>
      <c r="L823" s="9">
        <v>44912.604166666664</v>
      </c>
      <c r="M823" s="9">
        <v>44912.007350451386</v>
      </c>
      <c r="N823" s="9">
        <v>44912.533225891202</v>
      </c>
      <c r="O823" s="39" t="str" cm="1">
        <f t="array" ref="O823">_xlfn.IFS($H823=1, "Pending", $H823=2, "Completed")</f>
        <v>Completed</v>
      </c>
    </row>
    <row r="824" spans="1:15" ht="15.75" customHeight="1" x14ac:dyDescent="0.25">
      <c r="A824" s="8" t="s">
        <v>1292</v>
      </c>
      <c r="B824" s="8" t="s">
        <v>1096</v>
      </c>
      <c r="C824" s="8" t="s">
        <v>24</v>
      </c>
      <c r="D824" s="8">
        <v>3</v>
      </c>
      <c r="E824" s="8" t="str">
        <f>VLOOKUP('Assigned Tasks'!D824,'Task Master'!$A$2:$B$16,2,FALSE)</f>
        <v>Doc 1st Subjective Feedback</v>
      </c>
      <c r="F824" s="8">
        <v>2</v>
      </c>
      <c r="H824" s="8">
        <v>1</v>
      </c>
      <c r="I824" s="9">
        <v>44913.436288449077</v>
      </c>
      <c r="K824" t="e">
        <f>VLOOKUP(J824,'Disposition Master'!$A$2:$B$39,2,FALSE)</f>
        <v>#N/A</v>
      </c>
      <c r="L824" s="9">
        <v>44913.604344004627</v>
      </c>
      <c r="M824" s="9">
        <v>44913.436288472221</v>
      </c>
      <c r="N824" s="9">
        <v>44913.436288472221</v>
      </c>
      <c r="O824" s="39" t="str" cm="1">
        <f t="array" ref="O824">_xlfn.IFS($H824=1, "Pending", $H824=2, "Completed")</f>
        <v>Pending</v>
      </c>
    </row>
    <row r="825" spans="1:15" ht="15.75" customHeight="1" x14ac:dyDescent="0.25">
      <c r="A825" s="8" t="s">
        <v>1293</v>
      </c>
      <c r="B825" s="8" t="s">
        <v>250</v>
      </c>
      <c r="C825" s="8" t="s">
        <v>30</v>
      </c>
      <c r="D825" s="8">
        <v>5</v>
      </c>
      <c r="E825" s="8" t="str">
        <f>VLOOKUP('Assigned Tasks'!D825,'Task Master'!$A$2:$B$16,2,FALSE)</f>
        <v>Book slot for doc FU call</v>
      </c>
      <c r="F825" s="8">
        <v>4</v>
      </c>
      <c r="H825" s="8">
        <v>1</v>
      </c>
      <c r="I825" s="9">
        <v>44914.4375</v>
      </c>
      <c r="K825" t="e">
        <f>VLOOKUP(J825,'Disposition Master'!$A$2:$B$39,2,FALSE)</f>
        <v>#N/A</v>
      </c>
      <c r="L825" s="9">
        <v>44914.604166666664</v>
      </c>
      <c r="M825" s="9">
        <v>44914.005361550924</v>
      </c>
      <c r="N825" s="9">
        <v>44914.005361550924</v>
      </c>
      <c r="O825" s="39" t="str" cm="1">
        <f t="array" ref="O825">_xlfn.IFS($H825=1, "Pending", $H825=2, "Completed")</f>
        <v>Pending</v>
      </c>
    </row>
    <row r="826" spans="1:15" ht="15.75" customHeight="1" x14ac:dyDescent="0.25">
      <c r="A826" s="8" t="s">
        <v>1294</v>
      </c>
      <c r="B826" s="8" t="s">
        <v>530</v>
      </c>
      <c r="C826" s="8" t="s">
        <v>24</v>
      </c>
      <c r="D826" s="8">
        <v>4</v>
      </c>
      <c r="E826" s="8" t="str">
        <f>VLOOKUP('Assigned Tasks'!D826,'Task Master'!$A$2:$B$16,2,FALSE)</f>
        <v>Upsell Call</v>
      </c>
      <c r="F826" s="8">
        <v>3</v>
      </c>
      <c r="H826" s="8">
        <v>1</v>
      </c>
      <c r="I826" s="9">
        <v>44914.270833333336</v>
      </c>
      <c r="K826" t="e">
        <f>VLOOKUP(J826,'Disposition Master'!$A$2:$B$39,2,FALSE)</f>
        <v>#N/A</v>
      </c>
      <c r="L826" s="9">
        <v>44914.604166666664</v>
      </c>
      <c r="M826" s="9">
        <v>44914.005493761571</v>
      </c>
      <c r="N826" s="9">
        <v>44914.005493761571</v>
      </c>
      <c r="O826" s="39" t="str" cm="1">
        <f t="array" ref="O826">_xlfn.IFS($H826=1, "Pending", $H826=2, "Completed")</f>
        <v>Pending</v>
      </c>
    </row>
    <row r="827" spans="1:15" ht="15.75" customHeight="1" x14ac:dyDescent="0.25">
      <c r="A827" s="8" t="s">
        <v>1295</v>
      </c>
      <c r="B827" s="8" t="s">
        <v>117</v>
      </c>
      <c r="C827" s="8" t="s">
        <v>30</v>
      </c>
      <c r="D827" s="8">
        <v>6</v>
      </c>
      <c r="E827" s="8" t="str">
        <f>VLOOKUP('Assigned Tasks'!D827,'Task Master'!$A$2:$B$16,2,FALSE)</f>
        <v>Book slot for therapy call</v>
      </c>
      <c r="F827" s="8">
        <v>5</v>
      </c>
      <c r="H827" s="8">
        <v>1</v>
      </c>
      <c r="I827" s="9">
        <v>44914.395833333336</v>
      </c>
      <c r="K827" t="e">
        <f>VLOOKUP(J827,'Disposition Master'!$A$2:$B$39,2,FALSE)</f>
        <v>#N/A</v>
      </c>
      <c r="L827" s="9">
        <v>44914.604166666664</v>
      </c>
      <c r="M827" s="9">
        <v>44914.005605833336</v>
      </c>
      <c r="N827" s="9">
        <v>44914.005605833336</v>
      </c>
      <c r="O827" s="39" t="str" cm="1">
        <f t="array" ref="O827">_xlfn.IFS($H827=1, "Pending", $H827=2, "Completed")</f>
        <v>Pending</v>
      </c>
    </row>
    <row r="828" spans="1:15" ht="15.75" customHeight="1" x14ac:dyDescent="0.25">
      <c r="A828" s="8" t="s">
        <v>1296</v>
      </c>
      <c r="B828" s="8" t="s">
        <v>1297</v>
      </c>
      <c r="C828" s="8" t="s">
        <v>27</v>
      </c>
      <c r="D828" s="8">
        <v>7</v>
      </c>
      <c r="E828" s="8" t="str">
        <f>VLOOKUP('Assigned Tasks'!D828,'Task Master'!$A$2:$B$16,2,FALSE)</f>
        <v>Book slot for diet call</v>
      </c>
      <c r="F828" s="8">
        <v>6</v>
      </c>
      <c r="H828" s="8">
        <v>1</v>
      </c>
      <c r="I828" s="9">
        <v>44914.354166666664</v>
      </c>
      <c r="K828" t="e">
        <f>VLOOKUP(J828,'Disposition Master'!$A$2:$B$39,2,FALSE)</f>
        <v>#N/A</v>
      </c>
      <c r="L828" s="9">
        <v>44914.604166666664</v>
      </c>
      <c r="M828" s="9">
        <v>44914.005746238428</v>
      </c>
      <c r="N828" s="9">
        <v>44914.005746238428</v>
      </c>
      <c r="O828" s="39" t="str" cm="1">
        <f t="array" ref="O828">_xlfn.IFS($H828=1, "Pending", $H828=2, "Completed")</f>
        <v>Pending</v>
      </c>
    </row>
    <row r="829" spans="1:15" ht="15.75" customHeight="1" x14ac:dyDescent="0.25">
      <c r="A829" s="8" t="s">
        <v>1298</v>
      </c>
      <c r="B829" s="8" t="s">
        <v>1299</v>
      </c>
      <c r="C829" s="8" t="s">
        <v>24</v>
      </c>
      <c r="D829" s="8">
        <v>2</v>
      </c>
      <c r="E829" s="8" t="str">
        <f>VLOOKUP('Assigned Tasks'!D829,'Task Master'!$A$2:$B$16,2,FALSE)</f>
        <v>Book slot for only Consultation order</v>
      </c>
      <c r="F829" s="8">
        <v>1</v>
      </c>
      <c r="H829" s="8">
        <v>1</v>
      </c>
      <c r="I829" s="9">
        <v>44914.280018854166</v>
      </c>
      <c r="K829" t="e">
        <f>VLOOKUP(J829,'Disposition Master'!$A$2:$B$39,2,FALSE)</f>
        <v>#N/A</v>
      </c>
      <c r="L829" s="9">
        <v>44914.363352187502</v>
      </c>
      <c r="M829" s="9">
        <v>44914.280018900463</v>
      </c>
      <c r="N829" s="9">
        <v>44914.280018900463</v>
      </c>
      <c r="O829" s="39" t="str" cm="1">
        <f t="array" ref="O829">_xlfn.IFS($H829=1, "Pending", $H829=2, "Completed")</f>
        <v>Pending</v>
      </c>
    </row>
    <row r="830" spans="1:15" ht="15.75" customHeight="1" x14ac:dyDescent="0.25">
      <c r="A830" s="8" t="s">
        <v>1300</v>
      </c>
      <c r="B830" s="8" t="s">
        <v>1301</v>
      </c>
      <c r="C830" s="8" t="s">
        <v>30</v>
      </c>
      <c r="D830" s="8">
        <v>3</v>
      </c>
      <c r="E830" s="8" t="str">
        <f>VLOOKUP('Assigned Tasks'!D830,'Task Master'!$A$2:$B$16,2,FALSE)</f>
        <v>Doc 1st Subjective Feedback</v>
      </c>
      <c r="F830" s="8">
        <v>2</v>
      </c>
      <c r="H830" s="8">
        <v>1</v>
      </c>
      <c r="I830" s="9">
        <v>44914.400104305554</v>
      </c>
      <c r="K830" t="e">
        <f>VLOOKUP(J830,'Disposition Master'!$A$2:$B$39,2,FALSE)</f>
        <v>#N/A</v>
      </c>
      <c r="L830" s="9">
        <v>44914.604270972224</v>
      </c>
      <c r="M830" s="9">
        <v>44914.400104340275</v>
      </c>
      <c r="N830" s="9">
        <v>44914.400104340275</v>
      </c>
      <c r="O830" s="39" t="str" cm="1">
        <f t="array" ref="O830">_xlfn.IFS($H830=1, "Pending", $H830=2, "Completed")</f>
        <v>Pending</v>
      </c>
    </row>
    <row r="831" spans="1:15" ht="15.75" customHeight="1" x14ac:dyDescent="0.25">
      <c r="A831" s="8" t="s">
        <v>1302</v>
      </c>
      <c r="B831" s="8" t="s">
        <v>1303</v>
      </c>
      <c r="C831" s="8" t="s">
        <v>24</v>
      </c>
      <c r="D831" s="8">
        <v>3</v>
      </c>
      <c r="E831" s="8" t="str">
        <f>VLOOKUP('Assigned Tasks'!D831,'Task Master'!$A$2:$B$16,2,FALSE)</f>
        <v>Doc 1st Subjective Feedback</v>
      </c>
      <c r="F831" s="8">
        <v>2</v>
      </c>
      <c r="H831" s="8">
        <v>1</v>
      </c>
      <c r="I831" s="9">
        <v>44914.45706630787</v>
      </c>
      <c r="K831" t="e">
        <f>VLOOKUP(J831,'Disposition Master'!$A$2:$B$39,2,FALSE)</f>
        <v>#N/A</v>
      </c>
      <c r="L831" s="9">
        <v>44914.604288530092</v>
      </c>
      <c r="M831" s="9">
        <v>44914.457066331015</v>
      </c>
      <c r="N831" s="9">
        <v>44914.457066331015</v>
      </c>
      <c r="O831" s="39" t="str" cm="1">
        <f t="array" ref="O831">_xlfn.IFS($H831=1, "Pending", $H831=2, "Completed")</f>
        <v>Pending</v>
      </c>
    </row>
    <row r="832" spans="1:15" ht="15.75" customHeight="1" x14ac:dyDescent="0.25">
      <c r="A832" s="8" t="s">
        <v>1304</v>
      </c>
      <c r="B832" s="8" t="s">
        <v>635</v>
      </c>
      <c r="C832" s="8" t="s">
        <v>24</v>
      </c>
      <c r="D832" s="8">
        <v>5</v>
      </c>
      <c r="E832" s="8" t="str">
        <f>VLOOKUP('Assigned Tasks'!D832,'Task Master'!$A$2:$B$16,2,FALSE)</f>
        <v>Book slot for doc FU call</v>
      </c>
      <c r="F832" s="8">
        <v>4</v>
      </c>
      <c r="G832" s="8" t="s">
        <v>49</v>
      </c>
      <c r="H832" s="8">
        <v>2</v>
      </c>
      <c r="I832" s="9">
        <v>44912.4375</v>
      </c>
      <c r="J832" s="8">
        <v>20</v>
      </c>
      <c r="K832" t="str">
        <f>VLOOKUP(J832,'Disposition Master'!$A$2:$B$39,2,FALSE)</f>
        <v xml:space="preserve">Not_Interested </v>
      </c>
      <c r="L832" s="9">
        <v>44912.604166666664</v>
      </c>
      <c r="M832" s="9">
        <v>44912.006835474538</v>
      </c>
      <c r="N832" s="9">
        <v>44912.329477870371</v>
      </c>
      <c r="O832" s="39" t="str" cm="1">
        <f t="array" ref="O832">_xlfn.IFS($H832=1, "Pending", $H832=2, "Completed")</f>
        <v>Completed</v>
      </c>
    </row>
    <row r="833" spans="1:15" ht="15.75" customHeight="1" x14ac:dyDescent="0.25">
      <c r="A833" s="8" t="s">
        <v>1305</v>
      </c>
      <c r="B833" s="8" t="s">
        <v>676</v>
      </c>
      <c r="C833" s="8" t="s">
        <v>24</v>
      </c>
      <c r="D833" s="8">
        <v>5</v>
      </c>
      <c r="E833" s="8" t="str">
        <f>VLOOKUP('Assigned Tasks'!D833,'Task Master'!$A$2:$B$16,2,FALSE)</f>
        <v>Book slot for doc FU call</v>
      </c>
      <c r="F833" s="8">
        <v>4</v>
      </c>
      <c r="G833" s="8" t="s">
        <v>49</v>
      </c>
      <c r="H833" s="8">
        <v>2</v>
      </c>
      <c r="I833" s="9">
        <v>44912.4375</v>
      </c>
      <c r="J833" s="8">
        <v>33</v>
      </c>
      <c r="K833" t="str">
        <f>VLOOKUP(J833,'Disposition Master'!$A$2:$B$39,2,FALSE)</f>
        <v xml:space="preserve">Scheduled </v>
      </c>
      <c r="L833" s="9">
        <v>44912.604166666664</v>
      </c>
      <c r="M833" s="9">
        <v>44912.007808807874</v>
      </c>
      <c r="N833" s="9">
        <v>44912.375424282407</v>
      </c>
      <c r="O833" s="39" t="str" cm="1">
        <f t="array" ref="O833">_xlfn.IFS($H833=1, "Pending", $H833=2, "Completed")</f>
        <v>Completed</v>
      </c>
    </row>
    <row r="834" spans="1:15" ht="15.75" customHeight="1" x14ac:dyDescent="0.25">
      <c r="A834" s="8" t="s">
        <v>1306</v>
      </c>
      <c r="B834" s="8" t="s">
        <v>92</v>
      </c>
      <c r="C834" s="8" t="s">
        <v>24</v>
      </c>
      <c r="D834" s="8">
        <v>5</v>
      </c>
      <c r="E834" s="8" t="str">
        <f>VLOOKUP('Assigned Tasks'!D834,'Task Master'!$A$2:$B$16,2,FALSE)</f>
        <v>Book slot for doc FU call</v>
      </c>
      <c r="F834" s="8">
        <v>4</v>
      </c>
      <c r="G834" s="8" t="s">
        <v>49</v>
      </c>
      <c r="H834" s="8">
        <v>2</v>
      </c>
      <c r="I834" s="9">
        <v>44912.4375</v>
      </c>
      <c r="J834" s="8">
        <v>33</v>
      </c>
      <c r="K834" t="str">
        <f>VLOOKUP(J834,'Disposition Master'!$A$2:$B$39,2,FALSE)</f>
        <v xml:space="preserve">Scheduled </v>
      </c>
      <c r="L834" s="9">
        <v>44912.604166666664</v>
      </c>
      <c r="M834" s="9">
        <v>44912.008481979166</v>
      </c>
      <c r="N834" s="9">
        <v>44912.465358912035</v>
      </c>
      <c r="O834" s="39" t="str" cm="1">
        <f t="array" ref="O834">_xlfn.IFS($H834=1, "Pending", $H834=2, "Completed")</f>
        <v>Completed</v>
      </c>
    </row>
    <row r="835" spans="1:15" ht="15.75" customHeight="1" x14ac:dyDescent="0.25">
      <c r="A835" s="8" t="s">
        <v>1307</v>
      </c>
      <c r="B835" s="8" t="s">
        <v>810</v>
      </c>
      <c r="C835" s="8" t="s">
        <v>24</v>
      </c>
      <c r="D835" s="8">
        <v>5</v>
      </c>
      <c r="E835" s="8" t="str">
        <f>VLOOKUP('Assigned Tasks'!D835,'Task Master'!$A$2:$B$16,2,FALSE)</f>
        <v>Book slot for doc FU call</v>
      </c>
      <c r="F835" s="8">
        <v>4</v>
      </c>
      <c r="G835" s="8" t="s">
        <v>49</v>
      </c>
      <c r="H835" s="8">
        <v>1</v>
      </c>
      <c r="I835" s="9">
        <v>44914.166970254628</v>
      </c>
      <c r="J835" s="8">
        <v>1</v>
      </c>
      <c r="K835" t="str">
        <f>VLOOKUP(J835,'Disposition Master'!$A$2:$B$39,2,FALSE)</f>
        <v xml:space="preserve">RNR_busy_1 </v>
      </c>
      <c r="L835" s="9">
        <v>44914.604470254628</v>
      </c>
      <c r="M835" s="9">
        <v>44912.007570335649</v>
      </c>
      <c r="N835" s="9">
        <v>44912.523914699072</v>
      </c>
      <c r="O835" s="39" t="str" cm="1">
        <f t="array" ref="O835">_xlfn.IFS($H835=1, "Pending", $H835=2, "Completed")</f>
        <v>Pending</v>
      </c>
    </row>
    <row r="836" spans="1:15" ht="15.75" customHeight="1" x14ac:dyDescent="0.25">
      <c r="A836" s="8" t="s">
        <v>1308</v>
      </c>
      <c r="B836" s="8" t="s">
        <v>813</v>
      </c>
      <c r="C836" s="8" t="s">
        <v>24</v>
      </c>
      <c r="D836" s="8">
        <v>4</v>
      </c>
      <c r="E836" s="8" t="str">
        <f>VLOOKUP('Assigned Tasks'!D836,'Task Master'!$A$2:$B$16,2,FALSE)</f>
        <v>Upsell Call</v>
      </c>
      <c r="F836" s="8">
        <v>3</v>
      </c>
      <c r="G836" s="8" t="s">
        <v>49</v>
      </c>
      <c r="H836" s="8">
        <v>1</v>
      </c>
      <c r="I836" s="9">
        <v>44914.166897557872</v>
      </c>
      <c r="J836" s="8">
        <v>1</v>
      </c>
      <c r="K836" t="str">
        <f>VLOOKUP(J836,'Disposition Master'!$A$2:$B$39,2,FALSE)</f>
        <v xml:space="preserve">RNR_busy_1 </v>
      </c>
      <c r="L836" s="9">
        <v>44914.604397557872</v>
      </c>
      <c r="M836" s="9">
        <v>44912.005612766203</v>
      </c>
      <c r="N836" s="9">
        <v>44912.535647557874</v>
      </c>
      <c r="O836" s="39" t="str" cm="1">
        <f t="array" ref="O836">_xlfn.IFS($H836=1, "Pending", $H836=2, "Completed")</f>
        <v>Pending</v>
      </c>
    </row>
    <row r="837" spans="1:15" ht="15.75" customHeight="1" x14ac:dyDescent="0.25">
      <c r="A837" s="8" t="s">
        <v>1309</v>
      </c>
      <c r="B837" s="8" t="s">
        <v>1310</v>
      </c>
      <c r="C837" s="8" t="s">
        <v>30</v>
      </c>
      <c r="D837" s="8">
        <v>1</v>
      </c>
      <c r="E837" s="8" t="str">
        <f>VLOOKUP('Assigned Tasks'!D837,'Task Master'!$A$2:$B$16,2,FALSE)</f>
        <v>Book slot for 1st doc call &amp; Package intro</v>
      </c>
      <c r="F837" s="8">
        <v>1</v>
      </c>
      <c r="H837" s="8">
        <v>1</v>
      </c>
      <c r="I837" s="9">
        <v>44913.438933900463</v>
      </c>
      <c r="K837" t="e">
        <f>VLOOKUP(J837,'Disposition Master'!$A$2:$B$39,2,FALSE)</f>
        <v>#N/A</v>
      </c>
      <c r="L837" s="9">
        <v>44913.522267233799</v>
      </c>
      <c r="M837" s="9">
        <v>44913.438933923608</v>
      </c>
      <c r="N837" s="9">
        <v>44913.438933923608</v>
      </c>
      <c r="O837" s="39" t="str" cm="1">
        <f t="array" ref="O837">_xlfn.IFS($H837=1, "Pending", $H837=2, "Completed")</f>
        <v>Pending</v>
      </c>
    </row>
    <row r="838" spans="1:15" ht="15.75" customHeight="1" x14ac:dyDescent="0.25">
      <c r="A838" s="8" t="s">
        <v>1311</v>
      </c>
      <c r="B838" s="8" t="s">
        <v>1310</v>
      </c>
      <c r="C838" s="8" t="s">
        <v>30</v>
      </c>
      <c r="D838" s="8">
        <v>8</v>
      </c>
      <c r="E838" s="8" t="str">
        <f>VLOOKUP('Assigned Tasks'!D838,'Task Master'!$A$2:$B$16,2,FALSE)</f>
        <v>Relationship engagement call</v>
      </c>
      <c r="F838" s="8">
        <v>7</v>
      </c>
      <c r="H838" s="8">
        <v>1</v>
      </c>
      <c r="I838" s="9">
        <v>44988.270833333336</v>
      </c>
      <c r="K838" t="e">
        <f>VLOOKUP(J838,'Disposition Master'!$A$2:$B$39,2,FALSE)</f>
        <v>#N/A</v>
      </c>
      <c r="L838" s="9">
        <v>44988.604166666664</v>
      </c>
      <c r="M838" s="9">
        <v>44913.438934363425</v>
      </c>
      <c r="N838" s="9">
        <v>44913.438934363425</v>
      </c>
      <c r="O838" s="39" t="str" cm="1">
        <f t="array" ref="O838">_xlfn.IFS($H838=1, "Pending", $H838=2, "Completed")</f>
        <v>Pending</v>
      </c>
    </row>
    <row r="839" spans="1:15" ht="15.75" customHeight="1" x14ac:dyDescent="0.25">
      <c r="A839" s="8" t="s">
        <v>1312</v>
      </c>
      <c r="B839" s="8" t="s">
        <v>1310</v>
      </c>
      <c r="C839" s="8" t="s">
        <v>30</v>
      </c>
      <c r="D839" s="8">
        <v>8</v>
      </c>
      <c r="E839" s="8" t="str">
        <f>VLOOKUP('Assigned Tasks'!D839,'Task Master'!$A$2:$B$16,2,FALSE)</f>
        <v>Relationship engagement call</v>
      </c>
      <c r="F839" s="8">
        <v>7</v>
      </c>
      <c r="H839" s="8">
        <v>1</v>
      </c>
      <c r="I839" s="9">
        <v>44958.270833333336</v>
      </c>
      <c r="K839" t="e">
        <f>VLOOKUP(J839,'Disposition Master'!$A$2:$B$39,2,FALSE)</f>
        <v>#N/A</v>
      </c>
      <c r="L839" s="9">
        <v>44958.604166666664</v>
      </c>
      <c r="M839" s="9">
        <v>44913.438934432874</v>
      </c>
      <c r="N839" s="9">
        <v>44913.438934432874</v>
      </c>
      <c r="O839" s="39" t="str" cm="1">
        <f t="array" ref="O839">_xlfn.IFS($H839=1, "Pending", $H839=2, "Completed")</f>
        <v>Pending</v>
      </c>
    </row>
    <row r="840" spans="1:15" ht="15.75" customHeight="1" x14ac:dyDescent="0.25">
      <c r="A840" s="8" t="s">
        <v>1313</v>
      </c>
      <c r="B840" s="8" t="s">
        <v>1310</v>
      </c>
      <c r="C840" s="8" t="s">
        <v>30</v>
      </c>
      <c r="D840" s="8">
        <v>8</v>
      </c>
      <c r="E840" s="8" t="str">
        <f>VLOOKUP('Assigned Tasks'!D840,'Task Master'!$A$2:$B$16,2,FALSE)</f>
        <v>Relationship engagement call</v>
      </c>
      <c r="F840" s="8">
        <v>7</v>
      </c>
      <c r="H840" s="8">
        <v>1</v>
      </c>
      <c r="I840" s="9">
        <v>44928.270833333336</v>
      </c>
      <c r="K840" t="e">
        <f>VLOOKUP(J840,'Disposition Master'!$A$2:$B$39,2,FALSE)</f>
        <v>#N/A</v>
      </c>
      <c r="L840" s="9">
        <v>44928.604166666664</v>
      </c>
      <c r="M840" s="9">
        <v>44913.438934490739</v>
      </c>
      <c r="N840" s="9">
        <v>44913.438934490739</v>
      </c>
      <c r="O840" s="39" t="str" cm="1">
        <f t="array" ref="O840">_xlfn.IFS($H840=1, "Pending", $H840=2, "Completed")</f>
        <v>Pending</v>
      </c>
    </row>
    <row r="841" spans="1:15" ht="15.75" customHeight="1" x14ac:dyDescent="0.25">
      <c r="A841" s="8" t="s">
        <v>1314</v>
      </c>
      <c r="B841" s="8" t="s">
        <v>1310</v>
      </c>
      <c r="C841" s="8" t="s">
        <v>30</v>
      </c>
      <c r="D841" s="8">
        <v>7</v>
      </c>
      <c r="E841" s="8" t="str">
        <f>VLOOKUP('Assigned Tasks'!D841,'Task Master'!$A$2:$B$16,2,FALSE)</f>
        <v>Book slot for diet call</v>
      </c>
      <c r="F841" s="8">
        <v>6</v>
      </c>
      <c r="H841" s="8">
        <v>1</v>
      </c>
      <c r="I841" s="9">
        <v>44915.43893452546</v>
      </c>
      <c r="K841" t="e">
        <f>VLOOKUP(J841,'Disposition Master'!$A$2:$B$39,2,FALSE)</f>
        <v>#N/A</v>
      </c>
      <c r="L841" s="9">
        <v>44915.604212303238</v>
      </c>
      <c r="M841" s="9">
        <v>44913.438934548612</v>
      </c>
      <c r="N841" s="9">
        <v>44913.438934548612</v>
      </c>
      <c r="O841" s="39" t="str" cm="1">
        <f t="array" ref="O841">_xlfn.IFS($H841=1, "Pending", $H841=2, "Completed")</f>
        <v>Pending</v>
      </c>
    </row>
    <row r="842" spans="1:15" ht="15.75" customHeight="1" x14ac:dyDescent="0.25">
      <c r="A842" s="8" t="s">
        <v>1315</v>
      </c>
      <c r="B842" s="8" t="s">
        <v>1310</v>
      </c>
      <c r="C842" s="8" t="s">
        <v>30</v>
      </c>
      <c r="D842" s="8">
        <v>7</v>
      </c>
      <c r="E842" s="8" t="str">
        <f>VLOOKUP('Assigned Tasks'!D842,'Task Master'!$A$2:$B$16,2,FALSE)</f>
        <v>Book slot for diet call</v>
      </c>
      <c r="F842" s="8">
        <v>6</v>
      </c>
      <c r="H842" s="8">
        <v>1</v>
      </c>
      <c r="I842" s="9">
        <v>44945.438934583333</v>
      </c>
      <c r="K842" t="e">
        <f>VLOOKUP(J842,'Disposition Master'!$A$2:$B$39,2,FALSE)</f>
        <v>#N/A</v>
      </c>
      <c r="L842" s="9">
        <v>44945.604212361111</v>
      </c>
      <c r="M842" s="9">
        <v>44913.438934618054</v>
      </c>
      <c r="N842" s="9">
        <v>44913.438934618054</v>
      </c>
      <c r="O842" s="39" t="str" cm="1">
        <f t="array" ref="O842">_xlfn.IFS($H842=1, "Pending", $H842=2, "Completed")</f>
        <v>Pending</v>
      </c>
    </row>
    <row r="843" spans="1:15" ht="15.75" customHeight="1" x14ac:dyDescent="0.25">
      <c r="A843" s="8" t="s">
        <v>1316</v>
      </c>
      <c r="B843" s="8" t="s">
        <v>1310</v>
      </c>
      <c r="C843" s="8" t="s">
        <v>30</v>
      </c>
      <c r="D843" s="8">
        <v>7</v>
      </c>
      <c r="E843" s="8" t="str">
        <f>VLOOKUP('Assigned Tasks'!D843,'Task Master'!$A$2:$B$16,2,FALSE)</f>
        <v>Book slot for diet call</v>
      </c>
      <c r="F843" s="8">
        <v>6</v>
      </c>
      <c r="H843" s="8">
        <v>1</v>
      </c>
      <c r="I843" s="9">
        <v>44975.438934652775</v>
      </c>
      <c r="K843" t="e">
        <f>VLOOKUP(J843,'Disposition Master'!$A$2:$B$39,2,FALSE)</f>
        <v>#N/A</v>
      </c>
      <c r="L843" s="9">
        <v>44975.604212430553</v>
      </c>
      <c r="M843" s="9">
        <v>44913.438934675927</v>
      </c>
      <c r="N843" s="9">
        <v>44913.438934675927</v>
      </c>
      <c r="O843" s="39" t="str" cm="1">
        <f t="array" ref="O843">_xlfn.IFS($H843=1, "Pending", $H843=2, "Completed")</f>
        <v>Pending</v>
      </c>
    </row>
    <row r="844" spans="1:15" ht="15.75" customHeight="1" x14ac:dyDescent="0.25">
      <c r="A844" s="8" t="s">
        <v>1317</v>
      </c>
      <c r="B844" s="8" t="s">
        <v>48</v>
      </c>
      <c r="C844" s="8" t="s">
        <v>30</v>
      </c>
      <c r="D844" s="8">
        <v>6</v>
      </c>
      <c r="E844" s="8" t="str">
        <f>VLOOKUP('Assigned Tasks'!D844,'Task Master'!$A$2:$B$16,2,FALSE)</f>
        <v>Book slot for therapy call</v>
      </c>
      <c r="F844" s="8">
        <v>5</v>
      </c>
      <c r="H844" s="8">
        <v>1</v>
      </c>
      <c r="I844" s="9">
        <v>44914.395833333336</v>
      </c>
      <c r="K844" t="e">
        <f>VLOOKUP(J844,'Disposition Master'!$A$2:$B$39,2,FALSE)</f>
        <v>#N/A</v>
      </c>
      <c r="L844" s="9">
        <v>44914.604166666664</v>
      </c>
      <c r="M844" s="9">
        <v>44914.005609444444</v>
      </c>
      <c r="N844" s="9">
        <v>44914.005609444444</v>
      </c>
      <c r="O844" s="39" t="str" cm="1">
        <f t="array" ref="O844">_xlfn.IFS($H844=1, "Pending", $H844=2, "Completed")</f>
        <v>Pending</v>
      </c>
    </row>
    <row r="845" spans="1:15" ht="15.75" customHeight="1" x14ac:dyDescent="0.25">
      <c r="A845" s="8" t="s">
        <v>1318</v>
      </c>
      <c r="B845" s="8" t="s">
        <v>1319</v>
      </c>
      <c r="C845" s="8" t="s">
        <v>27</v>
      </c>
      <c r="D845" s="8">
        <v>7</v>
      </c>
      <c r="E845" s="8" t="str">
        <f>VLOOKUP('Assigned Tasks'!D845,'Task Master'!$A$2:$B$16,2,FALSE)</f>
        <v>Book slot for diet call</v>
      </c>
      <c r="F845" s="8">
        <v>6</v>
      </c>
      <c r="H845" s="8">
        <v>1</v>
      </c>
      <c r="I845" s="9">
        <v>44914.354166666664</v>
      </c>
      <c r="K845" t="e">
        <f>VLOOKUP(J845,'Disposition Master'!$A$2:$B$39,2,FALSE)</f>
        <v>#N/A</v>
      </c>
      <c r="L845" s="9">
        <v>44914.604166666664</v>
      </c>
      <c r="M845" s="9">
        <v>44914.005755208331</v>
      </c>
      <c r="N845" s="9">
        <v>44914.005755208331</v>
      </c>
      <c r="O845" s="39" t="str" cm="1">
        <f t="array" ref="O845">_xlfn.IFS($H845=1, "Pending", $H845=2, "Completed")</f>
        <v>Pending</v>
      </c>
    </row>
    <row r="846" spans="1:15" ht="15.75" customHeight="1" x14ac:dyDescent="0.25">
      <c r="A846" s="8" t="s">
        <v>1320</v>
      </c>
      <c r="B846" s="8" t="s">
        <v>1321</v>
      </c>
      <c r="C846" s="8" t="s">
        <v>24</v>
      </c>
      <c r="D846" s="8">
        <v>3</v>
      </c>
      <c r="E846" s="8" t="str">
        <f>VLOOKUP('Assigned Tasks'!D846,'Task Master'!$A$2:$B$16,2,FALSE)</f>
        <v>Doc 1st Subjective Feedback</v>
      </c>
      <c r="F846" s="8">
        <v>2</v>
      </c>
      <c r="H846" s="8">
        <v>1</v>
      </c>
      <c r="I846" s="9">
        <v>44914.4029925</v>
      </c>
      <c r="K846" t="e">
        <f>VLOOKUP(J846,'Disposition Master'!$A$2:$B$39,2,FALSE)</f>
        <v>#N/A</v>
      </c>
      <c r="L846" s="9">
        <v>44914.60438138889</v>
      </c>
      <c r="M846" s="9">
        <v>44914.402992523152</v>
      </c>
      <c r="N846" s="9">
        <v>44914.402992523152</v>
      </c>
      <c r="O846" s="39" t="str" cm="1">
        <f t="array" ref="O846">_xlfn.IFS($H846=1, "Pending", $H846=2, "Completed")</f>
        <v>Pending</v>
      </c>
    </row>
    <row r="847" spans="1:15" ht="15.75" customHeight="1" x14ac:dyDescent="0.25">
      <c r="A847" s="8" t="s">
        <v>1322</v>
      </c>
      <c r="B847" s="8" t="s">
        <v>1005</v>
      </c>
      <c r="C847" s="8" t="s">
        <v>30</v>
      </c>
      <c r="D847" s="8">
        <v>5</v>
      </c>
      <c r="E847" s="8" t="str">
        <f>VLOOKUP('Assigned Tasks'!D847,'Task Master'!$A$2:$B$16,2,FALSE)</f>
        <v>Book slot for doc FU call</v>
      </c>
      <c r="F847" s="8">
        <v>4</v>
      </c>
      <c r="G847" s="8" t="s">
        <v>49</v>
      </c>
      <c r="H847" s="8">
        <v>2</v>
      </c>
      <c r="I847" s="9">
        <v>44914.4375</v>
      </c>
      <c r="J847" s="8">
        <v>33</v>
      </c>
      <c r="K847" t="str">
        <f>VLOOKUP(J847,'Disposition Master'!$A$2:$B$39,2,FALSE)</f>
        <v xml:space="preserve">Scheduled </v>
      </c>
      <c r="L847" s="9">
        <v>44914.604166666664</v>
      </c>
      <c r="M847" s="9">
        <v>44914.005504293978</v>
      </c>
      <c r="N847" s="9">
        <v>44914.27540136574</v>
      </c>
      <c r="O847" s="39" t="str" cm="1">
        <f t="array" ref="O847">_xlfn.IFS($H847=1, "Pending", $H847=2, "Completed")</f>
        <v>Completed</v>
      </c>
    </row>
    <row r="848" spans="1:15" ht="15.75" customHeight="1" x14ac:dyDescent="0.25">
      <c r="A848" s="8" t="s">
        <v>1323</v>
      </c>
      <c r="B848" s="8" t="s">
        <v>1324</v>
      </c>
      <c r="C848" s="8" t="s">
        <v>24</v>
      </c>
      <c r="D848" s="8">
        <v>13</v>
      </c>
      <c r="E848" s="8" t="str">
        <f>VLOOKUP('Assigned Tasks'!D848,'Task Master'!$A$2:$B$16,2,FALSE)</f>
        <v>Doc FU Negative Feedbacks</v>
      </c>
      <c r="F848" s="8">
        <v>12</v>
      </c>
      <c r="H848" s="8">
        <v>1</v>
      </c>
      <c r="I848" s="9">
        <v>44914.280600590275</v>
      </c>
      <c r="K848" t="e">
        <f>VLOOKUP(J848,'Disposition Master'!$A$2:$B$39,2,FALSE)</f>
        <v>#N/A</v>
      </c>
      <c r="L848" s="9">
        <v>44914.604211701386</v>
      </c>
      <c r="M848" s="9">
        <v>44914.280600625003</v>
      </c>
      <c r="N848" s="9">
        <v>44914.280600625003</v>
      </c>
      <c r="O848" s="39" t="str" cm="1">
        <f t="array" ref="O848">_xlfn.IFS($H848=1, "Pending", $H848=2, "Completed")</f>
        <v>Pending</v>
      </c>
    </row>
    <row r="849" spans="1:15" ht="15.75" customHeight="1" x14ac:dyDescent="0.25">
      <c r="A849" s="8" t="s">
        <v>1325</v>
      </c>
      <c r="B849" s="8" t="s">
        <v>1326</v>
      </c>
      <c r="C849" s="8" t="s">
        <v>30</v>
      </c>
      <c r="D849" s="8">
        <v>5</v>
      </c>
      <c r="E849" s="8" t="str">
        <f>VLOOKUP('Assigned Tasks'!D849,'Task Master'!$A$2:$B$16,2,FALSE)</f>
        <v>Book slot for doc FU call</v>
      </c>
      <c r="F849" s="8">
        <v>4</v>
      </c>
      <c r="G849" s="8" t="s">
        <v>49</v>
      </c>
      <c r="H849" s="8">
        <v>1</v>
      </c>
      <c r="I849" s="9">
        <v>44915.167174490743</v>
      </c>
      <c r="J849" s="8">
        <v>2</v>
      </c>
      <c r="K849" t="str">
        <f>VLOOKUP(J849,'Disposition Master'!$A$2:$B$39,2,FALSE)</f>
        <v xml:space="preserve">RNR_busy_2 </v>
      </c>
      <c r="L849" s="9">
        <v>44915.604674490743</v>
      </c>
      <c r="M849" s="9">
        <v>44914.005365682868</v>
      </c>
      <c r="N849" s="9">
        <v>44914.310230057868</v>
      </c>
      <c r="O849" s="39" t="str" cm="1">
        <f t="array" ref="O849">_xlfn.IFS($H849=1, "Pending", $H849=2, "Completed")</f>
        <v>Pending</v>
      </c>
    </row>
    <row r="850" spans="1:15" ht="15.75" customHeight="1" x14ac:dyDescent="0.25">
      <c r="A850" s="8" t="s">
        <v>1327</v>
      </c>
      <c r="B850" s="8" t="s">
        <v>889</v>
      </c>
      <c r="C850" s="8" t="s">
        <v>30</v>
      </c>
      <c r="D850" s="8">
        <v>3</v>
      </c>
      <c r="E850" s="8" t="str">
        <f>VLOOKUP('Assigned Tasks'!D850,'Task Master'!$A$2:$B$16,2,FALSE)</f>
        <v>Doc 1st Subjective Feedback</v>
      </c>
      <c r="F850" s="8">
        <v>2</v>
      </c>
      <c r="H850" s="8">
        <v>1</v>
      </c>
      <c r="I850" s="9">
        <v>44914.458224456015</v>
      </c>
      <c r="K850" t="e">
        <f>VLOOKUP(J850,'Disposition Master'!$A$2:$B$39,2,FALSE)</f>
        <v>#N/A</v>
      </c>
      <c r="L850" s="9">
        <v>44914.604752233798</v>
      </c>
      <c r="M850" s="9">
        <v>44914.458224479167</v>
      </c>
      <c r="N850" s="9">
        <v>44914.458224479167</v>
      </c>
      <c r="O850" s="39" t="str" cm="1">
        <f t="array" ref="O850">_xlfn.IFS($H850=1, "Pending", $H850=2, "Completed")</f>
        <v>Pending</v>
      </c>
    </row>
    <row r="851" spans="1:15" ht="15.75" customHeight="1" x14ac:dyDescent="0.25">
      <c r="A851" s="8" t="s">
        <v>1328</v>
      </c>
      <c r="B851" s="8" t="s">
        <v>676</v>
      </c>
      <c r="C851" s="8" t="s">
        <v>24</v>
      </c>
      <c r="D851" s="8">
        <v>5</v>
      </c>
      <c r="E851" s="8" t="str">
        <f>VLOOKUP('Assigned Tasks'!D851,'Task Master'!$A$2:$B$16,2,FALSE)</f>
        <v>Book slot for doc FU call</v>
      </c>
      <c r="F851" s="8">
        <v>4</v>
      </c>
      <c r="G851" s="8" t="s">
        <v>49</v>
      </c>
      <c r="H851" s="8">
        <v>2</v>
      </c>
      <c r="I851" s="9">
        <v>44912.4375</v>
      </c>
      <c r="J851" s="8">
        <v>33</v>
      </c>
      <c r="K851" t="str">
        <f>VLOOKUP(J851,'Disposition Master'!$A$2:$B$39,2,FALSE)</f>
        <v xml:space="preserve">Scheduled </v>
      </c>
      <c r="L851" s="9">
        <v>44912.604166666664</v>
      </c>
      <c r="M851" s="9">
        <v>44912.005692662038</v>
      </c>
      <c r="N851" s="9">
        <v>44912.3754772338</v>
      </c>
      <c r="O851" s="39" t="str" cm="1">
        <f t="array" ref="O851">_xlfn.IFS($H851=1, "Pending", $H851=2, "Completed")</f>
        <v>Completed</v>
      </c>
    </row>
    <row r="852" spans="1:15" ht="15.75" customHeight="1" x14ac:dyDescent="0.25">
      <c r="A852" s="8" t="s">
        <v>1329</v>
      </c>
      <c r="B852" s="8" t="s">
        <v>637</v>
      </c>
      <c r="C852" s="8" t="s">
        <v>24</v>
      </c>
      <c r="D852" s="8">
        <v>5</v>
      </c>
      <c r="E852" s="8" t="str">
        <f>VLOOKUP('Assigned Tasks'!D852,'Task Master'!$A$2:$B$16,2,FALSE)</f>
        <v>Book slot for doc FU call</v>
      </c>
      <c r="F852" s="8">
        <v>4</v>
      </c>
      <c r="G852" s="8" t="s">
        <v>49</v>
      </c>
      <c r="H852" s="8">
        <v>1</v>
      </c>
      <c r="I852" s="9">
        <v>44914.187554641205</v>
      </c>
      <c r="J852" s="8">
        <v>6</v>
      </c>
      <c r="K852" t="str">
        <f>VLOOKUP(J852,'Disposition Master'!$A$2:$B$39,2,FALSE)</f>
        <v xml:space="preserve">Available_beyond_slot_dates </v>
      </c>
      <c r="L852" s="9">
        <v>44914.604221307869</v>
      </c>
      <c r="M852" s="9">
        <v>44912.008397812497</v>
      </c>
      <c r="N852" s="9">
        <v>44912.379915763886</v>
      </c>
      <c r="O852" s="39" t="str" cm="1">
        <f t="array" ref="O852">_xlfn.IFS($H852=1, "Pending", $H852=2, "Completed")</f>
        <v>Pending</v>
      </c>
    </row>
    <row r="853" spans="1:15" ht="15.75" customHeight="1" x14ac:dyDescent="0.25">
      <c r="A853" s="8" t="s">
        <v>1330</v>
      </c>
      <c r="B853" s="8" t="s">
        <v>26</v>
      </c>
      <c r="C853" s="8" t="s">
        <v>24</v>
      </c>
      <c r="D853" s="8">
        <v>6</v>
      </c>
      <c r="E853" s="8" t="str">
        <f>VLOOKUP('Assigned Tasks'!D853,'Task Master'!$A$2:$B$16,2,FALSE)</f>
        <v>Book slot for therapy call</v>
      </c>
      <c r="F853" s="8">
        <v>5</v>
      </c>
      <c r="G853" s="8" t="s">
        <v>49</v>
      </c>
      <c r="H853" s="8">
        <v>1</v>
      </c>
      <c r="I853" s="9">
        <v>44914.167044004629</v>
      </c>
      <c r="J853" s="8">
        <v>1</v>
      </c>
      <c r="K853" t="str">
        <f>VLOOKUP(J853,'Disposition Master'!$A$2:$B$39,2,FALSE)</f>
        <v xml:space="preserve">RNR_busy_1 </v>
      </c>
      <c r="L853" s="9">
        <v>44914.604544004629</v>
      </c>
      <c r="M853" s="9">
        <v>44912.009416944442</v>
      </c>
      <c r="N853" s="9">
        <v>44912.519127349537</v>
      </c>
      <c r="O853" s="39" t="str" cm="1">
        <f t="array" ref="O853">_xlfn.IFS($H853=1, "Pending", $H853=2, "Completed")</f>
        <v>Pending</v>
      </c>
    </row>
    <row r="854" spans="1:15" ht="15.75" customHeight="1" x14ac:dyDescent="0.25">
      <c r="A854" s="8" t="s">
        <v>1331</v>
      </c>
      <c r="B854" s="8" t="s">
        <v>244</v>
      </c>
      <c r="C854" s="8" t="s">
        <v>30</v>
      </c>
      <c r="D854" s="8">
        <v>5</v>
      </c>
      <c r="E854" s="8" t="str">
        <f>VLOOKUP('Assigned Tasks'!D854,'Task Master'!$A$2:$B$16,2,FALSE)</f>
        <v>Book slot for doc FU call</v>
      </c>
      <c r="F854" s="8">
        <v>4</v>
      </c>
      <c r="H854" s="8">
        <v>1</v>
      </c>
      <c r="I854" s="9">
        <v>44914.4375</v>
      </c>
      <c r="K854" t="e">
        <f>VLOOKUP(J854,'Disposition Master'!$A$2:$B$39,2,FALSE)</f>
        <v>#N/A</v>
      </c>
      <c r="L854" s="9">
        <v>44914.604166666664</v>
      </c>
      <c r="M854" s="9">
        <v>44914.005368124999</v>
      </c>
      <c r="N854" s="9">
        <v>44914.005368124999</v>
      </c>
      <c r="O854" s="39" t="str" cm="1">
        <f t="array" ref="O854">_xlfn.IFS($H854=1, "Pending", $H854=2, "Completed")</f>
        <v>Pending</v>
      </c>
    </row>
    <row r="855" spans="1:15" ht="15.75" customHeight="1" x14ac:dyDescent="0.25">
      <c r="A855" s="8" t="s">
        <v>1332</v>
      </c>
      <c r="B855" s="8" t="s">
        <v>1333</v>
      </c>
      <c r="C855" s="8" t="s">
        <v>24</v>
      </c>
      <c r="D855" s="8">
        <v>5</v>
      </c>
      <c r="E855" s="8" t="str">
        <f>VLOOKUP('Assigned Tasks'!D855,'Task Master'!$A$2:$B$16,2,FALSE)</f>
        <v>Book slot for doc FU call</v>
      </c>
      <c r="F855" s="8">
        <v>4</v>
      </c>
      <c r="H855" s="8">
        <v>1</v>
      </c>
      <c r="I855" s="9">
        <v>44914.4375</v>
      </c>
      <c r="K855" t="e">
        <f>VLOOKUP(J855,'Disposition Master'!$A$2:$B$39,2,FALSE)</f>
        <v>#N/A</v>
      </c>
      <c r="L855" s="9">
        <v>44914.604166666664</v>
      </c>
      <c r="M855" s="9">
        <v>44914.005506921298</v>
      </c>
      <c r="N855" s="9">
        <v>44914.005506932874</v>
      </c>
      <c r="O855" s="39" t="str" cm="1">
        <f t="array" ref="O855">_xlfn.IFS($H855=1, "Pending", $H855=2, "Completed")</f>
        <v>Pending</v>
      </c>
    </row>
    <row r="856" spans="1:15" ht="15.75" customHeight="1" x14ac:dyDescent="0.25">
      <c r="A856" s="8" t="s">
        <v>1334</v>
      </c>
      <c r="B856" s="8" t="s">
        <v>215</v>
      </c>
      <c r="C856" s="8" t="s">
        <v>30</v>
      </c>
      <c r="D856" s="8">
        <v>6</v>
      </c>
      <c r="E856" s="8" t="str">
        <f>VLOOKUP('Assigned Tasks'!D856,'Task Master'!$A$2:$B$16,2,FALSE)</f>
        <v>Book slot for therapy call</v>
      </c>
      <c r="F856" s="8">
        <v>5</v>
      </c>
      <c r="H856" s="8">
        <v>1</v>
      </c>
      <c r="I856" s="9">
        <v>44914.395833333336</v>
      </c>
      <c r="K856" t="e">
        <f>VLOOKUP(J856,'Disposition Master'!$A$2:$B$39,2,FALSE)</f>
        <v>#N/A</v>
      </c>
      <c r="L856" s="9">
        <v>44914.604166666664</v>
      </c>
      <c r="M856" s="9">
        <v>44914.005611851855</v>
      </c>
      <c r="N856" s="9">
        <v>44914.005611851855</v>
      </c>
      <c r="O856" s="39" t="str" cm="1">
        <f t="array" ref="O856">_xlfn.IFS($H856=1, "Pending", $H856=2, "Completed")</f>
        <v>Pending</v>
      </c>
    </row>
    <row r="857" spans="1:15" ht="15.75" customHeight="1" x14ac:dyDescent="0.25">
      <c r="A857" s="8" t="s">
        <v>1335</v>
      </c>
      <c r="B857" s="8" t="s">
        <v>1336</v>
      </c>
      <c r="C857" s="8" t="s">
        <v>27</v>
      </c>
      <c r="D857" s="8">
        <v>7</v>
      </c>
      <c r="E857" s="8" t="str">
        <f>VLOOKUP('Assigned Tasks'!D857,'Task Master'!$A$2:$B$16,2,FALSE)</f>
        <v>Book slot for diet call</v>
      </c>
      <c r="F857" s="8">
        <v>6</v>
      </c>
      <c r="H857" s="8">
        <v>1</v>
      </c>
      <c r="I857" s="9">
        <v>44914.354166666664</v>
      </c>
      <c r="K857" t="e">
        <f>VLOOKUP(J857,'Disposition Master'!$A$2:$B$39,2,FALSE)</f>
        <v>#N/A</v>
      </c>
      <c r="L857" s="9">
        <v>44914.604166666664</v>
      </c>
      <c r="M857" s="9">
        <v>44914.005765196758</v>
      </c>
      <c r="N857" s="9">
        <v>44914.005765196758</v>
      </c>
      <c r="O857" s="39" t="str" cm="1">
        <f t="array" ref="O857">_xlfn.IFS($H857=1, "Pending", $H857=2, "Completed")</f>
        <v>Pending</v>
      </c>
    </row>
    <row r="858" spans="1:15" ht="15.75" customHeight="1" x14ac:dyDescent="0.25">
      <c r="A858" s="8" t="s">
        <v>1337</v>
      </c>
      <c r="B858" s="8" t="s">
        <v>1324</v>
      </c>
      <c r="C858" s="8" t="s">
        <v>24</v>
      </c>
      <c r="D858" s="8">
        <v>13</v>
      </c>
      <c r="E858" s="8" t="str">
        <f>VLOOKUP('Assigned Tasks'!D858,'Task Master'!$A$2:$B$16,2,FALSE)</f>
        <v>Doc FU Negative Feedbacks</v>
      </c>
      <c r="F858" s="8">
        <v>12</v>
      </c>
      <c r="H858" s="8">
        <v>1</v>
      </c>
      <c r="I858" s="9">
        <v>44914.280784918985</v>
      </c>
      <c r="K858" t="e">
        <f>VLOOKUP(J858,'Disposition Master'!$A$2:$B$39,2,FALSE)</f>
        <v>#N/A</v>
      </c>
      <c r="L858" s="9">
        <v>44914.604396030096</v>
      </c>
      <c r="M858" s="9">
        <v>44914.280784953706</v>
      </c>
      <c r="N858" s="9">
        <v>44914.280784953706</v>
      </c>
      <c r="O858" s="39" t="str" cm="1">
        <f t="array" ref="O858">_xlfn.IFS($H858=1, "Pending", $H858=2, "Completed")</f>
        <v>Pending</v>
      </c>
    </row>
    <row r="859" spans="1:15" ht="15.75" customHeight="1" x14ac:dyDescent="0.25">
      <c r="A859" s="8" t="s">
        <v>1338</v>
      </c>
      <c r="B859" s="8" t="s">
        <v>993</v>
      </c>
      <c r="C859" s="8" t="s">
        <v>27</v>
      </c>
      <c r="D859" s="8">
        <v>3</v>
      </c>
      <c r="E859" s="8" t="str">
        <f>VLOOKUP('Assigned Tasks'!D859,'Task Master'!$A$2:$B$16,2,FALSE)</f>
        <v>Doc 1st Subjective Feedback</v>
      </c>
      <c r="F859" s="8">
        <v>2</v>
      </c>
      <c r="G859" s="8" t="s">
        <v>1339</v>
      </c>
      <c r="H859" s="8">
        <v>2</v>
      </c>
      <c r="I859" s="9">
        <v>44913.441468819445</v>
      </c>
      <c r="J859" s="8">
        <v>25</v>
      </c>
      <c r="K859" t="str">
        <f>VLOOKUP(J859,'Disposition Master'!$A$2:$B$39,2,FALSE)</f>
        <v xml:space="preserve">Overall_bad_Less_time_with_doc_Audio_average </v>
      </c>
      <c r="L859" s="9">
        <v>44913.60466326389</v>
      </c>
      <c r="M859" s="9">
        <v>44913.44146884259</v>
      </c>
      <c r="N859" s="9">
        <v>44914.304371226855</v>
      </c>
      <c r="O859" s="39" t="str" cm="1">
        <f t="array" ref="O859">_xlfn.IFS($H859=1, "Pending", $H859=2, "Completed")</f>
        <v>Completed</v>
      </c>
    </row>
    <row r="860" spans="1:15" ht="15.75" customHeight="1" x14ac:dyDescent="0.25">
      <c r="A860" s="8" t="s">
        <v>1340</v>
      </c>
      <c r="B860" s="8" t="s">
        <v>1341</v>
      </c>
      <c r="C860" s="8" t="s">
        <v>30</v>
      </c>
      <c r="D860" s="8">
        <v>3</v>
      </c>
      <c r="E860" s="8" t="str">
        <f>VLOOKUP('Assigned Tasks'!D860,'Task Master'!$A$2:$B$16,2,FALSE)</f>
        <v>Doc 1st Subjective Feedback</v>
      </c>
      <c r="F860" s="8">
        <v>2</v>
      </c>
      <c r="H860" s="8">
        <v>1</v>
      </c>
      <c r="I860" s="9">
        <v>44914.403177708336</v>
      </c>
      <c r="K860" t="e">
        <f>VLOOKUP(J860,'Disposition Master'!$A$2:$B$39,2,FALSE)</f>
        <v>#N/A</v>
      </c>
      <c r="L860" s="9">
        <v>44914.60456659722</v>
      </c>
      <c r="M860" s="9">
        <v>44914.403177731481</v>
      </c>
      <c r="N860" s="9">
        <v>44914.403177731481</v>
      </c>
      <c r="O860" s="39" t="str" cm="1">
        <f t="array" ref="O860">_xlfn.IFS($H860=1, "Pending", $H860=2, "Completed")</f>
        <v>Pending</v>
      </c>
    </row>
    <row r="861" spans="1:15" ht="15.75" customHeight="1" x14ac:dyDescent="0.25">
      <c r="A861" s="8" t="s">
        <v>1342</v>
      </c>
      <c r="B861" s="8" t="s">
        <v>1343</v>
      </c>
      <c r="C861" s="8" t="s">
        <v>30</v>
      </c>
      <c r="D861" s="8">
        <v>3</v>
      </c>
      <c r="E861" s="8" t="str">
        <f>VLOOKUP('Assigned Tasks'!D861,'Task Master'!$A$2:$B$16,2,FALSE)</f>
        <v>Doc 1st Subjective Feedback</v>
      </c>
      <c r="F861" s="8">
        <v>2</v>
      </c>
      <c r="H861" s="8">
        <v>1</v>
      </c>
      <c r="I861" s="9">
        <v>44914.459378032407</v>
      </c>
      <c r="K861" t="e">
        <f>VLOOKUP(J861,'Disposition Master'!$A$2:$B$39,2,FALSE)</f>
        <v>#N/A</v>
      </c>
      <c r="L861" s="9">
        <v>44914.604516921296</v>
      </c>
      <c r="M861" s="9">
        <v>44914.459378067128</v>
      </c>
      <c r="N861" s="9">
        <v>44914.459378067128</v>
      </c>
      <c r="O861" s="39" t="str" cm="1">
        <f t="array" ref="O861">_xlfn.IFS($H861=1, "Pending", $H861=2, "Completed")</f>
        <v>Pending</v>
      </c>
    </row>
    <row r="862" spans="1:15" ht="15.75" customHeight="1" x14ac:dyDescent="0.25">
      <c r="A862" s="8" t="s">
        <v>1344</v>
      </c>
      <c r="B862" s="8" t="s">
        <v>878</v>
      </c>
      <c r="C862" s="8" t="s">
        <v>24</v>
      </c>
      <c r="D862" s="8">
        <v>4</v>
      </c>
      <c r="E862" s="8" t="str">
        <f>VLOOKUP('Assigned Tasks'!D862,'Task Master'!$A$2:$B$16,2,FALSE)</f>
        <v>Upsell Call</v>
      </c>
      <c r="F862" s="8">
        <v>3</v>
      </c>
      <c r="G862" s="8" t="s">
        <v>49</v>
      </c>
      <c r="H862" s="8">
        <v>1</v>
      </c>
      <c r="I862" s="9">
        <v>44912.532900925929</v>
      </c>
      <c r="J862" s="8">
        <v>1</v>
      </c>
      <c r="K862" t="str">
        <f>VLOOKUP(J862,'Disposition Master'!$A$2:$B$39,2,FALSE)</f>
        <v xml:space="preserve">RNR_busy_1 </v>
      </c>
      <c r="L862" s="9">
        <v>44912.6044287037</v>
      </c>
      <c r="M862" s="9">
        <v>44912.005615243055</v>
      </c>
      <c r="N862" s="9">
        <v>44912.407900925929</v>
      </c>
      <c r="O862" s="39" t="str" cm="1">
        <f t="array" ref="O862">_xlfn.IFS($H862=1, "Pending", $H862=2, "Completed")</f>
        <v>Pending</v>
      </c>
    </row>
    <row r="863" spans="1:15" ht="15.75" customHeight="1" x14ac:dyDescent="0.25">
      <c r="A863" s="8" t="s">
        <v>1345</v>
      </c>
      <c r="B863" s="8" t="s">
        <v>754</v>
      </c>
      <c r="C863" s="8" t="s">
        <v>24</v>
      </c>
      <c r="D863" s="8">
        <v>6</v>
      </c>
      <c r="E863" s="8" t="str">
        <f>VLOOKUP('Assigned Tasks'!D863,'Task Master'!$A$2:$B$16,2,FALSE)</f>
        <v>Book slot for therapy call</v>
      </c>
      <c r="F863" s="8">
        <v>5</v>
      </c>
      <c r="G863" s="8" t="s">
        <v>49</v>
      </c>
      <c r="H863" s="8">
        <v>2</v>
      </c>
      <c r="I863" s="9">
        <v>44912.395833333336</v>
      </c>
      <c r="J863" s="8">
        <v>33</v>
      </c>
      <c r="K863" t="str">
        <f>VLOOKUP(J863,'Disposition Master'!$A$2:$B$39,2,FALSE)</f>
        <v xml:space="preserve">Scheduled </v>
      </c>
      <c r="L863" s="9">
        <v>44912.604166666664</v>
      </c>
      <c r="M863" s="9">
        <v>44912.00990892361</v>
      </c>
      <c r="N863" s="9">
        <v>44912.417633229168</v>
      </c>
      <c r="O863" s="39" t="str" cm="1">
        <f t="array" ref="O863">_xlfn.IFS($H863=1, "Pending", $H863=2, "Completed")</f>
        <v>Completed</v>
      </c>
    </row>
    <row r="864" spans="1:15" ht="15.75" customHeight="1" x14ac:dyDescent="0.25">
      <c r="A864" s="8" t="s">
        <v>1346</v>
      </c>
      <c r="B864" s="8" t="s">
        <v>1347</v>
      </c>
      <c r="C864" s="8" t="s">
        <v>27</v>
      </c>
      <c r="D864" s="8">
        <v>8</v>
      </c>
      <c r="E864" s="8" t="str">
        <f>VLOOKUP('Assigned Tasks'!D864,'Task Master'!$A$2:$B$16,2,FALSE)</f>
        <v>Relationship engagement call</v>
      </c>
      <c r="F864" s="8">
        <v>7</v>
      </c>
      <c r="H864" s="8">
        <v>1</v>
      </c>
      <c r="I864" s="9">
        <v>44958.270833333336</v>
      </c>
      <c r="K864" t="e">
        <f>VLOOKUP(J864,'Disposition Master'!$A$2:$B$39,2,FALSE)</f>
        <v>#N/A</v>
      </c>
      <c r="L864" s="9">
        <v>44958.604166666664</v>
      </c>
      <c r="M864" s="9">
        <v>44913.443548622687</v>
      </c>
      <c r="N864" s="9">
        <v>44913.443548622687</v>
      </c>
      <c r="O864" s="39" t="str" cm="1">
        <f t="array" ref="O864">_xlfn.IFS($H864=1, "Pending", $H864=2, "Completed")</f>
        <v>Pending</v>
      </c>
    </row>
    <row r="865" spans="1:15" ht="15.75" customHeight="1" x14ac:dyDescent="0.25">
      <c r="A865" s="8" t="s">
        <v>1348</v>
      </c>
      <c r="B865" s="8" t="s">
        <v>1347</v>
      </c>
      <c r="C865" s="8" t="s">
        <v>27</v>
      </c>
      <c r="D865" s="8">
        <v>8</v>
      </c>
      <c r="E865" s="8" t="str">
        <f>VLOOKUP('Assigned Tasks'!D865,'Task Master'!$A$2:$B$16,2,FALSE)</f>
        <v>Relationship engagement call</v>
      </c>
      <c r="F865" s="8">
        <v>7</v>
      </c>
      <c r="H865" s="8">
        <v>1</v>
      </c>
      <c r="I865" s="9">
        <v>44988.270833333336</v>
      </c>
      <c r="K865" t="e">
        <f>VLOOKUP(J865,'Disposition Master'!$A$2:$B$39,2,FALSE)</f>
        <v>#N/A</v>
      </c>
      <c r="L865" s="9">
        <v>44988.604166666664</v>
      </c>
      <c r="M865" s="9">
        <v>44913.443548692128</v>
      </c>
      <c r="N865" s="9">
        <v>44913.443548692128</v>
      </c>
      <c r="O865" s="39" t="str" cm="1">
        <f t="array" ref="O865">_xlfn.IFS($H865=1, "Pending", $H865=2, "Completed")</f>
        <v>Pending</v>
      </c>
    </row>
    <row r="866" spans="1:15" ht="15.75" customHeight="1" x14ac:dyDescent="0.25">
      <c r="A866" s="8" t="s">
        <v>1349</v>
      </c>
      <c r="B866" s="8" t="s">
        <v>1347</v>
      </c>
      <c r="C866" s="8" t="s">
        <v>27</v>
      </c>
      <c r="D866" s="8">
        <v>8</v>
      </c>
      <c r="E866" s="8" t="str">
        <f>VLOOKUP('Assigned Tasks'!D866,'Task Master'!$A$2:$B$16,2,FALSE)</f>
        <v>Relationship engagement call</v>
      </c>
      <c r="F866" s="8">
        <v>7</v>
      </c>
      <c r="H866" s="8">
        <v>1</v>
      </c>
      <c r="I866" s="9">
        <v>44928.270833333336</v>
      </c>
      <c r="K866" t="e">
        <f>VLOOKUP(J866,'Disposition Master'!$A$2:$B$39,2,FALSE)</f>
        <v>#N/A</v>
      </c>
      <c r="L866" s="9">
        <v>44928.604166666664</v>
      </c>
      <c r="M866" s="9">
        <v>44913.443548761577</v>
      </c>
      <c r="N866" s="9">
        <v>44913.443548761577</v>
      </c>
      <c r="O866" s="39" t="str" cm="1">
        <f t="array" ref="O866">_xlfn.IFS($H866=1, "Pending", $H866=2, "Completed")</f>
        <v>Pending</v>
      </c>
    </row>
    <row r="867" spans="1:15" ht="15.75" customHeight="1" x14ac:dyDescent="0.25">
      <c r="A867" s="8" t="s">
        <v>1350</v>
      </c>
      <c r="B867" s="8" t="s">
        <v>1347</v>
      </c>
      <c r="C867" s="8" t="s">
        <v>27</v>
      </c>
      <c r="D867" s="8">
        <v>7</v>
      </c>
      <c r="E867" s="8" t="str">
        <f>VLOOKUP('Assigned Tasks'!D867,'Task Master'!$A$2:$B$16,2,FALSE)</f>
        <v>Book slot for diet call</v>
      </c>
      <c r="F867" s="8">
        <v>6</v>
      </c>
      <c r="H867" s="8">
        <v>1</v>
      </c>
      <c r="I867" s="9">
        <v>44915.443548807867</v>
      </c>
      <c r="K867" t="e">
        <f>VLOOKUP(J867,'Disposition Master'!$A$2:$B$39,2,FALSE)</f>
        <v>#N/A</v>
      </c>
      <c r="L867" s="9">
        <v>44915.604659918979</v>
      </c>
      <c r="M867" s="9">
        <v>44913.443548831019</v>
      </c>
      <c r="N867" s="9">
        <v>44913.443548831019</v>
      </c>
      <c r="O867" s="39" t="str" cm="1">
        <f t="array" ref="O867">_xlfn.IFS($H867=1, "Pending", $H867=2, "Completed")</f>
        <v>Pending</v>
      </c>
    </row>
    <row r="868" spans="1:15" ht="15.75" customHeight="1" x14ac:dyDescent="0.25">
      <c r="A868" s="8" t="s">
        <v>1351</v>
      </c>
      <c r="B868" s="8" t="s">
        <v>1347</v>
      </c>
      <c r="C868" s="8" t="s">
        <v>27</v>
      </c>
      <c r="D868" s="8">
        <v>7</v>
      </c>
      <c r="E868" s="8" t="str">
        <f>VLOOKUP('Assigned Tasks'!D868,'Task Master'!$A$2:$B$16,2,FALSE)</f>
        <v>Book slot for diet call</v>
      </c>
      <c r="F868" s="8">
        <v>6</v>
      </c>
      <c r="H868" s="8">
        <v>1</v>
      </c>
      <c r="I868" s="9">
        <v>44945.44354886574</v>
      </c>
      <c r="K868" t="e">
        <f>VLOOKUP(J868,'Disposition Master'!$A$2:$B$39,2,FALSE)</f>
        <v>#N/A</v>
      </c>
      <c r="L868" s="9">
        <v>44945.604659976852</v>
      </c>
      <c r="M868" s="9">
        <v>44913.443548888892</v>
      </c>
      <c r="N868" s="9">
        <v>44913.443548888892</v>
      </c>
      <c r="O868" s="39" t="str" cm="1">
        <f t="array" ref="O868">_xlfn.IFS($H868=1, "Pending", $H868=2, "Completed")</f>
        <v>Pending</v>
      </c>
    </row>
    <row r="869" spans="1:15" ht="15.75" customHeight="1" x14ac:dyDescent="0.25">
      <c r="A869" s="8" t="s">
        <v>1352</v>
      </c>
      <c r="B869" s="8" t="s">
        <v>1347</v>
      </c>
      <c r="C869" s="8" t="s">
        <v>27</v>
      </c>
      <c r="D869" s="8">
        <v>7</v>
      </c>
      <c r="E869" s="8" t="str">
        <f>VLOOKUP('Assigned Tasks'!D869,'Task Master'!$A$2:$B$16,2,FALSE)</f>
        <v>Book slot for diet call</v>
      </c>
      <c r="F869" s="8">
        <v>6</v>
      </c>
      <c r="H869" s="8">
        <v>1</v>
      </c>
      <c r="I869" s="9">
        <v>44975.443548935182</v>
      </c>
      <c r="K869" t="e">
        <f>VLOOKUP(J869,'Disposition Master'!$A$2:$B$39,2,FALSE)</f>
        <v>#N/A</v>
      </c>
      <c r="L869" s="9">
        <v>44975.604660046294</v>
      </c>
      <c r="M869" s="9">
        <v>44913.443548958334</v>
      </c>
      <c r="N869" s="9">
        <v>44913.443548958334</v>
      </c>
      <c r="O869" s="39" t="str" cm="1">
        <f t="array" ref="O869">_xlfn.IFS($H869=1, "Pending", $H869=2, "Completed")</f>
        <v>Pending</v>
      </c>
    </row>
    <row r="870" spans="1:15" ht="15.75" customHeight="1" x14ac:dyDescent="0.25">
      <c r="A870" s="8" t="s">
        <v>1353</v>
      </c>
      <c r="B870" s="8" t="s">
        <v>1354</v>
      </c>
      <c r="C870" s="8" t="s">
        <v>30</v>
      </c>
      <c r="D870" s="8">
        <v>5</v>
      </c>
      <c r="E870" s="8" t="str">
        <f>VLOOKUP('Assigned Tasks'!D870,'Task Master'!$A$2:$B$16,2,FALSE)</f>
        <v>Book slot for doc FU call</v>
      </c>
      <c r="F870" s="8">
        <v>4</v>
      </c>
      <c r="H870" s="8">
        <v>1</v>
      </c>
      <c r="I870" s="9">
        <v>44914.4375</v>
      </c>
      <c r="K870" t="e">
        <f>VLOOKUP(J870,'Disposition Master'!$A$2:$B$39,2,FALSE)</f>
        <v>#N/A</v>
      </c>
      <c r="L870" s="9">
        <v>44914.604166666664</v>
      </c>
      <c r="M870" s="9">
        <v>44914.005369999999</v>
      </c>
      <c r="N870" s="9">
        <v>44914.005369999999</v>
      </c>
      <c r="O870" s="39" t="str" cm="1">
        <f t="array" ref="O870">_xlfn.IFS($H870=1, "Pending", $H870=2, "Completed")</f>
        <v>Pending</v>
      </c>
    </row>
    <row r="871" spans="1:15" ht="15.75" customHeight="1" x14ac:dyDescent="0.25">
      <c r="A871" s="8" t="s">
        <v>1355</v>
      </c>
      <c r="B871" s="8" t="s">
        <v>197</v>
      </c>
      <c r="C871" s="8" t="s">
        <v>30</v>
      </c>
      <c r="D871" s="8">
        <v>6</v>
      </c>
      <c r="E871" s="8" t="str">
        <f>VLOOKUP('Assigned Tasks'!D871,'Task Master'!$A$2:$B$16,2,FALSE)</f>
        <v>Book slot for therapy call</v>
      </c>
      <c r="F871" s="8">
        <v>5</v>
      </c>
      <c r="H871" s="8">
        <v>1</v>
      </c>
      <c r="I871" s="9">
        <v>44914.395833333336</v>
      </c>
      <c r="K871" t="e">
        <f>VLOOKUP(J871,'Disposition Master'!$A$2:$B$39,2,FALSE)</f>
        <v>#N/A</v>
      </c>
      <c r="L871" s="9">
        <v>44914.604166666664</v>
      </c>
      <c r="M871" s="9">
        <v>44914.005616724535</v>
      </c>
      <c r="N871" s="9">
        <v>44914.005616724535</v>
      </c>
      <c r="O871" s="39" t="str" cm="1">
        <f t="array" ref="O871">_xlfn.IFS($H871=1, "Pending", $H871=2, "Completed")</f>
        <v>Pending</v>
      </c>
    </row>
    <row r="872" spans="1:15" ht="15.75" customHeight="1" x14ac:dyDescent="0.25">
      <c r="A872" s="8" t="s">
        <v>1356</v>
      </c>
      <c r="B872" s="8" t="s">
        <v>1357</v>
      </c>
      <c r="C872" s="8" t="s">
        <v>27</v>
      </c>
      <c r="D872" s="8">
        <v>7</v>
      </c>
      <c r="E872" s="8" t="str">
        <f>VLOOKUP('Assigned Tasks'!D872,'Task Master'!$A$2:$B$16,2,FALSE)</f>
        <v>Book slot for diet call</v>
      </c>
      <c r="F872" s="8">
        <v>6</v>
      </c>
      <c r="H872" s="8">
        <v>1</v>
      </c>
      <c r="I872" s="9">
        <v>44914.354166666664</v>
      </c>
      <c r="K872" t="e">
        <f>VLOOKUP(J872,'Disposition Master'!$A$2:$B$39,2,FALSE)</f>
        <v>#N/A</v>
      </c>
      <c r="L872" s="9">
        <v>44914.604166666664</v>
      </c>
      <c r="M872" s="9">
        <v>44914.005774965277</v>
      </c>
      <c r="N872" s="9">
        <v>44914.005774965277</v>
      </c>
      <c r="O872" s="39" t="str" cm="1">
        <f t="array" ref="O872">_xlfn.IFS($H872=1, "Pending", $H872=2, "Completed")</f>
        <v>Pending</v>
      </c>
    </row>
    <row r="873" spans="1:15" ht="15.75" customHeight="1" x14ac:dyDescent="0.25">
      <c r="A873" s="8" t="s">
        <v>1358</v>
      </c>
      <c r="B873" s="8" t="s">
        <v>1347</v>
      </c>
      <c r="C873" s="8" t="s">
        <v>27</v>
      </c>
      <c r="D873" s="8">
        <v>1</v>
      </c>
      <c r="E873" s="8" t="str">
        <f>VLOOKUP('Assigned Tasks'!D873,'Task Master'!$A$2:$B$16,2,FALSE)</f>
        <v>Book slot for 1st doc call &amp; Package intro</v>
      </c>
      <c r="F873" s="8">
        <v>1</v>
      </c>
      <c r="G873" s="8" t="s">
        <v>49</v>
      </c>
      <c r="H873" s="8">
        <v>2</v>
      </c>
      <c r="I873" s="9">
        <v>44913.443548171294</v>
      </c>
      <c r="J873" s="8">
        <v>33</v>
      </c>
      <c r="K873" t="str">
        <f>VLOOKUP(J873,'Disposition Master'!$A$2:$B$39,2,FALSE)</f>
        <v xml:space="preserve">Scheduled </v>
      </c>
      <c r="L873" s="9">
        <v>44913.526881504629</v>
      </c>
      <c r="M873" s="9">
        <v>44913.443548194446</v>
      </c>
      <c r="N873" s="9">
        <v>44914.243321956019</v>
      </c>
      <c r="O873" s="39" t="str" cm="1">
        <f t="array" ref="O873">_xlfn.IFS($H873=1, "Pending", $H873=2, "Completed")</f>
        <v>Completed</v>
      </c>
    </row>
    <row r="874" spans="1:15" ht="15.75" customHeight="1" x14ac:dyDescent="0.25">
      <c r="A874" s="8" t="s">
        <v>1359</v>
      </c>
      <c r="B874" s="8" t="s">
        <v>1360</v>
      </c>
      <c r="C874" s="8" t="s">
        <v>30</v>
      </c>
      <c r="D874" s="8">
        <v>2</v>
      </c>
      <c r="E874" s="8" t="str">
        <f>VLOOKUP('Assigned Tasks'!D874,'Task Master'!$A$2:$B$16,2,FALSE)</f>
        <v>Book slot for only Consultation order</v>
      </c>
      <c r="F874" s="8">
        <v>1</v>
      </c>
      <c r="G874" s="8" t="s">
        <v>49</v>
      </c>
      <c r="H874" s="8">
        <v>2</v>
      </c>
      <c r="I874" s="9">
        <v>44914.283367025462</v>
      </c>
      <c r="J874" s="8">
        <v>33</v>
      </c>
      <c r="K874" t="str">
        <f>VLOOKUP(J874,'Disposition Master'!$A$2:$B$39,2,FALSE)</f>
        <v xml:space="preserve">Scheduled </v>
      </c>
      <c r="L874" s="9">
        <v>44914.366700358798</v>
      </c>
      <c r="M874" s="9">
        <v>44914.283367048614</v>
      </c>
      <c r="N874" s="9">
        <v>44914.300781736114</v>
      </c>
      <c r="O874" s="39" t="str" cm="1">
        <f t="array" ref="O874">_xlfn.IFS($H874=1, "Pending", $H874=2, "Completed")</f>
        <v>Completed</v>
      </c>
    </row>
    <row r="875" spans="1:15" ht="15.75" customHeight="1" x14ac:dyDescent="0.25">
      <c r="A875" s="8" t="s">
        <v>1361</v>
      </c>
      <c r="B875" s="8" t="s">
        <v>1362</v>
      </c>
      <c r="C875" s="8" t="s">
        <v>30</v>
      </c>
      <c r="D875" s="8">
        <v>5</v>
      </c>
      <c r="E875" s="8" t="str">
        <f>VLOOKUP('Assigned Tasks'!D875,'Task Master'!$A$2:$B$16,2,FALSE)</f>
        <v>Book slot for doc FU call</v>
      </c>
      <c r="F875" s="8">
        <v>4</v>
      </c>
      <c r="G875" s="8" t="s">
        <v>49</v>
      </c>
      <c r="H875" s="8">
        <v>1</v>
      </c>
      <c r="I875" s="9">
        <v>44914.435925740741</v>
      </c>
      <c r="J875" s="8">
        <v>1</v>
      </c>
      <c r="K875" t="str">
        <f>VLOOKUP(J875,'Disposition Master'!$A$2:$B$39,2,FALSE)</f>
        <v xml:space="preserve">RNR_busy_1 </v>
      </c>
      <c r="L875" s="9">
        <v>44914.604675740738</v>
      </c>
      <c r="M875" s="9">
        <v>44914.005510000003</v>
      </c>
      <c r="N875" s="9">
        <v>44914.310925740741</v>
      </c>
      <c r="O875" s="39" t="str" cm="1">
        <f t="array" ref="O875">_xlfn.IFS($H875=1, "Pending", $H875=2, "Completed")</f>
        <v>Pending</v>
      </c>
    </row>
    <row r="876" spans="1:15" ht="15.75" customHeight="1" x14ac:dyDescent="0.25">
      <c r="A876" s="8" t="s">
        <v>1363</v>
      </c>
      <c r="B876" s="8" t="s">
        <v>1364</v>
      </c>
      <c r="C876" s="8" t="s">
        <v>27</v>
      </c>
      <c r="D876" s="8">
        <v>2</v>
      </c>
      <c r="E876" s="8" t="str">
        <f>VLOOKUP('Assigned Tasks'!D876,'Task Master'!$A$2:$B$16,2,FALSE)</f>
        <v>Book slot for only Consultation order</v>
      </c>
      <c r="F876" s="8">
        <v>1</v>
      </c>
      <c r="G876" s="8" t="s">
        <v>49</v>
      </c>
      <c r="H876" s="8">
        <v>2</v>
      </c>
      <c r="I876" s="9">
        <v>44914.403991157407</v>
      </c>
      <c r="J876" s="8">
        <v>33</v>
      </c>
      <c r="K876" t="str">
        <f>VLOOKUP(J876,'Disposition Master'!$A$2:$B$39,2,FALSE)</f>
        <v xml:space="preserve">Scheduled </v>
      </c>
      <c r="L876" s="9">
        <v>44914.487324490743</v>
      </c>
      <c r="M876" s="9">
        <v>44914.403991180552</v>
      </c>
      <c r="N876" s="9">
        <v>44914.438689143521</v>
      </c>
      <c r="O876" s="39" t="str" cm="1">
        <f t="array" ref="O876">_xlfn.IFS($H876=1, "Pending", $H876=2, "Completed")</f>
        <v>Completed</v>
      </c>
    </row>
    <row r="877" spans="1:15" ht="15.75" customHeight="1" x14ac:dyDescent="0.25">
      <c r="A877" s="8" t="s">
        <v>1365</v>
      </c>
      <c r="B877" s="8" t="s">
        <v>1366</v>
      </c>
      <c r="C877" s="8" t="s">
        <v>27</v>
      </c>
      <c r="D877" s="8">
        <v>2</v>
      </c>
      <c r="E877" s="8" t="str">
        <f>VLOOKUP('Assigned Tasks'!D877,'Task Master'!$A$2:$B$16,2,FALSE)</f>
        <v>Book slot for only Consultation order</v>
      </c>
      <c r="F877" s="8">
        <v>1</v>
      </c>
      <c r="G877" s="8" t="s">
        <v>49</v>
      </c>
      <c r="H877" s="8">
        <v>2</v>
      </c>
      <c r="I877" s="9">
        <v>44914.460023032407</v>
      </c>
      <c r="J877" s="8">
        <v>33</v>
      </c>
      <c r="K877" t="str">
        <f>VLOOKUP(J877,'Disposition Master'!$A$2:$B$39,2,FALSE)</f>
        <v xml:space="preserve">Scheduled </v>
      </c>
      <c r="L877" s="9">
        <v>44914.543356365743</v>
      </c>
      <c r="M877" s="9">
        <v>44914.460023067128</v>
      </c>
      <c r="N877" s="9">
        <v>44914.47948652778</v>
      </c>
      <c r="O877" s="39" t="str" cm="1">
        <f t="array" ref="O877">_xlfn.IFS($H877=1, "Pending", $H877=2, "Completed")</f>
        <v>Completed</v>
      </c>
    </row>
    <row r="878" spans="1:15" ht="15.75" customHeight="1" x14ac:dyDescent="0.25">
      <c r="A878" s="8" t="s">
        <v>1367</v>
      </c>
      <c r="B878" s="8" t="s">
        <v>676</v>
      </c>
      <c r="C878" s="8" t="s">
        <v>24</v>
      </c>
      <c r="D878" s="8">
        <v>5</v>
      </c>
      <c r="E878" s="8" t="str">
        <f>VLOOKUP('Assigned Tasks'!D878,'Task Master'!$A$2:$B$16,2,FALSE)</f>
        <v>Book slot for doc FU call</v>
      </c>
      <c r="F878" s="8">
        <v>4</v>
      </c>
      <c r="G878" s="8" t="s">
        <v>49</v>
      </c>
      <c r="H878" s="8">
        <v>2</v>
      </c>
      <c r="I878" s="9">
        <v>44912.4375</v>
      </c>
      <c r="J878" s="8">
        <v>33</v>
      </c>
      <c r="K878" t="str">
        <f>VLOOKUP(J878,'Disposition Master'!$A$2:$B$39,2,FALSE)</f>
        <v xml:space="preserve">Scheduled </v>
      </c>
      <c r="L878" s="9">
        <v>44912.604166666664</v>
      </c>
      <c r="M878" s="9">
        <v>44912.008489479165</v>
      </c>
      <c r="N878" s="9">
        <v>44912.375579733794</v>
      </c>
      <c r="O878" s="39" t="str" cm="1">
        <f t="array" ref="O878">_xlfn.IFS($H878=1, "Pending", $H878=2, "Completed")</f>
        <v>Completed</v>
      </c>
    </row>
    <row r="879" spans="1:15" ht="15.75" customHeight="1" x14ac:dyDescent="0.25">
      <c r="A879" s="8" t="s">
        <v>1368</v>
      </c>
      <c r="B879" s="8" t="s">
        <v>709</v>
      </c>
      <c r="C879" s="8" t="s">
        <v>24</v>
      </c>
      <c r="D879" s="8">
        <v>5</v>
      </c>
      <c r="E879" s="8" t="str">
        <f>VLOOKUP('Assigned Tasks'!D879,'Task Master'!$A$2:$B$16,2,FALSE)</f>
        <v>Book slot for doc FU call</v>
      </c>
      <c r="F879" s="8">
        <v>4</v>
      </c>
      <c r="G879" s="8" t="s">
        <v>49</v>
      </c>
      <c r="H879" s="8">
        <v>2</v>
      </c>
      <c r="I879" s="9">
        <v>44912.443013402779</v>
      </c>
      <c r="J879" s="8">
        <v>20</v>
      </c>
      <c r="K879" t="str">
        <f>VLOOKUP(J879,'Disposition Master'!$A$2:$B$39,2,FALSE)</f>
        <v xml:space="preserve">Not_Interested </v>
      </c>
      <c r="L879" s="9">
        <v>44912.604818958331</v>
      </c>
      <c r="M879" s="9">
        <v>44912.008402858795</v>
      </c>
      <c r="N879" s="9">
        <v>44912.550718865743</v>
      </c>
      <c r="O879" s="39" t="str" cm="1">
        <f t="array" ref="O879">_xlfn.IFS($H879=1, "Pending", $H879=2, "Completed")</f>
        <v>Completed</v>
      </c>
    </row>
    <row r="880" spans="1:15" ht="15.75" customHeight="1" x14ac:dyDescent="0.25">
      <c r="A880" s="8" t="s">
        <v>1369</v>
      </c>
      <c r="B880" s="8" t="s">
        <v>566</v>
      </c>
      <c r="C880" s="8" t="s">
        <v>30</v>
      </c>
      <c r="D880" s="8">
        <v>6</v>
      </c>
      <c r="E880" s="8" t="str">
        <f>VLOOKUP('Assigned Tasks'!D880,'Task Master'!$A$2:$B$16,2,FALSE)</f>
        <v>Book slot for therapy call</v>
      </c>
      <c r="F880" s="8">
        <v>5</v>
      </c>
      <c r="H880" s="8">
        <v>1</v>
      </c>
      <c r="I880" s="9">
        <v>44914.395833333336</v>
      </c>
      <c r="K880" t="e">
        <f>VLOOKUP(J880,'Disposition Master'!$A$2:$B$39,2,FALSE)</f>
        <v>#N/A</v>
      </c>
      <c r="L880" s="9">
        <v>44914.604166666664</v>
      </c>
      <c r="M880" s="9">
        <v>44914.005618750001</v>
      </c>
      <c r="N880" s="9">
        <v>44914.005618750001</v>
      </c>
      <c r="O880" s="39" t="str" cm="1">
        <f t="array" ref="O880">_xlfn.IFS($H880=1, "Pending", $H880=2, "Completed")</f>
        <v>Pending</v>
      </c>
    </row>
    <row r="881" spans="1:15" ht="15.75" customHeight="1" x14ac:dyDescent="0.25">
      <c r="A881" s="8" t="s">
        <v>1370</v>
      </c>
      <c r="B881" s="8" t="s">
        <v>1022</v>
      </c>
      <c r="C881" s="8" t="s">
        <v>24</v>
      </c>
      <c r="D881" s="8">
        <v>10</v>
      </c>
      <c r="E881" s="8" t="str">
        <f>VLOOKUP('Assigned Tasks'!D881,'Task Master'!$A$2:$B$16,2,FALSE)</f>
        <v>Doc FU Call Not Attended</v>
      </c>
      <c r="F881" s="8">
        <v>9</v>
      </c>
      <c r="H881" s="8">
        <v>1</v>
      </c>
      <c r="I881" s="9">
        <v>44914.187988182872</v>
      </c>
      <c r="K881" t="e">
        <f>VLOOKUP(J881,'Disposition Master'!$A$2:$B$39,2,FALSE)</f>
        <v>#N/A</v>
      </c>
      <c r="L881" s="9">
        <v>44914.604654849536</v>
      </c>
      <c r="M881" s="9">
        <v>44914.015766099539</v>
      </c>
      <c r="N881" s="9">
        <v>44914.015766099539</v>
      </c>
      <c r="O881" s="39" t="str" cm="1">
        <f t="array" ref="O881">_xlfn.IFS($H881=1, "Pending", $H881=2, "Completed")</f>
        <v>Pending</v>
      </c>
    </row>
    <row r="882" spans="1:15" ht="15.75" customHeight="1" x14ac:dyDescent="0.25">
      <c r="A882" s="8" t="s">
        <v>1371</v>
      </c>
      <c r="B882" s="8" t="s">
        <v>321</v>
      </c>
      <c r="C882" s="8" t="s">
        <v>30</v>
      </c>
      <c r="D882" s="8">
        <v>5</v>
      </c>
      <c r="E882" s="8" t="str">
        <f>VLOOKUP('Assigned Tasks'!D882,'Task Master'!$A$2:$B$16,2,FALSE)</f>
        <v>Book slot for doc FU call</v>
      </c>
      <c r="F882" s="8">
        <v>4</v>
      </c>
      <c r="G882" s="8" t="s">
        <v>49</v>
      </c>
      <c r="H882" s="8">
        <v>2</v>
      </c>
      <c r="I882" s="9">
        <v>44914.4375</v>
      </c>
      <c r="J882" s="8">
        <v>33</v>
      </c>
      <c r="K882" t="str">
        <f>VLOOKUP(J882,'Disposition Master'!$A$2:$B$39,2,FALSE)</f>
        <v xml:space="preserve">Scheduled </v>
      </c>
      <c r="L882" s="9">
        <v>44914.604166666664</v>
      </c>
      <c r="M882" s="9">
        <v>44914.005371886575</v>
      </c>
      <c r="N882" s="9">
        <v>44914.284448692131</v>
      </c>
      <c r="O882" s="39" t="str" cm="1">
        <f t="array" ref="O882">_xlfn.IFS($H882=1, "Pending", $H882=2, "Completed")</f>
        <v>Completed</v>
      </c>
    </row>
    <row r="883" spans="1:15" ht="15.75" customHeight="1" x14ac:dyDescent="0.25">
      <c r="A883" s="8" t="s">
        <v>1372</v>
      </c>
      <c r="B883" s="8" t="s">
        <v>1373</v>
      </c>
      <c r="C883" s="8" t="s">
        <v>30</v>
      </c>
      <c r="D883" s="8">
        <v>3</v>
      </c>
      <c r="E883" s="8" t="str">
        <f>VLOOKUP('Assigned Tasks'!D883,'Task Master'!$A$2:$B$16,2,FALSE)</f>
        <v>Doc 1st Subjective Feedback</v>
      </c>
      <c r="F883" s="8">
        <v>2</v>
      </c>
      <c r="G883" s="8" t="s">
        <v>49</v>
      </c>
      <c r="H883" s="8">
        <v>1</v>
      </c>
      <c r="I883" s="9">
        <v>44914.42369452546</v>
      </c>
      <c r="J883" s="8">
        <v>1</v>
      </c>
      <c r="K883" t="str">
        <f>VLOOKUP(J883,'Disposition Master'!$A$2:$B$39,2,FALSE)</f>
        <v xml:space="preserve">RNR_busy_1 </v>
      </c>
      <c r="L883" s="9">
        <v>44914.604250081022</v>
      </c>
      <c r="M883" s="9">
        <v>44914.286325231478</v>
      </c>
      <c r="N883" s="9">
        <v>44914.29869452546</v>
      </c>
      <c r="O883" s="39" t="str" cm="1">
        <f t="array" ref="O883">_xlfn.IFS($H883=1, "Pending", $H883=2, "Completed")</f>
        <v>Pending</v>
      </c>
    </row>
    <row r="884" spans="1:15" ht="15.75" customHeight="1" x14ac:dyDescent="0.25">
      <c r="A884" s="8" t="s">
        <v>1374</v>
      </c>
      <c r="B884" s="8" t="s">
        <v>1375</v>
      </c>
      <c r="C884" s="8" t="s">
        <v>27</v>
      </c>
      <c r="D884" s="8">
        <v>3</v>
      </c>
      <c r="E884" s="8" t="str">
        <f>VLOOKUP('Assigned Tasks'!D884,'Task Master'!$A$2:$B$16,2,FALSE)</f>
        <v>Doc 1st Subjective Feedback</v>
      </c>
      <c r="F884" s="8">
        <v>2</v>
      </c>
      <c r="G884" s="8" t="s">
        <v>49</v>
      </c>
      <c r="H884" s="8">
        <v>1</v>
      </c>
      <c r="I884" s="9">
        <v>44914.429985428244</v>
      </c>
      <c r="J884" s="8">
        <v>1</v>
      </c>
      <c r="K884" t="str">
        <f>VLOOKUP(J884,'Disposition Master'!$A$2:$B$39,2,FALSE)</f>
        <v xml:space="preserve">RNR_busy_1 </v>
      </c>
      <c r="L884" s="9">
        <v>44914.6042909838</v>
      </c>
      <c r="M884" s="9">
        <v>44913.444030775463</v>
      </c>
      <c r="N884" s="9">
        <v>44914.304985428244</v>
      </c>
      <c r="O884" s="39" t="str" cm="1">
        <f t="array" ref="O884">_xlfn.IFS($H884=1, "Pending", $H884=2, "Completed")</f>
        <v>Pending</v>
      </c>
    </row>
    <row r="885" spans="1:15" ht="15.75" customHeight="1" x14ac:dyDescent="0.25">
      <c r="A885" s="8" t="s">
        <v>1376</v>
      </c>
      <c r="B885" s="8" t="s">
        <v>1377</v>
      </c>
      <c r="C885" s="8" t="s">
        <v>30</v>
      </c>
      <c r="D885" s="8">
        <v>5</v>
      </c>
      <c r="E885" s="8" t="str">
        <f>VLOOKUP('Assigned Tasks'!D885,'Task Master'!$A$2:$B$16,2,FALSE)</f>
        <v>Book slot for doc FU call</v>
      </c>
      <c r="F885" s="8">
        <v>4</v>
      </c>
      <c r="G885" s="8" t="s">
        <v>49</v>
      </c>
      <c r="H885" s="8">
        <v>1</v>
      </c>
      <c r="I885" s="9">
        <v>44914.433188657407</v>
      </c>
      <c r="J885" s="8">
        <v>1</v>
      </c>
      <c r="K885" t="str">
        <f>VLOOKUP(J885,'Disposition Master'!$A$2:$B$39,2,FALSE)</f>
        <v xml:space="preserve">RNR_busy_1 </v>
      </c>
      <c r="L885" s="9">
        <v>44914.604716435184</v>
      </c>
      <c r="M885" s="9">
        <v>44914.00551195602</v>
      </c>
      <c r="N885" s="9">
        <v>44914.308188668983</v>
      </c>
      <c r="O885" s="39" t="str" cm="1">
        <f t="array" ref="O885">_xlfn.IFS($H885=1, "Pending", $H885=2, "Completed")</f>
        <v>Pending</v>
      </c>
    </row>
    <row r="886" spans="1:15" ht="15.75" customHeight="1" x14ac:dyDescent="0.25">
      <c r="A886" s="8" t="s">
        <v>1378</v>
      </c>
      <c r="B886" s="8" t="s">
        <v>678</v>
      </c>
      <c r="C886" s="8" t="s">
        <v>27</v>
      </c>
      <c r="D886" s="8">
        <v>2</v>
      </c>
      <c r="E886" s="8" t="str">
        <f>VLOOKUP('Assigned Tasks'!D886,'Task Master'!$A$2:$B$16,2,FALSE)</f>
        <v>Book slot for only Consultation order</v>
      </c>
      <c r="F886" s="8">
        <v>1</v>
      </c>
      <c r="G886" s="8" t="s">
        <v>49</v>
      </c>
      <c r="H886" s="8">
        <v>2</v>
      </c>
      <c r="I886" s="9">
        <v>44914.404279363429</v>
      </c>
      <c r="J886" s="8">
        <v>33</v>
      </c>
      <c r="K886" t="str">
        <f>VLOOKUP(J886,'Disposition Master'!$A$2:$B$39,2,FALSE)</f>
        <v xml:space="preserve">Scheduled </v>
      </c>
      <c r="L886" s="9">
        <v>44914.487612696757</v>
      </c>
      <c r="M886" s="9">
        <v>44914.404279386574</v>
      </c>
      <c r="N886" s="9">
        <v>44914.440288831021</v>
      </c>
      <c r="O886" s="39" t="str" cm="1">
        <f t="array" ref="O886">_xlfn.IFS($H886=1, "Pending", $H886=2, "Completed")</f>
        <v>Completed</v>
      </c>
    </row>
    <row r="887" spans="1:15" ht="15.75" customHeight="1" x14ac:dyDescent="0.25">
      <c r="A887" s="8" t="s">
        <v>1379</v>
      </c>
      <c r="B887" s="8" t="s">
        <v>1380</v>
      </c>
      <c r="C887" s="8" t="s">
        <v>30</v>
      </c>
      <c r="D887" s="8">
        <v>3</v>
      </c>
      <c r="E887" s="8" t="str">
        <f>VLOOKUP('Assigned Tasks'!D887,'Task Master'!$A$2:$B$16,2,FALSE)</f>
        <v>Doc 1st Subjective Feedback</v>
      </c>
      <c r="F887" s="8">
        <v>2</v>
      </c>
      <c r="H887" s="8">
        <v>1</v>
      </c>
      <c r="I887" s="9">
        <v>44914.466751747685</v>
      </c>
      <c r="K887" t="e">
        <f>VLOOKUP(J887,'Disposition Master'!$A$2:$B$39,2,FALSE)</f>
        <v>#N/A</v>
      </c>
      <c r="L887" s="9">
        <v>44914.604251747682</v>
      </c>
      <c r="M887" s="9">
        <v>44914.466751782405</v>
      </c>
      <c r="N887" s="9">
        <v>44914.466751782405</v>
      </c>
      <c r="O887" s="39" t="str" cm="1">
        <f t="array" ref="O887">_xlfn.IFS($H887=1, "Pending", $H887=2, "Completed")</f>
        <v>Pending</v>
      </c>
    </row>
    <row r="888" spans="1:15" ht="15.75" customHeight="1" x14ac:dyDescent="0.25">
      <c r="A888" s="8" t="s">
        <v>1381</v>
      </c>
      <c r="B888" s="8" t="s">
        <v>813</v>
      </c>
      <c r="C888" s="8" t="s">
        <v>24</v>
      </c>
      <c r="D888" s="8">
        <v>5</v>
      </c>
      <c r="E888" s="8" t="str">
        <f>VLOOKUP('Assigned Tasks'!D888,'Task Master'!$A$2:$B$16,2,FALSE)</f>
        <v>Book slot for doc FU call</v>
      </c>
      <c r="F888" s="8">
        <v>4</v>
      </c>
      <c r="G888" s="8" t="s">
        <v>49</v>
      </c>
      <c r="H888" s="8">
        <v>2</v>
      </c>
      <c r="I888" s="9">
        <v>44912.4375</v>
      </c>
      <c r="J888" s="8">
        <v>33</v>
      </c>
      <c r="K888" t="str">
        <f>VLOOKUP(J888,'Disposition Master'!$A$2:$B$39,2,FALSE)</f>
        <v xml:space="preserve">Scheduled </v>
      </c>
      <c r="L888" s="9">
        <v>44912.604166666664</v>
      </c>
      <c r="M888" s="9">
        <v>44912.008404791668</v>
      </c>
      <c r="N888" s="9">
        <v>44912.536495185188</v>
      </c>
      <c r="O888" s="39" t="str" cm="1">
        <f t="array" ref="O888">_xlfn.IFS($H888=1, "Pending", $H888=2, "Completed")</f>
        <v>Completed</v>
      </c>
    </row>
    <row r="889" spans="1:15" ht="15.75" customHeight="1" x14ac:dyDescent="0.25">
      <c r="A889" s="8" t="s">
        <v>1382</v>
      </c>
      <c r="B889" s="8" t="s">
        <v>228</v>
      </c>
      <c r="C889" s="8" t="s">
        <v>30</v>
      </c>
      <c r="D889" s="8">
        <v>1</v>
      </c>
      <c r="E889" s="8" t="str">
        <f>VLOOKUP('Assigned Tasks'!D889,'Task Master'!$A$2:$B$16,2,FALSE)</f>
        <v>Book slot for 1st doc call &amp; Package intro</v>
      </c>
      <c r="F889" s="8">
        <v>1</v>
      </c>
      <c r="H889" s="8">
        <v>1</v>
      </c>
      <c r="I889" s="9">
        <v>44913.445622534724</v>
      </c>
      <c r="K889" t="e">
        <f>VLOOKUP(J889,'Disposition Master'!$A$2:$B$39,2,FALSE)</f>
        <v>#N/A</v>
      </c>
      <c r="L889" s="9">
        <v>44913.528955868052</v>
      </c>
      <c r="M889" s="9">
        <v>44913.445622569445</v>
      </c>
      <c r="N889" s="9">
        <v>44913.445622569445</v>
      </c>
      <c r="O889" s="39" t="str" cm="1">
        <f t="array" ref="O889">_xlfn.IFS($H889=1, "Pending", $H889=2, "Completed")</f>
        <v>Pending</v>
      </c>
    </row>
    <row r="890" spans="1:15" ht="15.75" customHeight="1" x14ac:dyDescent="0.25">
      <c r="A890" s="8" t="s">
        <v>1383</v>
      </c>
      <c r="B890" s="8" t="s">
        <v>228</v>
      </c>
      <c r="C890" s="8" t="s">
        <v>30</v>
      </c>
      <c r="D890" s="8">
        <v>8</v>
      </c>
      <c r="E890" s="8" t="str">
        <f>VLOOKUP('Assigned Tasks'!D890,'Task Master'!$A$2:$B$16,2,FALSE)</f>
        <v>Relationship engagement call</v>
      </c>
      <c r="F890" s="8">
        <v>7</v>
      </c>
      <c r="H890" s="8">
        <v>1</v>
      </c>
      <c r="I890" s="9">
        <v>44988.270833333336</v>
      </c>
      <c r="K890" t="e">
        <f>VLOOKUP(J890,'Disposition Master'!$A$2:$B$39,2,FALSE)</f>
        <v>#N/A</v>
      </c>
      <c r="L890" s="9">
        <v>44988.604166666664</v>
      </c>
      <c r="M890" s="9">
        <v>44913.445623263891</v>
      </c>
      <c r="N890" s="9">
        <v>44913.445623263891</v>
      </c>
      <c r="O890" s="39" t="str" cm="1">
        <f t="array" ref="O890">_xlfn.IFS($H890=1, "Pending", $H890=2, "Completed")</f>
        <v>Pending</v>
      </c>
    </row>
    <row r="891" spans="1:15" ht="15.75" customHeight="1" x14ac:dyDescent="0.25">
      <c r="A891" s="8" t="s">
        <v>1384</v>
      </c>
      <c r="B891" s="8" t="s">
        <v>228</v>
      </c>
      <c r="C891" s="8" t="s">
        <v>30</v>
      </c>
      <c r="D891" s="8">
        <v>8</v>
      </c>
      <c r="E891" s="8" t="str">
        <f>VLOOKUP('Assigned Tasks'!D891,'Task Master'!$A$2:$B$16,2,FALSE)</f>
        <v>Relationship engagement call</v>
      </c>
      <c r="F891" s="8">
        <v>7</v>
      </c>
      <c r="H891" s="8">
        <v>1</v>
      </c>
      <c r="I891" s="9">
        <v>44958.270833333336</v>
      </c>
      <c r="K891" t="e">
        <f>VLOOKUP(J891,'Disposition Master'!$A$2:$B$39,2,FALSE)</f>
        <v>#N/A</v>
      </c>
      <c r="L891" s="9">
        <v>44958.604166666664</v>
      </c>
      <c r="M891" s="9">
        <v>44913.445623344909</v>
      </c>
      <c r="N891" s="9">
        <v>44913.445623344909</v>
      </c>
      <c r="O891" s="39" t="str" cm="1">
        <f t="array" ref="O891">_xlfn.IFS($H891=1, "Pending", $H891=2, "Completed")</f>
        <v>Pending</v>
      </c>
    </row>
    <row r="892" spans="1:15" ht="15.75" customHeight="1" x14ac:dyDescent="0.25">
      <c r="A892" s="8" t="s">
        <v>1385</v>
      </c>
      <c r="B892" s="8" t="s">
        <v>228</v>
      </c>
      <c r="C892" s="8" t="s">
        <v>30</v>
      </c>
      <c r="D892" s="8">
        <v>8</v>
      </c>
      <c r="E892" s="8" t="str">
        <f>VLOOKUP('Assigned Tasks'!D892,'Task Master'!$A$2:$B$16,2,FALSE)</f>
        <v>Relationship engagement call</v>
      </c>
      <c r="F892" s="8">
        <v>7</v>
      </c>
      <c r="H892" s="8">
        <v>1</v>
      </c>
      <c r="I892" s="9">
        <v>44928.270833333336</v>
      </c>
      <c r="K892" t="e">
        <f>VLOOKUP(J892,'Disposition Master'!$A$2:$B$39,2,FALSE)</f>
        <v>#N/A</v>
      </c>
      <c r="L892" s="9">
        <v>44928.604166666664</v>
      </c>
      <c r="M892" s="9">
        <v>44913.445623425927</v>
      </c>
      <c r="N892" s="9">
        <v>44913.445623425927</v>
      </c>
      <c r="O892" s="39" t="str" cm="1">
        <f t="array" ref="O892">_xlfn.IFS($H892=1, "Pending", $H892=2, "Completed")</f>
        <v>Pending</v>
      </c>
    </row>
    <row r="893" spans="1:15" ht="15.75" customHeight="1" x14ac:dyDescent="0.25">
      <c r="A893" s="8" t="s">
        <v>1386</v>
      </c>
      <c r="B893" s="8" t="s">
        <v>228</v>
      </c>
      <c r="C893" s="8" t="s">
        <v>30</v>
      </c>
      <c r="D893" s="8">
        <v>7</v>
      </c>
      <c r="E893" s="8" t="str">
        <f>VLOOKUP('Assigned Tasks'!D893,'Task Master'!$A$2:$B$16,2,FALSE)</f>
        <v>Book slot for diet call</v>
      </c>
      <c r="F893" s="8">
        <v>6</v>
      </c>
      <c r="H893" s="8">
        <v>1</v>
      </c>
      <c r="I893" s="9">
        <v>44915.445623472224</v>
      </c>
      <c r="K893" t="e">
        <f>VLOOKUP(J893,'Disposition Master'!$A$2:$B$39,2,FALSE)</f>
        <v>#N/A</v>
      </c>
      <c r="L893" s="9">
        <v>44915.604651250003</v>
      </c>
      <c r="M893" s="9">
        <v>44913.445623495369</v>
      </c>
      <c r="N893" s="9">
        <v>44913.445623495369</v>
      </c>
      <c r="O893" s="39" t="str" cm="1">
        <f t="array" ref="O893">_xlfn.IFS($H893=1, "Pending", $H893=2, "Completed")</f>
        <v>Pending</v>
      </c>
    </row>
    <row r="894" spans="1:15" ht="15.75" customHeight="1" x14ac:dyDescent="0.25">
      <c r="A894" s="8" t="s">
        <v>1387</v>
      </c>
      <c r="B894" s="8" t="s">
        <v>228</v>
      </c>
      <c r="C894" s="8" t="s">
        <v>30</v>
      </c>
      <c r="D894" s="8">
        <v>7</v>
      </c>
      <c r="E894" s="8" t="str">
        <f>VLOOKUP('Assigned Tasks'!D894,'Task Master'!$A$2:$B$16,2,FALSE)</f>
        <v>Book slot for diet call</v>
      </c>
      <c r="F894" s="8">
        <v>6</v>
      </c>
      <c r="H894" s="8">
        <v>1</v>
      </c>
      <c r="I894" s="9">
        <v>44945.445623541666</v>
      </c>
      <c r="K894" t="e">
        <f>VLOOKUP(J894,'Disposition Master'!$A$2:$B$39,2,FALSE)</f>
        <v>#N/A</v>
      </c>
      <c r="L894" s="9">
        <v>44945.604651319445</v>
      </c>
      <c r="M894" s="9">
        <v>44913.445623576386</v>
      </c>
      <c r="N894" s="9">
        <v>44913.445623576386</v>
      </c>
      <c r="O894" s="39" t="str" cm="1">
        <f t="array" ref="O894">_xlfn.IFS($H894=1, "Pending", $H894=2, "Completed")</f>
        <v>Pending</v>
      </c>
    </row>
    <row r="895" spans="1:15" ht="15.75" customHeight="1" x14ac:dyDescent="0.25">
      <c r="A895" s="8" t="s">
        <v>1388</v>
      </c>
      <c r="B895" s="8" t="s">
        <v>228</v>
      </c>
      <c r="C895" s="8" t="s">
        <v>30</v>
      </c>
      <c r="D895" s="8">
        <v>7</v>
      </c>
      <c r="E895" s="8" t="str">
        <f>VLOOKUP('Assigned Tasks'!D895,'Task Master'!$A$2:$B$16,2,FALSE)</f>
        <v>Book slot for diet call</v>
      </c>
      <c r="F895" s="8">
        <v>6</v>
      </c>
      <c r="H895" s="8">
        <v>1</v>
      </c>
      <c r="I895" s="9">
        <v>44975.445623622683</v>
      </c>
      <c r="K895" t="e">
        <f>VLOOKUP(J895,'Disposition Master'!$A$2:$B$39,2,FALSE)</f>
        <v>#N/A</v>
      </c>
      <c r="L895" s="9">
        <v>44975.604651400463</v>
      </c>
      <c r="M895" s="9">
        <v>44913.445623645835</v>
      </c>
      <c r="N895" s="9">
        <v>44913.445623645835</v>
      </c>
      <c r="O895" s="39" t="str" cm="1">
        <f t="array" ref="O895">_xlfn.IFS($H895=1, "Pending", $H895=2, "Completed")</f>
        <v>Pending</v>
      </c>
    </row>
    <row r="896" spans="1:15" ht="15.75" customHeight="1" x14ac:dyDescent="0.25">
      <c r="A896" s="8" t="s">
        <v>1389</v>
      </c>
      <c r="B896" s="8" t="s">
        <v>177</v>
      </c>
      <c r="C896" s="8" t="s">
        <v>30</v>
      </c>
      <c r="D896" s="8">
        <v>6</v>
      </c>
      <c r="E896" s="8" t="str">
        <f>VLOOKUP('Assigned Tasks'!D896,'Task Master'!$A$2:$B$16,2,FALSE)</f>
        <v>Book slot for therapy call</v>
      </c>
      <c r="F896" s="8">
        <v>5</v>
      </c>
      <c r="H896" s="8">
        <v>1</v>
      </c>
      <c r="I896" s="9">
        <v>44914.395833333336</v>
      </c>
      <c r="K896" t="e">
        <f>VLOOKUP(J896,'Disposition Master'!$A$2:$B$39,2,FALSE)</f>
        <v>#N/A</v>
      </c>
      <c r="L896" s="9">
        <v>44914.604166666664</v>
      </c>
      <c r="M896" s="9">
        <v>44914.005375937501</v>
      </c>
      <c r="N896" s="9">
        <v>44914.005375937501</v>
      </c>
      <c r="O896" s="39" t="str" cm="1">
        <f t="array" ref="O896">_xlfn.IFS($H896=1, "Pending", $H896=2, "Completed")</f>
        <v>Pending</v>
      </c>
    </row>
    <row r="897" spans="1:15" ht="15.75" customHeight="1" x14ac:dyDescent="0.25">
      <c r="A897" s="8" t="s">
        <v>1390</v>
      </c>
      <c r="B897" s="8" t="s">
        <v>700</v>
      </c>
      <c r="C897" s="8" t="s">
        <v>30</v>
      </c>
      <c r="D897" s="8">
        <v>5</v>
      </c>
      <c r="E897" s="8" t="str">
        <f>VLOOKUP('Assigned Tasks'!D897,'Task Master'!$A$2:$B$16,2,FALSE)</f>
        <v>Book slot for doc FU call</v>
      </c>
      <c r="F897" s="8">
        <v>4</v>
      </c>
      <c r="H897" s="8">
        <v>1</v>
      </c>
      <c r="I897" s="9">
        <v>44914.4375</v>
      </c>
      <c r="K897" t="e">
        <f>VLOOKUP(J897,'Disposition Master'!$A$2:$B$39,2,FALSE)</f>
        <v>#N/A</v>
      </c>
      <c r="L897" s="9">
        <v>44914.604166666664</v>
      </c>
      <c r="M897" s="9">
        <v>44914.00551505787</v>
      </c>
      <c r="N897" s="9">
        <v>44914.00551505787</v>
      </c>
      <c r="O897" s="39" t="str" cm="1">
        <f t="array" ref="O897">_xlfn.IFS($H897=1, "Pending", $H897=2, "Completed")</f>
        <v>Pending</v>
      </c>
    </row>
    <row r="898" spans="1:15" ht="15.75" customHeight="1" x14ac:dyDescent="0.25">
      <c r="A898" s="8" t="s">
        <v>1391</v>
      </c>
      <c r="B898" s="8" t="s">
        <v>1392</v>
      </c>
      <c r="C898" s="8" t="s">
        <v>30</v>
      </c>
      <c r="D898" s="8">
        <v>6</v>
      </c>
      <c r="E898" s="8" t="str">
        <f>VLOOKUP('Assigned Tasks'!D898,'Task Master'!$A$2:$B$16,2,FALSE)</f>
        <v>Book slot for therapy call</v>
      </c>
      <c r="F898" s="8">
        <v>5</v>
      </c>
      <c r="H898" s="8">
        <v>1</v>
      </c>
      <c r="I898" s="9">
        <v>44914.395833333336</v>
      </c>
      <c r="K898" t="e">
        <f>VLOOKUP(J898,'Disposition Master'!$A$2:$B$39,2,FALSE)</f>
        <v>#N/A</v>
      </c>
      <c r="L898" s="9">
        <v>44914.604166666664</v>
      </c>
      <c r="M898" s="9">
        <v>44914.005622326389</v>
      </c>
      <c r="N898" s="9">
        <v>44914.005622326389</v>
      </c>
      <c r="O898" s="39" t="str" cm="1">
        <f t="array" ref="O898">_xlfn.IFS($H898=1, "Pending", $H898=2, "Completed")</f>
        <v>Pending</v>
      </c>
    </row>
    <row r="899" spans="1:15" ht="15.75" customHeight="1" x14ac:dyDescent="0.25">
      <c r="A899" s="8" t="s">
        <v>1393</v>
      </c>
      <c r="B899" s="8" t="s">
        <v>1394</v>
      </c>
      <c r="C899" s="8" t="s">
        <v>30</v>
      </c>
      <c r="D899" s="8">
        <v>9</v>
      </c>
      <c r="E899" s="8" t="str">
        <f>VLOOKUP('Assigned Tasks'!D899,'Task Master'!$A$2:$B$16,2,FALSE)</f>
        <v>Doc 1st Call Not Attended</v>
      </c>
      <c r="F899" s="8">
        <v>8</v>
      </c>
      <c r="H899" s="8">
        <v>1</v>
      </c>
      <c r="I899" s="9">
        <v>44914.187991516206</v>
      </c>
      <c r="K899" t="e">
        <f>VLOOKUP(J899,'Disposition Master'!$A$2:$B$39,2,FALSE)</f>
        <v>#N/A</v>
      </c>
      <c r="L899" s="9">
        <v>44914.60465818287</v>
      </c>
      <c r="M899" s="9">
        <v>44914.015769398145</v>
      </c>
      <c r="N899" s="9">
        <v>44914.015769398145</v>
      </c>
      <c r="O899" s="39" t="str" cm="1">
        <f t="array" ref="O899">_xlfn.IFS($H899=1, "Pending", $H899=2, "Completed")</f>
        <v>Pending</v>
      </c>
    </row>
    <row r="900" spans="1:15" ht="15.75" customHeight="1" x14ac:dyDescent="0.25">
      <c r="A900" s="8" t="s">
        <v>1395</v>
      </c>
      <c r="B900" s="8" t="s">
        <v>1396</v>
      </c>
      <c r="C900" s="8" t="s">
        <v>30</v>
      </c>
      <c r="D900" s="8">
        <v>3</v>
      </c>
      <c r="E900" s="8" t="str">
        <f>VLOOKUP('Assigned Tasks'!D900,'Task Master'!$A$2:$B$16,2,FALSE)</f>
        <v>Doc 1st Subjective Feedback</v>
      </c>
      <c r="F900" s="8">
        <v>2</v>
      </c>
      <c r="G900" s="8" t="s">
        <v>49</v>
      </c>
      <c r="H900" s="8">
        <v>2</v>
      </c>
      <c r="I900" s="9">
        <v>44914.290838993053</v>
      </c>
      <c r="J900" s="8">
        <v>29</v>
      </c>
      <c r="K900" t="str">
        <f>VLOOKUP(J900,'Disposition Master'!$A$2:$B$39,2,FALSE)</f>
        <v xml:space="preserve">Overall_good_All_doubts_answered_Audio_very_good </v>
      </c>
      <c r="L900" s="9">
        <v>44914.604727881946</v>
      </c>
      <c r="M900" s="9">
        <v>44914.290839016205</v>
      </c>
      <c r="N900" s="9">
        <v>44914.297419363429</v>
      </c>
      <c r="O900" s="39" t="str" cm="1">
        <f t="array" ref="O900">_xlfn.IFS($H900=1, "Pending", $H900=2, "Completed")</f>
        <v>Completed</v>
      </c>
    </row>
    <row r="901" spans="1:15" ht="15.75" customHeight="1" x14ac:dyDescent="0.25">
      <c r="A901" s="8" t="s">
        <v>1397</v>
      </c>
      <c r="B901" s="8" t="s">
        <v>1398</v>
      </c>
      <c r="C901" s="8" t="s">
        <v>30</v>
      </c>
      <c r="D901" s="8">
        <v>3</v>
      </c>
      <c r="E901" s="8" t="str">
        <f>VLOOKUP('Assigned Tasks'!D901,'Task Master'!$A$2:$B$16,2,FALSE)</f>
        <v>Doc 1st Subjective Feedback</v>
      </c>
      <c r="F901" s="8">
        <v>2</v>
      </c>
      <c r="H901" s="8">
        <v>1</v>
      </c>
      <c r="I901" s="9">
        <v>44914.405145775461</v>
      </c>
      <c r="K901" t="e">
        <f>VLOOKUP(J901,'Disposition Master'!$A$2:$B$39,2,FALSE)</f>
        <v>#N/A</v>
      </c>
      <c r="L901" s="9">
        <v>44914.604451331019</v>
      </c>
      <c r="M901" s="9">
        <v>44914.405145798613</v>
      </c>
      <c r="N901" s="9">
        <v>44914.405145798613</v>
      </c>
      <c r="O901" s="39" t="str" cm="1">
        <f t="array" ref="O901">_xlfn.IFS($H901=1, "Pending", $H901=2, "Completed")</f>
        <v>Pending</v>
      </c>
    </row>
    <row r="902" spans="1:15" ht="15.75" customHeight="1" x14ac:dyDescent="0.25">
      <c r="A902" s="8" t="s">
        <v>1399</v>
      </c>
      <c r="B902" s="8" t="s">
        <v>736</v>
      </c>
      <c r="C902" s="8" t="s">
        <v>27</v>
      </c>
      <c r="D902" s="8">
        <v>3</v>
      </c>
      <c r="E902" s="8" t="str">
        <f>VLOOKUP('Assigned Tasks'!D902,'Task Master'!$A$2:$B$16,2,FALSE)</f>
        <v>Doc 1st Subjective Feedback</v>
      </c>
      <c r="F902" s="8">
        <v>2</v>
      </c>
      <c r="H902" s="8">
        <v>1</v>
      </c>
      <c r="I902" s="9">
        <v>44914.468336759259</v>
      </c>
      <c r="K902" t="e">
        <f>VLOOKUP(J902,'Disposition Master'!$A$2:$B$39,2,FALSE)</f>
        <v>#N/A</v>
      </c>
      <c r="L902" s="9">
        <v>44914.60444787037</v>
      </c>
      <c r="M902" s="9">
        <v>44914.468336782411</v>
      </c>
      <c r="N902" s="9">
        <v>44914.468336782411</v>
      </c>
      <c r="O902" s="39" t="str" cm="1">
        <f t="array" ref="O902">_xlfn.IFS($H902=1, "Pending", $H902=2, "Completed")</f>
        <v>Pending</v>
      </c>
    </row>
    <row r="903" spans="1:15" ht="15.75" customHeight="1" x14ac:dyDescent="0.25">
      <c r="A903" s="8" t="s">
        <v>1400</v>
      </c>
      <c r="B903" s="8" t="s">
        <v>676</v>
      </c>
      <c r="C903" s="8" t="s">
        <v>24</v>
      </c>
      <c r="D903" s="8">
        <v>5</v>
      </c>
      <c r="E903" s="8" t="str">
        <f>VLOOKUP('Assigned Tasks'!D903,'Task Master'!$A$2:$B$16,2,FALSE)</f>
        <v>Book slot for doc FU call</v>
      </c>
      <c r="F903" s="8">
        <v>4</v>
      </c>
      <c r="G903" s="8" t="s">
        <v>49</v>
      </c>
      <c r="H903" s="8">
        <v>2</v>
      </c>
      <c r="I903" s="9">
        <v>44912.4375</v>
      </c>
      <c r="J903" s="8">
        <v>33</v>
      </c>
      <c r="K903" t="str">
        <f>VLOOKUP(J903,'Disposition Master'!$A$2:$B$39,2,FALSE)</f>
        <v xml:space="preserve">Scheduled </v>
      </c>
      <c r="L903" s="9">
        <v>44912.604166666664</v>
      </c>
      <c r="M903" s="9">
        <v>44912.008139259262</v>
      </c>
      <c r="N903" s="9">
        <v>44912.375633321761</v>
      </c>
      <c r="O903" s="39" t="str" cm="1">
        <f t="array" ref="O903">_xlfn.IFS($H903=1, "Pending", $H903=2, "Completed")</f>
        <v>Completed</v>
      </c>
    </row>
    <row r="904" spans="1:15" ht="15.75" customHeight="1" x14ac:dyDescent="0.25">
      <c r="A904" s="8" t="s">
        <v>1401</v>
      </c>
      <c r="B904" s="8" t="s">
        <v>79</v>
      </c>
      <c r="C904" s="8" t="s">
        <v>24</v>
      </c>
      <c r="D904" s="8">
        <v>6</v>
      </c>
      <c r="E904" s="8" t="str">
        <f>VLOOKUP('Assigned Tasks'!D904,'Task Master'!$A$2:$B$16,2,FALSE)</f>
        <v>Book slot for therapy call</v>
      </c>
      <c r="F904" s="8">
        <v>5</v>
      </c>
      <c r="G904" s="8" t="s">
        <v>49</v>
      </c>
      <c r="H904" s="8">
        <v>1</v>
      </c>
      <c r="I904" s="9">
        <v>44914.166716585649</v>
      </c>
      <c r="J904" s="8">
        <v>1</v>
      </c>
      <c r="K904" t="str">
        <f>VLOOKUP(J904,'Disposition Master'!$A$2:$B$39,2,FALSE)</f>
        <v xml:space="preserve">RNR_busy_1 </v>
      </c>
      <c r="L904" s="9">
        <v>44914.604216585649</v>
      </c>
      <c r="M904" s="9">
        <v>44912.009555949073</v>
      </c>
      <c r="N904" s="9">
        <v>44912.529216585652</v>
      </c>
      <c r="O904" s="39" t="str" cm="1">
        <f t="array" ref="O904">_xlfn.IFS($H904=1, "Pending", $H904=2, "Completed")</f>
        <v>Pending</v>
      </c>
    </row>
    <row r="905" spans="1:15" ht="15.75" customHeight="1" x14ac:dyDescent="0.25">
      <c r="A905" s="8" t="s">
        <v>1402</v>
      </c>
      <c r="B905" s="8" t="s">
        <v>1403</v>
      </c>
      <c r="C905" s="8" t="s">
        <v>27</v>
      </c>
      <c r="D905" s="8">
        <v>3</v>
      </c>
      <c r="E905" s="8" t="str">
        <f>VLOOKUP('Assigned Tasks'!D905,'Task Master'!$A$2:$B$16,2,FALSE)</f>
        <v>Doc 1st Subjective Feedback</v>
      </c>
      <c r="F905" s="8">
        <v>2</v>
      </c>
      <c r="H905" s="8">
        <v>1</v>
      </c>
      <c r="I905" s="9">
        <v>44914.405150891202</v>
      </c>
      <c r="K905" t="e">
        <f>VLOOKUP(J905,'Disposition Master'!$A$2:$B$39,2,FALSE)</f>
        <v>#N/A</v>
      </c>
      <c r="L905" s="9">
        <v>44914.604456446759</v>
      </c>
      <c r="M905" s="9">
        <v>44914.405150914354</v>
      </c>
      <c r="N905" s="9">
        <v>44914.405150914354</v>
      </c>
      <c r="O905" s="39" t="str" cm="1">
        <f t="array" ref="O905">_xlfn.IFS($H905=1, "Pending", $H905=2, "Completed")</f>
        <v>Pending</v>
      </c>
    </row>
    <row r="906" spans="1:15" ht="15.75" customHeight="1" x14ac:dyDescent="0.25">
      <c r="A906" s="8" t="s">
        <v>1404</v>
      </c>
      <c r="B906" s="8" t="s">
        <v>1005</v>
      </c>
      <c r="C906" s="8" t="s">
        <v>30</v>
      </c>
      <c r="D906" s="8">
        <v>6</v>
      </c>
      <c r="E906" s="8" t="str">
        <f>VLOOKUP('Assigned Tasks'!D906,'Task Master'!$A$2:$B$16,2,FALSE)</f>
        <v>Book slot for therapy call</v>
      </c>
      <c r="F906" s="8">
        <v>5</v>
      </c>
      <c r="H906" s="8">
        <v>1</v>
      </c>
      <c r="I906" s="9">
        <v>44914.395833333336</v>
      </c>
      <c r="K906" t="e">
        <f>VLOOKUP(J906,'Disposition Master'!$A$2:$B$39,2,FALSE)</f>
        <v>#N/A</v>
      </c>
      <c r="L906" s="9">
        <v>44914.604166666664</v>
      </c>
      <c r="M906" s="9">
        <v>44914.00537806713</v>
      </c>
      <c r="N906" s="9">
        <v>44914.00537806713</v>
      </c>
      <c r="O906" s="39" t="str" cm="1">
        <f t="array" ref="O906">_xlfn.IFS($H906=1, "Pending", $H906=2, "Completed")</f>
        <v>Pending</v>
      </c>
    </row>
    <row r="907" spans="1:15" ht="15.75" customHeight="1" x14ac:dyDescent="0.25">
      <c r="A907" s="8" t="s">
        <v>1405</v>
      </c>
      <c r="B907" s="8" t="s">
        <v>756</v>
      </c>
      <c r="C907" s="8" t="s">
        <v>24</v>
      </c>
      <c r="D907" s="8">
        <v>5</v>
      </c>
      <c r="E907" s="8" t="str">
        <f>VLOOKUP('Assigned Tasks'!D907,'Task Master'!$A$2:$B$16,2,FALSE)</f>
        <v>Book slot for doc FU call</v>
      </c>
      <c r="F907" s="8">
        <v>4</v>
      </c>
      <c r="H907" s="8">
        <v>1</v>
      </c>
      <c r="I907" s="9">
        <v>44914.4375</v>
      </c>
      <c r="K907" t="e">
        <f>VLOOKUP(J907,'Disposition Master'!$A$2:$B$39,2,FALSE)</f>
        <v>#N/A</v>
      </c>
      <c r="L907" s="9">
        <v>44914.604166666664</v>
      </c>
      <c r="M907" s="9">
        <v>44914.005517303238</v>
      </c>
      <c r="N907" s="9">
        <v>44914.005517303238</v>
      </c>
      <c r="O907" s="39" t="str" cm="1">
        <f t="array" ref="O907">_xlfn.IFS($H907=1, "Pending", $H907=2, "Completed")</f>
        <v>Pending</v>
      </c>
    </row>
    <row r="908" spans="1:15" ht="15.75" customHeight="1" x14ac:dyDescent="0.25">
      <c r="A908" s="8" t="s">
        <v>1406</v>
      </c>
      <c r="B908" s="8" t="s">
        <v>122</v>
      </c>
      <c r="C908" s="8" t="s">
        <v>30</v>
      </c>
      <c r="D908" s="8">
        <v>6</v>
      </c>
      <c r="E908" s="8" t="str">
        <f>VLOOKUP('Assigned Tasks'!D908,'Task Master'!$A$2:$B$16,2,FALSE)</f>
        <v>Book slot for therapy call</v>
      </c>
      <c r="F908" s="8">
        <v>5</v>
      </c>
      <c r="H908" s="8">
        <v>1</v>
      </c>
      <c r="I908" s="9">
        <v>44914.395833333336</v>
      </c>
      <c r="K908" t="e">
        <f>VLOOKUP(J908,'Disposition Master'!$A$2:$B$39,2,FALSE)</f>
        <v>#N/A</v>
      </c>
      <c r="L908" s="9">
        <v>44914.604166666664</v>
      </c>
      <c r="M908" s="9">
        <v>44914.005624259262</v>
      </c>
      <c r="N908" s="9">
        <v>44914.005624259262</v>
      </c>
      <c r="O908" s="39" t="str" cm="1">
        <f t="array" ref="O908">_xlfn.IFS($H908=1, "Pending", $H908=2, "Completed")</f>
        <v>Pending</v>
      </c>
    </row>
    <row r="909" spans="1:15" ht="15.75" customHeight="1" x14ac:dyDescent="0.25">
      <c r="A909" s="8" t="s">
        <v>1407</v>
      </c>
      <c r="B909" s="8" t="s">
        <v>563</v>
      </c>
      <c r="C909" s="8" t="s">
        <v>24</v>
      </c>
      <c r="D909" s="8">
        <v>10</v>
      </c>
      <c r="E909" s="8" t="str">
        <f>VLOOKUP('Assigned Tasks'!D909,'Task Master'!$A$2:$B$16,2,FALSE)</f>
        <v>Doc FU Call Not Attended</v>
      </c>
      <c r="F909" s="8">
        <v>9</v>
      </c>
      <c r="H909" s="8">
        <v>1</v>
      </c>
      <c r="I909" s="9">
        <v>44914.187993981483</v>
      </c>
      <c r="K909" t="e">
        <f>VLOOKUP(J909,'Disposition Master'!$A$2:$B$39,2,FALSE)</f>
        <v>#N/A</v>
      </c>
      <c r="L909" s="9">
        <v>44914.604660648147</v>
      </c>
      <c r="M909" s="9">
        <v>44914.015771840277</v>
      </c>
      <c r="N909" s="9">
        <v>44914.015771840277</v>
      </c>
      <c r="O909" s="39" t="str" cm="1">
        <f t="array" ref="O909">_xlfn.IFS($H909=1, "Pending", $H909=2, "Completed")</f>
        <v>Pending</v>
      </c>
    </row>
    <row r="910" spans="1:15" ht="15.75" customHeight="1" x14ac:dyDescent="0.25">
      <c r="A910" s="8" t="s">
        <v>1408</v>
      </c>
      <c r="B910" s="8" t="s">
        <v>1281</v>
      </c>
      <c r="C910" s="8" t="s">
        <v>30</v>
      </c>
      <c r="D910" s="8">
        <v>2</v>
      </c>
      <c r="E910" s="8" t="str">
        <f>VLOOKUP('Assigned Tasks'!D910,'Task Master'!$A$2:$B$16,2,FALSE)</f>
        <v>Book slot for only Consultation order</v>
      </c>
      <c r="F910" s="8">
        <v>1</v>
      </c>
      <c r="G910" s="8" t="s">
        <v>49</v>
      </c>
      <c r="H910" s="8">
        <v>2</v>
      </c>
      <c r="I910" s="9">
        <v>44914.167225983794</v>
      </c>
      <c r="J910" s="8">
        <v>33</v>
      </c>
      <c r="K910" t="str">
        <f>VLOOKUP(J910,'Disposition Master'!$A$2:$B$39,2,FALSE)</f>
        <v xml:space="preserve">Scheduled </v>
      </c>
      <c r="L910" s="9">
        <v>44914.25055931713</v>
      </c>
      <c r="M910" s="9">
        <v>44913.450060810188</v>
      </c>
      <c r="N910" s="9">
        <v>44914.194225659725</v>
      </c>
      <c r="O910" s="39" t="str" cm="1">
        <f t="array" ref="O910">_xlfn.IFS($H910=1, "Pending", $H910=2, "Completed")</f>
        <v>Completed</v>
      </c>
    </row>
    <row r="911" spans="1:15" ht="15.75" customHeight="1" x14ac:dyDescent="0.25">
      <c r="A911" s="8" t="s">
        <v>1409</v>
      </c>
      <c r="B911" s="8" t="s">
        <v>754</v>
      </c>
      <c r="C911" s="8" t="s">
        <v>24</v>
      </c>
      <c r="D911" s="8">
        <v>3</v>
      </c>
      <c r="E911" s="8" t="str">
        <f>VLOOKUP('Assigned Tasks'!D911,'Task Master'!$A$2:$B$16,2,FALSE)</f>
        <v>Doc 1st Subjective Feedback</v>
      </c>
      <c r="F911" s="8">
        <v>2</v>
      </c>
      <c r="H911" s="8">
        <v>1</v>
      </c>
      <c r="I911" s="9">
        <v>44914.305283043985</v>
      </c>
      <c r="K911" t="e">
        <f>VLOOKUP(J911,'Disposition Master'!$A$2:$B$39,2,FALSE)</f>
        <v>#N/A</v>
      </c>
      <c r="L911" s="9">
        <v>44914.604588599534</v>
      </c>
      <c r="M911" s="9">
        <v>44914.305283090274</v>
      </c>
      <c r="N911" s="9">
        <v>44914.305283090274</v>
      </c>
      <c r="O911" s="39" t="str" cm="1">
        <f t="array" ref="O911">_xlfn.IFS($H911=1, "Pending", $H911=2, "Completed")</f>
        <v>Pending</v>
      </c>
    </row>
    <row r="912" spans="1:15" ht="15.75" customHeight="1" x14ac:dyDescent="0.25">
      <c r="A912" s="8" t="s">
        <v>1410</v>
      </c>
      <c r="B912" s="8" t="s">
        <v>1411</v>
      </c>
      <c r="C912" s="8" t="s">
        <v>30</v>
      </c>
      <c r="D912" s="8">
        <v>3</v>
      </c>
      <c r="E912" s="8" t="str">
        <f>VLOOKUP('Assigned Tasks'!D912,'Task Master'!$A$2:$B$16,2,FALSE)</f>
        <v>Doc 1st Subjective Feedback</v>
      </c>
      <c r="F912" s="8">
        <v>2</v>
      </c>
      <c r="H912" s="8">
        <v>1</v>
      </c>
      <c r="I912" s="9">
        <v>44914.473395173613</v>
      </c>
      <c r="K912" t="e">
        <f>VLOOKUP(J912,'Disposition Master'!$A$2:$B$39,2,FALSE)</f>
        <v>#N/A</v>
      </c>
      <c r="L912" s="9">
        <v>44914.604645173611</v>
      </c>
      <c r="M912" s="9">
        <v>44914.473395231478</v>
      </c>
      <c r="N912" s="9">
        <v>44914.473395231478</v>
      </c>
      <c r="O912" s="39" t="str" cm="1">
        <f t="array" ref="O912">_xlfn.IFS($H912=1, "Pending", $H912=2, "Completed")</f>
        <v>Pending</v>
      </c>
    </row>
    <row r="913" spans="1:15" ht="15.75" customHeight="1" x14ac:dyDescent="0.25">
      <c r="A913" s="8" t="s">
        <v>1412</v>
      </c>
      <c r="B913" s="8" t="s">
        <v>676</v>
      </c>
      <c r="C913" s="8" t="s">
        <v>24</v>
      </c>
      <c r="D913" s="8">
        <v>6</v>
      </c>
      <c r="E913" s="8" t="str">
        <f>VLOOKUP('Assigned Tasks'!D913,'Task Master'!$A$2:$B$16,2,FALSE)</f>
        <v>Book slot for therapy call</v>
      </c>
      <c r="F913" s="8">
        <v>5</v>
      </c>
      <c r="G913" s="8" t="s">
        <v>49</v>
      </c>
      <c r="H913" s="8">
        <v>2</v>
      </c>
      <c r="I913" s="9">
        <v>44912.395833333336</v>
      </c>
      <c r="J913" s="8">
        <v>33</v>
      </c>
      <c r="K913" t="str">
        <f>VLOOKUP(J913,'Disposition Master'!$A$2:$B$39,2,FALSE)</f>
        <v xml:space="preserve">Scheduled </v>
      </c>
      <c r="L913" s="9">
        <v>44912.604166666664</v>
      </c>
      <c r="M913" s="9">
        <v>44912.008578819441</v>
      </c>
      <c r="N913" s="9">
        <v>44912.375734166664</v>
      </c>
      <c r="O913" s="39" t="str" cm="1">
        <f t="array" ref="O913">_xlfn.IFS($H913=1, "Pending", $H913=2, "Completed")</f>
        <v>Completed</v>
      </c>
    </row>
    <row r="914" spans="1:15" ht="15.75" customHeight="1" x14ac:dyDescent="0.25">
      <c r="A914" s="8" t="s">
        <v>1413</v>
      </c>
      <c r="B914" s="8" t="s">
        <v>752</v>
      </c>
      <c r="C914" s="8" t="s">
        <v>30</v>
      </c>
      <c r="D914" s="8">
        <v>5</v>
      </c>
      <c r="E914" s="8" t="str">
        <f>VLOOKUP('Assigned Tasks'!D914,'Task Master'!$A$2:$B$16,2,FALSE)</f>
        <v>Book slot for doc FU call</v>
      </c>
      <c r="F914" s="8">
        <v>4</v>
      </c>
      <c r="G914" s="8" t="s">
        <v>49</v>
      </c>
      <c r="H914" s="8">
        <v>1</v>
      </c>
      <c r="I914" s="9">
        <v>44914.187523657405</v>
      </c>
      <c r="J914" s="8">
        <v>6</v>
      </c>
      <c r="K914" t="str">
        <f>VLOOKUP(J914,'Disposition Master'!$A$2:$B$39,2,FALSE)</f>
        <v xml:space="preserve">Available_beyond_slot_dates </v>
      </c>
      <c r="L914" s="9">
        <v>44914.604190324077</v>
      </c>
      <c r="M914" s="9">
        <v>44912.007011562499</v>
      </c>
      <c r="N914" s="9">
        <v>44912.403495891202</v>
      </c>
      <c r="O914" s="39" t="str" cm="1">
        <f t="array" ref="O914">_xlfn.IFS($H914=1, "Pending", $H914=2, "Completed")</f>
        <v>Pending</v>
      </c>
    </row>
    <row r="915" spans="1:15" ht="15.75" customHeight="1" x14ac:dyDescent="0.25">
      <c r="A915" s="8" t="s">
        <v>1414</v>
      </c>
      <c r="B915" s="8" t="s">
        <v>813</v>
      </c>
      <c r="C915" s="8" t="s">
        <v>24</v>
      </c>
      <c r="D915" s="8">
        <v>5</v>
      </c>
      <c r="E915" s="8" t="str">
        <f>VLOOKUP('Assigned Tasks'!D915,'Task Master'!$A$2:$B$16,2,FALSE)</f>
        <v>Book slot for doc FU call</v>
      </c>
      <c r="F915" s="8">
        <v>4</v>
      </c>
      <c r="G915" s="8" t="s">
        <v>49</v>
      </c>
      <c r="H915" s="8">
        <v>2</v>
      </c>
      <c r="I915" s="9">
        <v>44912.4375</v>
      </c>
      <c r="J915" s="8">
        <v>33</v>
      </c>
      <c r="K915" t="str">
        <f>VLOOKUP(J915,'Disposition Master'!$A$2:$B$39,2,FALSE)</f>
        <v xml:space="preserve">Scheduled </v>
      </c>
      <c r="L915" s="9">
        <v>44912.604166666664</v>
      </c>
      <c r="M915" s="9">
        <v>44912.006926030095</v>
      </c>
      <c r="N915" s="9">
        <v>44912.536569039352</v>
      </c>
      <c r="O915" s="39" t="str" cm="1">
        <f t="array" ref="O915">_xlfn.IFS($H915=1, "Pending", $H915=2, "Completed")</f>
        <v>Completed</v>
      </c>
    </row>
    <row r="916" spans="1:15" ht="15.75" customHeight="1" x14ac:dyDescent="0.25">
      <c r="A916" s="8" t="s">
        <v>1415</v>
      </c>
      <c r="B916" s="8" t="s">
        <v>1416</v>
      </c>
      <c r="C916" s="8" t="s">
        <v>30</v>
      </c>
      <c r="D916" s="8">
        <v>1</v>
      </c>
      <c r="E916" s="8" t="str">
        <f>VLOOKUP('Assigned Tasks'!D916,'Task Master'!$A$2:$B$16,2,FALSE)</f>
        <v>Book slot for 1st doc call &amp; Package intro</v>
      </c>
      <c r="F916" s="8">
        <v>1</v>
      </c>
      <c r="H916" s="8">
        <v>1</v>
      </c>
      <c r="I916" s="9">
        <v>44913.458897939818</v>
      </c>
      <c r="K916" t="e">
        <f>VLOOKUP(J916,'Disposition Master'!$A$2:$B$39,2,FALSE)</f>
        <v>#N/A</v>
      </c>
      <c r="L916" s="9">
        <v>44913.542231273146</v>
      </c>
      <c r="M916" s="9">
        <v>44913.458897986115</v>
      </c>
      <c r="N916" s="9">
        <v>44913.458897986115</v>
      </c>
      <c r="O916" s="39" t="str" cm="1">
        <f t="array" ref="O916">_xlfn.IFS($H916=1, "Pending", $H916=2, "Completed")</f>
        <v>Pending</v>
      </c>
    </row>
    <row r="917" spans="1:15" ht="15.75" customHeight="1" x14ac:dyDescent="0.25">
      <c r="A917" s="8" t="s">
        <v>1417</v>
      </c>
      <c r="B917" s="8" t="s">
        <v>1416</v>
      </c>
      <c r="C917" s="8" t="s">
        <v>30</v>
      </c>
      <c r="D917" s="8">
        <v>8</v>
      </c>
      <c r="E917" s="8" t="str">
        <f>VLOOKUP('Assigned Tasks'!D917,'Task Master'!$A$2:$B$16,2,FALSE)</f>
        <v>Relationship engagement call</v>
      </c>
      <c r="F917" s="8">
        <v>7</v>
      </c>
      <c r="H917" s="8">
        <v>1</v>
      </c>
      <c r="I917" s="9">
        <v>44928.270833333336</v>
      </c>
      <c r="K917" t="e">
        <f>VLOOKUP(J917,'Disposition Master'!$A$2:$B$39,2,FALSE)</f>
        <v>#N/A</v>
      </c>
      <c r="L917" s="9">
        <v>44928.604166666664</v>
      </c>
      <c r="M917" s="9">
        <v>44913.458898217592</v>
      </c>
      <c r="N917" s="9">
        <v>44913.458898217592</v>
      </c>
      <c r="O917" s="39" t="str" cm="1">
        <f t="array" ref="O917">_xlfn.IFS($H917=1, "Pending", $H917=2, "Completed")</f>
        <v>Pending</v>
      </c>
    </row>
    <row r="918" spans="1:15" ht="15.75" customHeight="1" x14ac:dyDescent="0.25">
      <c r="A918" s="8" t="s">
        <v>1418</v>
      </c>
      <c r="B918" s="8" t="s">
        <v>700</v>
      </c>
      <c r="C918" s="8" t="s">
        <v>30</v>
      </c>
      <c r="D918" s="8">
        <v>6</v>
      </c>
      <c r="E918" s="8" t="str">
        <f>VLOOKUP('Assigned Tasks'!D918,'Task Master'!$A$2:$B$16,2,FALSE)</f>
        <v>Book slot for therapy call</v>
      </c>
      <c r="F918" s="8">
        <v>5</v>
      </c>
      <c r="H918" s="8">
        <v>1</v>
      </c>
      <c r="I918" s="9">
        <v>44914.395833333336</v>
      </c>
      <c r="K918" t="e">
        <f>VLOOKUP(J918,'Disposition Master'!$A$2:$B$39,2,FALSE)</f>
        <v>#N/A</v>
      </c>
      <c r="L918" s="9">
        <v>44914.604166666664</v>
      </c>
      <c r="M918" s="9">
        <v>44914.005382719908</v>
      </c>
      <c r="N918" s="9">
        <v>44914.005382719908</v>
      </c>
      <c r="O918" s="39" t="str" cm="1">
        <f t="array" ref="O918">_xlfn.IFS($H918=1, "Pending", $H918=2, "Completed")</f>
        <v>Pending</v>
      </c>
    </row>
    <row r="919" spans="1:15" ht="15.75" customHeight="1" x14ac:dyDescent="0.25">
      <c r="A919" s="8" t="s">
        <v>1419</v>
      </c>
      <c r="B919" s="8" t="s">
        <v>698</v>
      </c>
      <c r="C919" s="8" t="s">
        <v>24</v>
      </c>
      <c r="D919" s="8">
        <v>5</v>
      </c>
      <c r="E919" s="8" t="str">
        <f>VLOOKUP('Assigned Tasks'!D919,'Task Master'!$A$2:$B$16,2,FALSE)</f>
        <v>Book slot for doc FU call</v>
      </c>
      <c r="F919" s="8">
        <v>4</v>
      </c>
      <c r="H919" s="8">
        <v>1</v>
      </c>
      <c r="I919" s="9">
        <v>44914.4375</v>
      </c>
      <c r="K919" t="e">
        <f>VLOOKUP(J919,'Disposition Master'!$A$2:$B$39,2,FALSE)</f>
        <v>#N/A</v>
      </c>
      <c r="L919" s="9">
        <v>44914.604166666664</v>
      </c>
      <c r="M919" s="9">
        <v>44914.005525451386</v>
      </c>
      <c r="N919" s="9">
        <v>44914.005525451386</v>
      </c>
      <c r="O919" s="39" t="str" cm="1">
        <f t="array" ref="O919">_xlfn.IFS($H919=1, "Pending", $H919=2, "Completed")</f>
        <v>Pending</v>
      </c>
    </row>
    <row r="920" spans="1:15" ht="15.75" customHeight="1" x14ac:dyDescent="0.25">
      <c r="A920" s="8" t="s">
        <v>1420</v>
      </c>
      <c r="B920" s="8" t="s">
        <v>302</v>
      </c>
      <c r="C920" s="8" t="s">
        <v>30</v>
      </c>
      <c r="D920" s="8">
        <v>6</v>
      </c>
      <c r="E920" s="8" t="str">
        <f>VLOOKUP('Assigned Tasks'!D920,'Task Master'!$A$2:$B$16,2,FALSE)</f>
        <v>Book slot for therapy call</v>
      </c>
      <c r="F920" s="8">
        <v>5</v>
      </c>
      <c r="H920" s="8">
        <v>1</v>
      </c>
      <c r="I920" s="9">
        <v>44914.395833333336</v>
      </c>
      <c r="K920" t="e">
        <f>VLOOKUP(J920,'Disposition Master'!$A$2:$B$39,2,FALSE)</f>
        <v>#N/A</v>
      </c>
      <c r="L920" s="9">
        <v>44914.604166666664</v>
      </c>
      <c r="M920" s="9">
        <v>44914.005626666665</v>
      </c>
      <c r="N920" s="9">
        <v>44914.005626666665</v>
      </c>
      <c r="O920" s="39" t="str" cm="1">
        <f t="array" ref="O920">_xlfn.IFS($H920=1, "Pending", $H920=2, "Completed")</f>
        <v>Pending</v>
      </c>
    </row>
    <row r="921" spans="1:15" ht="15.75" customHeight="1" x14ac:dyDescent="0.25">
      <c r="A921" s="8" t="s">
        <v>1421</v>
      </c>
      <c r="B921" s="8" t="s">
        <v>1049</v>
      </c>
      <c r="C921" s="8" t="s">
        <v>24</v>
      </c>
      <c r="D921" s="8">
        <v>10</v>
      </c>
      <c r="E921" s="8" t="str">
        <f>VLOOKUP('Assigned Tasks'!D921,'Task Master'!$A$2:$B$16,2,FALSE)</f>
        <v>Doc FU Call Not Attended</v>
      </c>
      <c r="F921" s="8">
        <v>9</v>
      </c>
      <c r="H921" s="8">
        <v>1</v>
      </c>
      <c r="I921" s="9">
        <v>44914.187997488429</v>
      </c>
      <c r="K921" t="e">
        <f>VLOOKUP(J921,'Disposition Master'!$A$2:$B$39,2,FALSE)</f>
        <v>#N/A</v>
      </c>
      <c r="L921" s="9">
        <v>44914.604664155093</v>
      </c>
      <c r="M921" s="9">
        <v>44914.015775370368</v>
      </c>
      <c r="N921" s="9">
        <v>44914.015775370368</v>
      </c>
      <c r="O921" s="39" t="str" cm="1">
        <f t="array" ref="O921">_xlfn.IFS($H921=1, "Pending", $H921=2, "Completed")</f>
        <v>Pending</v>
      </c>
    </row>
    <row r="922" spans="1:15" ht="15.75" customHeight="1" x14ac:dyDescent="0.25">
      <c r="A922" s="8" t="s">
        <v>1422</v>
      </c>
      <c r="B922" s="8" t="s">
        <v>1398</v>
      </c>
      <c r="C922" s="8" t="s">
        <v>30</v>
      </c>
      <c r="D922" s="8">
        <v>9</v>
      </c>
      <c r="E922" s="8" t="str">
        <f>VLOOKUP('Assigned Tasks'!D922,'Task Master'!$A$2:$B$16,2,FALSE)</f>
        <v>Doc 1st Call Not Attended</v>
      </c>
      <c r="F922" s="8">
        <v>8</v>
      </c>
      <c r="H922" s="8">
        <v>1</v>
      </c>
      <c r="I922" s="9">
        <v>44914.307450509259</v>
      </c>
      <c r="K922" t="e">
        <f>VLOOKUP(J922,'Disposition Master'!$A$2:$B$39,2,FALSE)</f>
        <v>#N/A</v>
      </c>
      <c r="L922" s="9">
        <v>44914.604672731482</v>
      </c>
      <c r="M922" s="9">
        <v>44914.307450624998</v>
      </c>
      <c r="N922" s="9">
        <v>44914.307450624998</v>
      </c>
      <c r="O922" s="39" t="str" cm="1">
        <f t="array" ref="O922">_xlfn.IFS($H922=1, "Pending", $H922=2, "Completed")</f>
        <v>Pending</v>
      </c>
    </row>
    <row r="923" spans="1:15" ht="15.75" customHeight="1" x14ac:dyDescent="0.25">
      <c r="A923" s="8" t="s">
        <v>1423</v>
      </c>
      <c r="B923" s="8" t="s">
        <v>934</v>
      </c>
      <c r="C923" s="8" t="s">
        <v>27</v>
      </c>
      <c r="D923" s="8">
        <v>3</v>
      </c>
      <c r="E923" s="8" t="str">
        <f>VLOOKUP('Assigned Tasks'!D923,'Task Master'!$A$2:$B$16,2,FALSE)</f>
        <v>Doc 1st Subjective Feedback</v>
      </c>
      <c r="F923" s="8">
        <v>2</v>
      </c>
      <c r="H923" s="8">
        <v>1</v>
      </c>
      <c r="I923" s="9">
        <v>44914.406857349539</v>
      </c>
      <c r="K923" t="e">
        <f>VLOOKUP(J923,'Disposition Master'!$A$2:$B$39,2,FALSE)</f>
        <v>#N/A</v>
      </c>
      <c r="L923" s="9">
        <v>44914.604774016203</v>
      </c>
      <c r="M923" s="9">
        <v>44914.40685738426</v>
      </c>
      <c r="N923" s="9">
        <v>44914.40685738426</v>
      </c>
      <c r="O923" s="39" t="str" cm="1">
        <f t="array" ref="O923">_xlfn.IFS($H923=1, "Pending", $H923=2, "Completed")</f>
        <v>Pending</v>
      </c>
    </row>
    <row r="924" spans="1:15" ht="15.75" customHeight="1" x14ac:dyDescent="0.25">
      <c r="A924" s="8" t="s">
        <v>1424</v>
      </c>
      <c r="B924" s="8" t="s">
        <v>1425</v>
      </c>
      <c r="C924" s="8" t="s">
        <v>30</v>
      </c>
      <c r="D924" s="8">
        <v>2</v>
      </c>
      <c r="E924" s="8" t="str">
        <f>VLOOKUP('Assigned Tasks'!D924,'Task Master'!$A$2:$B$16,2,FALSE)</f>
        <v>Book slot for only Consultation order</v>
      </c>
      <c r="F924" s="8">
        <v>1</v>
      </c>
      <c r="H924" s="8">
        <v>1</v>
      </c>
      <c r="I924" s="9">
        <v>44914.475341967591</v>
      </c>
      <c r="K924" t="e">
        <f>VLOOKUP(J924,'Disposition Master'!$A$2:$B$39,2,FALSE)</f>
        <v>#N/A</v>
      </c>
      <c r="L924" s="9">
        <v>44914.558675300927</v>
      </c>
      <c r="M924" s="9">
        <v>44914.475342002312</v>
      </c>
      <c r="N924" s="9">
        <v>44914.475342002312</v>
      </c>
      <c r="O924" s="39" t="str" cm="1">
        <f t="array" ref="O924">_xlfn.IFS($H924=1, "Pending", $H924=2, "Completed")</f>
        <v>Pending</v>
      </c>
    </row>
    <row r="925" spans="1:15" ht="15.75" customHeight="1" x14ac:dyDescent="0.25">
      <c r="A925" s="8" t="s">
        <v>1426</v>
      </c>
      <c r="B925" s="8" t="s">
        <v>1427</v>
      </c>
      <c r="C925" s="8" t="s">
        <v>27</v>
      </c>
      <c r="D925" s="8">
        <v>8</v>
      </c>
      <c r="E925" s="8" t="str">
        <f>VLOOKUP('Assigned Tasks'!D925,'Task Master'!$A$2:$B$16,2,FALSE)</f>
        <v>Relationship engagement call</v>
      </c>
      <c r="F925" s="8">
        <v>7</v>
      </c>
      <c r="H925" s="8">
        <v>1</v>
      </c>
      <c r="I925" s="9">
        <v>44912.145833333336</v>
      </c>
      <c r="K925" t="e">
        <f>VLOOKUP(J925,'Disposition Master'!$A$2:$B$39,2,FALSE)</f>
        <v>#N/A</v>
      </c>
      <c r="L925" s="9">
        <v>44912.645833333336</v>
      </c>
      <c r="M925" s="9">
        <v>44912</v>
      </c>
      <c r="N925" s="9">
        <v>44912</v>
      </c>
      <c r="O925" s="39" t="str" cm="1">
        <f t="array" ref="O925">_xlfn.IFS($H925=1, "Pending", $H925=2, "Completed")</f>
        <v>Pending</v>
      </c>
    </row>
    <row r="926" spans="1:15" ht="15.75" customHeight="1" x14ac:dyDescent="0.25">
      <c r="A926" s="8" t="s">
        <v>1428</v>
      </c>
      <c r="B926" s="8" t="s">
        <v>1429</v>
      </c>
      <c r="C926" s="8" t="s">
        <v>27</v>
      </c>
      <c r="D926" s="8">
        <v>8</v>
      </c>
      <c r="E926" s="8" t="str">
        <f>VLOOKUP('Assigned Tasks'!D926,'Task Master'!$A$2:$B$16,2,FALSE)</f>
        <v>Relationship engagement call</v>
      </c>
      <c r="F926" s="8">
        <v>7</v>
      </c>
      <c r="H926" s="8">
        <v>1</v>
      </c>
      <c r="I926" s="9">
        <v>44912.145833333336</v>
      </c>
      <c r="K926" t="e">
        <f>VLOOKUP(J926,'Disposition Master'!$A$2:$B$39,2,FALSE)</f>
        <v>#N/A</v>
      </c>
      <c r="L926" s="9">
        <v>44912.645833333336</v>
      </c>
      <c r="M926" s="9">
        <v>44912</v>
      </c>
      <c r="N926" s="9">
        <v>44912</v>
      </c>
      <c r="O926" s="39" t="str" cm="1">
        <f t="array" ref="O926">_xlfn.IFS($H926=1, "Pending", $H926=2, "Completed")</f>
        <v>Pending</v>
      </c>
    </row>
    <row r="927" spans="1:15" ht="15.75" customHeight="1" x14ac:dyDescent="0.25">
      <c r="A927" s="8" t="s">
        <v>1430</v>
      </c>
      <c r="B927" s="8" t="s">
        <v>1431</v>
      </c>
      <c r="C927" s="8" t="s">
        <v>30</v>
      </c>
      <c r="D927" s="8">
        <v>8</v>
      </c>
      <c r="E927" s="8" t="str">
        <f>VLOOKUP('Assigned Tasks'!D927,'Task Master'!$A$2:$B$16,2,FALSE)</f>
        <v>Relationship engagement call</v>
      </c>
      <c r="F927" s="8">
        <v>7</v>
      </c>
      <c r="H927" s="8">
        <v>1</v>
      </c>
      <c r="I927" s="9">
        <v>44912.145833333336</v>
      </c>
      <c r="K927" t="e">
        <f>VLOOKUP(J927,'Disposition Master'!$A$2:$B$39,2,FALSE)</f>
        <v>#N/A</v>
      </c>
      <c r="L927" s="9">
        <v>44912.645833333336</v>
      </c>
      <c r="M927" s="9">
        <v>44912</v>
      </c>
      <c r="N927" s="9">
        <v>44912</v>
      </c>
      <c r="O927" s="39" t="str" cm="1">
        <f t="array" ref="O927">_xlfn.IFS($H927=1, "Pending", $H927=2, "Completed")</f>
        <v>Pending</v>
      </c>
    </row>
    <row r="928" spans="1:15" ht="15.75" customHeight="1" x14ac:dyDescent="0.25">
      <c r="A928" s="8" t="s">
        <v>1432</v>
      </c>
      <c r="B928" s="8" t="s">
        <v>1433</v>
      </c>
      <c r="C928" s="8" t="s">
        <v>27</v>
      </c>
      <c r="D928" s="8">
        <v>8</v>
      </c>
      <c r="E928" s="8" t="str">
        <f>VLOOKUP('Assigned Tasks'!D928,'Task Master'!$A$2:$B$16,2,FALSE)</f>
        <v>Relationship engagement call</v>
      </c>
      <c r="F928" s="8">
        <v>7</v>
      </c>
      <c r="H928" s="8">
        <v>1</v>
      </c>
      <c r="I928" s="9">
        <v>44912.145833333336</v>
      </c>
      <c r="K928" t="e">
        <f>VLOOKUP(J928,'Disposition Master'!$A$2:$B$39,2,FALSE)</f>
        <v>#N/A</v>
      </c>
      <c r="L928" s="9">
        <v>44912.645833333336</v>
      </c>
      <c r="M928" s="9">
        <v>44912</v>
      </c>
      <c r="N928" s="9">
        <v>44912</v>
      </c>
      <c r="O928" s="39" t="str" cm="1">
        <f t="array" ref="O928">_xlfn.IFS($H928=1, "Pending", $H928=2, "Completed")</f>
        <v>Pending</v>
      </c>
    </row>
    <row r="929" spans="1:15" ht="15.75" customHeight="1" x14ac:dyDescent="0.25">
      <c r="A929" s="8" t="s">
        <v>1434</v>
      </c>
      <c r="B929" s="8" t="s">
        <v>1435</v>
      </c>
      <c r="C929" s="8" t="s">
        <v>27</v>
      </c>
      <c r="D929" s="8">
        <v>8</v>
      </c>
      <c r="E929" s="8" t="str">
        <f>VLOOKUP('Assigned Tasks'!D929,'Task Master'!$A$2:$B$16,2,FALSE)</f>
        <v>Relationship engagement call</v>
      </c>
      <c r="F929" s="8">
        <v>7</v>
      </c>
      <c r="H929" s="8">
        <v>1</v>
      </c>
      <c r="I929" s="9">
        <v>44912.145833333336</v>
      </c>
      <c r="K929" t="e">
        <f>VLOOKUP(J929,'Disposition Master'!$A$2:$B$39,2,FALSE)</f>
        <v>#N/A</v>
      </c>
      <c r="L929" s="9">
        <v>44912.645833333336</v>
      </c>
      <c r="M929" s="9">
        <v>44912</v>
      </c>
      <c r="N929" s="9">
        <v>44912</v>
      </c>
      <c r="O929" s="39" t="str" cm="1">
        <f t="array" ref="O929">_xlfn.IFS($H929=1, "Pending", $H929=2, "Completed")</f>
        <v>Pending</v>
      </c>
    </row>
    <row r="930" spans="1:15" ht="15.75" customHeight="1" x14ac:dyDescent="0.25">
      <c r="A930" s="8" t="s">
        <v>1436</v>
      </c>
      <c r="B930" s="8" t="s">
        <v>1437</v>
      </c>
      <c r="C930" s="8" t="s">
        <v>27</v>
      </c>
      <c r="D930" s="8">
        <v>8</v>
      </c>
      <c r="E930" s="8" t="str">
        <f>VLOOKUP('Assigned Tasks'!D930,'Task Master'!$A$2:$B$16,2,FALSE)</f>
        <v>Relationship engagement call</v>
      </c>
      <c r="F930" s="8">
        <v>7</v>
      </c>
      <c r="H930" s="8">
        <v>1</v>
      </c>
      <c r="I930" s="9">
        <v>44912.145833333336</v>
      </c>
      <c r="K930" t="e">
        <f>VLOOKUP(J930,'Disposition Master'!$A$2:$B$39,2,FALSE)</f>
        <v>#N/A</v>
      </c>
      <c r="L930" s="9">
        <v>44912.645833333336</v>
      </c>
      <c r="M930" s="9">
        <v>44912</v>
      </c>
      <c r="N930" s="9">
        <v>44912</v>
      </c>
      <c r="O930" s="39" t="str" cm="1">
        <f t="array" ref="O930">_xlfn.IFS($H930=1, "Pending", $H930=2, "Completed")</f>
        <v>Pending</v>
      </c>
    </row>
    <row r="931" spans="1:15" ht="15.75" customHeight="1" x14ac:dyDescent="0.25">
      <c r="A931" s="8" t="s">
        <v>1438</v>
      </c>
      <c r="B931" s="8" t="s">
        <v>1439</v>
      </c>
      <c r="C931" s="8" t="s">
        <v>27</v>
      </c>
      <c r="D931" s="8">
        <v>8</v>
      </c>
      <c r="E931" s="8" t="str">
        <f>VLOOKUP('Assigned Tasks'!D931,'Task Master'!$A$2:$B$16,2,FALSE)</f>
        <v>Relationship engagement call</v>
      </c>
      <c r="F931" s="8">
        <v>7</v>
      </c>
      <c r="H931" s="8">
        <v>1</v>
      </c>
      <c r="I931" s="9">
        <v>44912.145833333336</v>
      </c>
      <c r="K931" t="e">
        <f>VLOOKUP(J931,'Disposition Master'!$A$2:$B$39,2,FALSE)</f>
        <v>#N/A</v>
      </c>
      <c r="L931" s="9">
        <v>44912.645833333336</v>
      </c>
      <c r="M931" s="9">
        <v>44912</v>
      </c>
      <c r="N931" s="9">
        <v>44912</v>
      </c>
      <c r="O931" s="39" t="str" cm="1">
        <f t="array" ref="O931">_xlfn.IFS($H931=1, "Pending", $H931=2, "Completed")</f>
        <v>Pending</v>
      </c>
    </row>
    <row r="932" spans="1:15" ht="15.75" customHeight="1" x14ac:dyDescent="0.25">
      <c r="A932" s="8" t="s">
        <v>1440</v>
      </c>
      <c r="B932" s="8" t="s">
        <v>1441</v>
      </c>
      <c r="C932" s="8" t="s">
        <v>27</v>
      </c>
      <c r="D932" s="8">
        <v>8</v>
      </c>
      <c r="E932" s="8" t="str">
        <f>VLOOKUP('Assigned Tasks'!D932,'Task Master'!$A$2:$B$16,2,FALSE)</f>
        <v>Relationship engagement call</v>
      </c>
      <c r="F932" s="8">
        <v>7</v>
      </c>
      <c r="H932" s="8">
        <v>1</v>
      </c>
      <c r="I932" s="9">
        <v>44912.145833333336</v>
      </c>
      <c r="K932" t="e">
        <f>VLOOKUP(J932,'Disposition Master'!$A$2:$B$39,2,FALSE)</f>
        <v>#N/A</v>
      </c>
      <c r="L932" s="9">
        <v>44912.645833333336</v>
      </c>
      <c r="M932" s="9">
        <v>44912</v>
      </c>
      <c r="N932" s="9">
        <v>44912</v>
      </c>
      <c r="O932" s="39" t="str" cm="1">
        <f t="array" ref="O932">_xlfn.IFS($H932=1, "Pending", $H932=2, "Completed")</f>
        <v>Pending</v>
      </c>
    </row>
    <row r="933" spans="1:15" ht="15.75" customHeight="1" x14ac:dyDescent="0.25">
      <c r="A933" s="8" t="s">
        <v>1442</v>
      </c>
      <c r="B933" s="8" t="s">
        <v>1443</v>
      </c>
      <c r="C933" s="8" t="s">
        <v>27</v>
      </c>
      <c r="D933" s="8">
        <v>8</v>
      </c>
      <c r="E933" s="8" t="str">
        <f>VLOOKUP('Assigned Tasks'!D933,'Task Master'!$A$2:$B$16,2,FALSE)</f>
        <v>Relationship engagement call</v>
      </c>
      <c r="F933" s="8">
        <v>7</v>
      </c>
      <c r="H933" s="8">
        <v>1</v>
      </c>
      <c r="I933" s="9">
        <v>44912.145833333336</v>
      </c>
      <c r="K933" t="e">
        <f>VLOOKUP(J933,'Disposition Master'!$A$2:$B$39,2,FALSE)</f>
        <v>#N/A</v>
      </c>
      <c r="L933" s="9">
        <v>44912.645833333336</v>
      </c>
      <c r="M933" s="9">
        <v>44912</v>
      </c>
      <c r="N933" s="9">
        <v>44912</v>
      </c>
      <c r="O933" s="39" t="str" cm="1">
        <f t="array" ref="O933">_xlfn.IFS($H933=1, "Pending", $H933=2, "Completed")</f>
        <v>Pending</v>
      </c>
    </row>
    <row r="934" spans="1:15" ht="15.75" customHeight="1" x14ac:dyDescent="0.25">
      <c r="A934" s="8" t="s">
        <v>1444</v>
      </c>
      <c r="B934" s="8" t="s">
        <v>1445</v>
      </c>
      <c r="C934" s="8" t="s">
        <v>27</v>
      </c>
      <c r="D934" s="8">
        <v>8</v>
      </c>
      <c r="E934" s="8" t="str">
        <f>VLOOKUP('Assigned Tasks'!D934,'Task Master'!$A$2:$B$16,2,FALSE)</f>
        <v>Relationship engagement call</v>
      </c>
      <c r="F934" s="8">
        <v>7</v>
      </c>
      <c r="H934" s="8">
        <v>1</v>
      </c>
      <c r="I934" s="9">
        <v>44912.145833333336</v>
      </c>
      <c r="K934" t="e">
        <f>VLOOKUP(J934,'Disposition Master'!$A$2:$B$39,2,FALSE)</f>
        <v>#N/A</v>
      </c>
      <c r="L934" s="9">
        <v>44912.645833333336</v>
      </c>
      <c r="M934" s="9">
        <v>44912</v>
      </c>
      <c r="N934" s="9">
        <v>44912</v>
      </c>
      <c r="O934" s="39" t="str" cm="1">
        <f t="array" ref="O934">_xlfn.IFS($H934=1, "Pending", $H934=2, "Completed")</f>
        <v>Pending</v>
      </c>
    </row>
    <row r="935" spans="1:15" ht="15.75" customHeight="1" x14ac:dyDescent="0.25">
      <c r="A935" s="8" t="s">
        <v>1446</v>
      </c>
      <c r="B935" s="8" t="s">
        <v>746</v>
      </c>
      <c r="C935" s="8" t="s">
        <v>30</v>
      </c>
      <c r="D935" s="8">
        <v>5</v>
      </c>
      <c r="E935" s="8" t="str">
        <f>VLOOKUP('Assigned Tasks'!D935,'Task Master'!$A$2:$B$16,2,FALSE)</f>
        <v>Book slot for doc FU call</v>
      </c>
      <c r="F935" s="8">
        <v>4</v>
      </c>
      <c r="G935" s="8" t="s">
        <v>49</v>
      </c>
      <c r="H935" s="8">
        <v>2</v>
      </c>
      <c r="I935" s="9">
        <v>44912.4375</v>
      </c>
      <c r="J935" s="8">
        <v>33</v>
      </c>
      <c r="K935" t="str">
        <f>VLOOKUP(J935,'Disposition Master'!$A$2:$B$39,2,FALSE)</f>
        <v xml:space="preserve">Scheduled </v>
      </c>
      <c r="L935" s="9">
        <v>44912.604166666664</v>
      </c>
      <c r="M935" s="9">
        <v>44912.007673668981</v>
      </c>
      <c r="N935" s="9">
        <v>44912.267533946761</v>
      </c>
      <c r="O935" s="39" t="str" cm="1">
        <f t="array" ref="O935">_xlfn.IFS($H935=1, "Pending", $H935=2, "Completed")</f>
        <v>Completed</v>
      </c>
    </row>
    <row r="936" spans="1:15" ht="15.75" customHeight="1" x14ac:dyDescent="0.25">
      <c r="A936" s="8" t="s">
        <v>1447</v>
      </c>
      <c r="B936" s="8" t="s">
        <v>661</v>
      </c>
      <c r="C936" s="8" t="s">
        <v>24</v>
      </c>
      <c r="D936" s="8">
        <v>5</v>
      </c>
      <c r="E936" s="8" t="str">
        <f>VLOOKUP('Assigned Tasks'!D936,'Task Master'!$A$2:$B$16,2,FALSE)</f>
        <v>Book slot for doc FU call</v>
      </c>
      <c r="F936" s="8">
        <v>4</v>
      </c>
      <c r="G936" s="8" t="s">
        <v>49</v>
      </c>
      <c r="H936" s="8">
        <v>1</v>
      </c>
      <c r="I936" s="9">
        <v>44914.188023078706</v>
      </c>
      <c r="J936" s="8">
        <v>6</v>
      </c>
      <c r="K936" t="str">
        <f>VLOOKUP(J936,'Disposition Master'!$A$2:$B$39,2,FALSE)</f>
        <v xml:space="preserve">Available_beyond_slot_dates </v>
      </c>
      <c r="L936" s="9">
        <v>44914.604689745371</v>
      </c>
      <c r="M936" s="9">
        <v>44912.006929328702</v>
      </c>
      <c r="N936" s="9">
        <v>44912.37205085648</v>
      </c>
      <c r="O936" s="39" t="str" cm="1">
        <f t="array" ref="O936">_xlfn.IFS($H936=1, "Pending", $H936=2, "Completed")</f>
        <v>Pending</v>
      </c>
    </row>
    <row r="937" spans="1:15" ht="15.75" customHeight="1" x14ac:dyDescent="0.25">
      <c r="A937" s="8" t="s">
        <v>1448</v>
      </c>
      <c r="B937" s="8" t="s">
        <v>878</v>
      </c>
      <c r="C937" s="8" t="s">
        <v>24</v>
      </c>
      <c r="D937" s="8">
        <v>6</v>
      </c>
      <c r="E937" s="8" t="str">
        <f>VLOOKUP('Assigned Tasks'!D937,'Task Master'!$A$2:$B$16,2,FALSE)</f>
        <v>Book slot for therapy call</v>
      </c>
      <c r="F937" s="8">
        <v>5</v>
      </c>
      <c r="G937" s="8" t="s">
        <v>49</v>
      </c>
      <c r="H937" s="8">
        <v>1</v>
      </c>
      <c r="I937" s="9">
        <v>44912.532992615743</v>
      </c>
      <c r="J937" s="8">
        <v>1</v>
      </c>
      <c r="K937" t="str">
        <f>VLOOKUP(J937,'Disposition Master'!$A$2:$B$39,2,FALSE)</f>
        <v xml:space="preserve">RNR_busy_1 </v>
      </c>
      <c r="L937" s="9">
        <v>44912.604520393521</v>
      </c>
      <c r="M937" s="9">
        <v>44912.008990034723</v>
      </c>
      <c r="N937" s="9">
        <v>44912.407992615743</v>
      </c>
      <c r="O937" s="39" t="str" cm="1">
        <f t="array" ref="O937">_xlfn.IFS($H937=1, "Pending", $H937=2, "Completed")</f>
        <v>Pending</v>
      </c>
    </row>
    <row r="938" spans="1:15" ht="15.75" customHeight="1" x14ac:dyDescent="0.25">
      <c r="A938" s="8" t="s">
        <v>1449</v>
      </c>
      <c r="B938" s="8" t="s">
        <v>179</v>
      </c>
      <c r="C938" s="8" t="s">
        <v>24</v>
      </c>
      <c r="D938" s="8">
        <v>4</v>
      </c>
      <c r="E938" s="8" t="str">
        <f>VLOOKUP('Assigned Tasks'!D938,'Task Master'!$A$2:$B$16,2,FALSE)</f>
        <v>Upsell Call</v>
      </c>
      <c r="F938" s="8">
        <v>3</v>
      </c>
      <c r="G938" s="8" t="s">
        <v>49</v>
      </c>
      <c r="H938" s="8">
        <v>1</v>
      </c>
      <c r="I938" s="9">
        <v>44912.547698877315</v>
      </c>
      <c r="J938" s="8">
        <v>1</v>
      </c>
      <c r="K938" t="str">
        <f>VLOOKUP(J938,'Disposition Master'!$A$2:$B$39,2,FALSE)</f>
        <v xml:space="preserve">RNR_busy_1 </v>
      </c>
      <c r="L938" s="9">
        <v>44912.604643321756</v>
      </c>
      <c r="M938" s="9">
        <v>44912.005567025466</v>
      </c>
      <c r="N938" s="9">
        <v>44912.422698877315</v>
      </c>
      <c r="O938" s="39" t="str" cm="1">
        <f t="array" ref="O938">_xlfn.IFS($H938=1, "Pending", $H938=2, "Completed")</f>
        <v>Pending</v>
      </c>
    </row>
    <row r="939" spans="1:15" ht="15.75" customHeight="1" x14ac:dyDescent="0.25">
      <c r="A939" s="8" t="s">
        <v>1450</v>
      </c>
      <c r="B939" s="8" t="s">
        <v>761</v>
      </c>
      <c r="C939" s="8" t="s">
        <v>24</v>
      </c>
      <c r="D939" s="8">
        <v>6</v>
      </c>
      <c r="E939" s="8" t="str">
        <f>VLOOKUP('Assigned Tasks'!D939,'Task Master'!$A$2:$B$16,2,FALSE)</f>
        <v>Book slot for therapy call</v>
      </c>
      <c r="F939" s="8">
        <v>5</v>
      </c>
      <c r="G939" s="8" t="s">
        <v>49</v>
      </c>
      <c r="H939" s="8">
        <v>2</v>
      </c>
      <c r="I939" s="9">
        <v>44912.395833333336</v>
      </c>
      <c r="J939" s="8">
        <v>20</v>
      </c>
      <c r="K939" t="str">
        <f>VLOOKUP(J939,'Disposition Master'!$A$2:$B$39,2,FALSE)</f>
        <v xml:space="preserve">Not_Interested </v>
      </c>
      <c r="L939" s="9">
        <v>44912.604166666664</v>
      </c>
      <c r="M939" s="9">
        <v>44912.008582847222</v>
      </c>
      <c r="N939" s="9">
        <v>44912.428151631946</v>
      </c>
      <c r="O939" s="39" t="str" cm="1">
        <f t="array" ref="O939">_xlfn.IFS($H939=1, "Pending", $H939=2, "Completed")</f>
        <v>Completed</v>
      </c>
    </row>
    <row r="940" spans="1:15" ht="15.75" customHeight="1" x14ac:dyDescent="0.25">
      <c r="A940" s="8" t="s">
        <v>1451</v>
      </c>
      <c r="B940" s="8" t="s">
        <v>1452</v>
      </c>
      <c r="C940" s="8" t="s">
        <v>27</v>
      </c>
      <c r="D940" s="8">
        <v>8</v>
      </c>
      <c r="E940" s="8" t="str">
        <f>VLOOKUP('Assigned Tasks'!D940,'Task Master'!$A$2:$B$16,2,FALSE)</f>
        <v>Relationship engagement call</v>
      </c>
      <c r="F940" s="8">
        <v>7</v>
      </c>
      <c r="H940" s="8">
        <v>1</v>
      </c>
      <c r="I940" s="9">
        <v>44912.145833333336</v>
      </c>
      <c r="K940" t="e">
        <f>VLOOKUP(J940,'Disposition Master'!$A$2:$B$39,2,FALSE)</f>
        <v>#N/A</v>
      </c>
      <c r="L940" s="9">
        <v>44912.645833333336</v>
      </c>
      <c r="M940" s="9">
        <v>44912</v>
      </c>
      <c r="N940" s="9">
        <v>44912</v>
      </c>
      <c r="O940" s="39" t="str" cm="1">
        <f t="array" ref="O940">_xlfn.IFS($H940=1, "Pending", $H940=2, "Completed")</f>
        <v>Pending</v>
      </c>
    </row>
    <row r="941" spans="1:15" ht="15.75" customHeight="1" x14ac:dyDescent="0.25">
      <c r="A941" s="8" t="s">
        <v>1453</v>
      </c>
      <c r="B941" s="8" t="s">
        <v>1454</v>
      </c>
      <c r="C941" s="8" t="s">
        <v>27</v>
      </c>
      <c r="D941" s="8">
        <v>8</v>
      </c>
      <c r="E941" s="8" t="str">
        <f>VLOOKUP('Assigned Tasks'!D941,'Task Master'!$A$2:$B$16,2,FALSE)</f>
        <v>Relationship engagement call</v>
      </c>
      <c r="F941" s="8">
        <v>7</v>
      </c>
      <c r="H941" s="8">
        <v>1</v>
      </c>
      <c r="I941" s="9">
        <v>44912.145833333336</v>
      </c>
      <c r="K941" t="e">
        <f>VLOOKUP(J941,'Disposition Master'!$A$2:$B$39,2,FALSE)</f>
        <v>#N/A</v>
      </c>
      <c r="L941" s="9">
        <v>44912.645833333336</v>
      </c>
      <c r="M941" s="9">
        <v>44912</v>
      </c>
      <c r="N941" s="9">
        <v>44912</v>
      </c>
      <c r="O941" s="39" t="str" cm="1">
        <f t="array" ref="O941">_xlfn.IFS($H941=1, "Pending", $H941=2, "Completed")</f>
        <v>Pending</v>
      </c>
    </row>
    <row r="942" spans="1:15" ht="15.75" customHeight="1" x14ac:dyDescent="0.25">
      <c r="A942" s="8" t="s">
        <v>1455</v>
      </c>
      <c r="B942" s="8" t="s">
        <v>1456</v>
      </c>
      <c r="C942" s="8" t="s">
        <v>27</v>
      </c>
      <c r="D942" s="8">
        <v>8</v>
      </c>
      <c r="E942" s="8" t="str">
        <f>VLOOKUP('Assigned Tasks'!D942,'Task Master'!$A$2:$B$16,2,FALSE)</f>
        <v>Relationship engagement call</v>
      </c>
      <c r="F942" s="8">
        <v>7</v>
      </c>
      <c r="H942" s="8">
        <v>1</v>
      </c>
      <c r="I942" s="9">
        <v>44912.145833333336</v>
      </c>
      <c r="K942" t="e">
        <f>VLOOKUP(J942,'Disposition Master'!$A$2:$B$39,2,FALSE)</f>
        <v>#N/A</v>
      </c>
      <c r="L942" s="9">
        <v>44912.645833333336</v>
      </c>
      <c r="M942" s="9">
        <v>44912</v>
      </c>
      <c r="N942" s="9">
        <v>44912</v>
      </c>
      <c r="O942" s="39" t="str" cm="1">
        <f t="array" ref="O942">_xlfn.IFS($H942=1, "Pending", $H942=2, "Completed")</f>
        <v>Pending</v>
      </c>
    </row>
    <row r="943" spans="1:15" ht="15.75" customHeight="1" x14ac:dyDescent="0.25">
      <c r="A943" s="8" t="s">
        <v>1457</v>
      </c>
      <c r="B943" s="8" t="s">
        <v>261</v>
      </c>
      <c r="C943" s="8" t="s">
        <v>30</v>
      </c>
      <c r="D943" s="8">
        <v>8</v>
      </c>
      <c r="E943" s="8" t="str">
        <f>VLOOKUP('Assigned Tasks'!D943,'Task Master'!$A$2:$B$16,2,FALSE)</f>
        <v>Relationship engagement call</v>
      </c>
      <c r="F943" s="8">
        <v>7</v>
      </c>
      <c r="H943" s="8">
        <v>1</v>
      </c>
      <c r="I943" s="9">
        <v>44912.145833333336</v>
      </c>
      <c r="K943" t="e">
        <f>VLOOKUP(J943,'Disposition Master'!$A$2:$B$39,2,FALSE)</f>
        <v>#N/A</v>
      </c>
      <c r="L943" s="9">
        <v>44912.645833333336</v>
      </c>
      <c r="M943" s="9">
        <v>44912</v>
      </c>
      <c r="N943" s="9">
        <v>44912</v>
      </c>
      <c r="O943" s="39" t="str" cm="1">
        <f t="array" ref="O943">_xlfn.IFS($H943=1, "Pending", $H943=2, "Completed")</f>
        <v>Pending</v>
      </c>
    </row>
    <row r="944" spans="1:15" ht="15.75" customHeight="1" x14ac:dyDescent="0.25">
      <c r="A944" s="8" t="s">
        <v>1458</v>
      </c>
      <c r="B944" s="8" t="s">
        <v>1459</v>
      </c>
      <c r="C944" s="8" t="s">
        <v>27</v>
      </c>
      <c r="D944" s="8">
        <v>8</v>
      </c>
      <c r="E944" s="8" t="str">
        <f>VLOOKUP('Assigned Tasks'!D944,'Task Master'!$A$2:$B$16,2,FALSE)</f>
        <v>Relationship engagement call</v>
      </c>
      <c r="F944" s="8">
        <v>7</v>
      </c>
      <c r="H944" s="8">
        <v>1</v>
      </c>
      <c r="I944" s="9">
        <v>44912.145833333336</v>
      </c>
      <c r="K944" t="e">
        <f>VLOOKUP(J944,'Disposition Master'!$A$2:$B$39,2,FALSE)</f>
        <v>#N/A</v>
      </c>
      <c r="L944" s="9">
        <v>44912.645833333336</v>
      </c>
      <c r="M944" s="9">
        <v>44912</v>
      </c>
      <c r="N944" s="9">
        <v>44912</v>
      </c>
      <c r="O944" s="39" t="str" cm="1">
        <f t="array" ref="O944">_xlfn.IFS($H944=1, "Pending", $H944=2, "Completed")</f>
        <v>Pending</v>
      </c>
    </row>
    <row r="945" spans="1:15" ht="15.75" customHeight="1" x14ac:dyDescent="0.25">
      <c r="A945" s="8" t="s">
        <v>1460</v>
      </c>
      <c r="B945" s="8" t="s">
        <v>1461</v>
      </c>
      <c r="C945" s="8" t="s">
        <v>27</v>
      </c>
      <c r="D945" s="8">
        <v>8</v>
      </c>
      <c r="E945" s="8" t="str">
        <f>VLOOKUP('Assigned Tasks'!D945,'Task Master'!$A$2:$B$16,2,FALSE)</f>
        <v>Relationship engagement call</v>
      </c>
      <c r="F945" s="8">
        <v>7</v>
      </c>
      <c r="H945" s="8">
        <v>1</v>
      </c>
      <c r="I945" s="9">
        <v>44912.145833333336</v>
      </c>
      <c r="K945" t="e">
        <f>VLOOKUP(J945,'Disposition Master'!$A$2:$B$39,2,FALSE)</f>
        <v>#N/A</v>
      </c>
      <c r="L945" s="9">
        <v>44912.645833333336</v>
      </c>
      <c r="M945" s="9">
        <v>44912</v>
      </c>
      <c r="N945" s="9">
        <v>44912</v>
      </c>
      <c r="O945" s="39" t="str" cm="1">
        <f t="array" ref="O945">_xlfn.IFS($H945=1, "Pending", $H945=2, "Completed")</f>
        <v>Pending</v>
      </c>
    </row>
    <row r="946" spans="1:15" ht="15.75" customHeight="1" x14ac:dyDescent="0.25">
      <c r="A946" s="8" t="s">
        <v>1462</v>
      </c>
      <c r="B946" s="8" t="s">
        <v>1463</v>
      </c>
      <c r="C946" s="8" t="s">
        <v>27</v>
      </c>
      <c r="D946" s="8">
        <v>8</v>
      </c>
      <c r="E946" s="8" t="str">
        <f>VLOOKUP('Assigned Tasks'!D946,'Task Master'!$A$2:$B$16,2,FALSE)</f>
        <v>Relationship engagement call</v>
      </c>
      <c r="F946" s="8">
        <v>7</v>
      </c>
      <c r="H946" s="8">
        <v>1</v>
      </c>
      <c r="I946" s="9">
        <v>44912.145833333336</v>
      </c>
      <c r="K946" t="e">
        <f>VLOOKUP(J946,'Disposition Master'!$A$2:$B$39,2,FALSE)</f>
        <v>#N/A</v>
      </c>
      <c r="L946" s="9">
        <v>44912.645833333336</v>
      </c>
      <c r="M946" s="9">
        <v>44912</v>
      </c>
      <c r="N946" s="9">
        <v>44912</v>
      </c>
      <c r="O946" s="39" t="str" cm="1">
        <f t="array" ref="O946">_xlfn.IFS($H946=1, "Pending", $H946=2, "Completed")</f>
        <v>Pending</v>
      </c>
    </row>
    <row r="947" spans="1:15" ht="15.75" customHeight="1" x14ac:dyDescent="0.25">
      <c r="A947" s="8" t="s">
        <v>1464</v>
      </c>
      <c r="B947" s="8" t="s">
        <v>1465</v>
      </c>
      <c r="C947" s="8" t="s">
        <v>27</v>
      </c>
      <c r="D947" s="8">
        <v>8</v>
      </c>
      <c r="E947" s="8" t="str">
        <f>VLOOKUP('Assigned Tasks'!D947,'Task Master'!$A$2:$B$16,2,FALSE)</f>
        <v>Relationship engagement call</v>
      </c>
      <c r="F947" s="8">
        <v>7</v>
      </c>
      <c r="H947" s="8">
        <v>1</v>
      </c>
      <c r="I947" s="9">
        <v>44912.145833333336</v>
      </c>
      <c r="K947" t="e">
        <f>VLOOKUP(J947,'Disposition Master'!$A$2:$B$39,2,FALSE)</f>
        <v>#N/A</v>
      </c>
      <c r="L947" s="9">
        <v>44912.645833333336</v>
      </c>
      <c r="M947" s="9">
        <v>44912</v>
      </c>
      <c r="N947" s="9">
        <v>44912</v>
      </c>
      <c r="O947" s="39" t="str" cm="1">
        <f t="array" ref="O947">_xlfn.IFS($H947=1, "Pending", $H947=2, "Completed")</f>
        <v>Pending</v>
      </c>
    </row>
    <row r="948" spans="1:15" ht="15.75" customHeight="1" x14ac:dyDescent="0.25">
      <c r="A948" s="8" t="s">
        <v>1466</v>
      </c>
      <c r="B948" s="8" t="s">
        <v>1467</v>
      </c>
      <c r="C948" s="8" t="s">
        <v>27</v>
      </c>
      <c r="D948" s="8">
        <v>8</v>
      </c>
      <c r="E948" s="8" t="str">
        <f>VLOOKUP('Assigned Tasks'!D948,'Task Master'!$A$2:$B$16,2,FALSE)</f>
        <v>Relationship engagement call</v>
      </c>
      <c r="F948" s="8">
        <v>7</v>
      </c>
      <c r="H948" s="8">
        <v>1</v>
      </c>
      <c r="I948" s="9">
        <v>44912.145833333336</v>
      </c>
      <c r="K948" t="e">
        <f>VLOOKUP(J948,'Disposition Master'!$A$2:$B$39,2,FALSE)</f>
        <v>#N/A</v>
      </c>
      <c r="L948" s="9">
        <v>44912.645833333336</v>
      </c>
      <c r="M948" s="9">
        <v>44912</v>
      </c>
      <c r="N948" s="9">
        <v>44912</v>
      </c>
      <c r="O948" s="39" t="str" cm="1">
        <f t="array" ref="O948">_xlfn.IFS($H948=1, "Pending", $H948=2, "Completed")</f>
        <v>Pending</v>
      </c>
    </row>
    <row r="949" spans="1:15" ht="15.75" customHeight="1" x14ac:dyDescent="0.25">
      <c r="A949" s="8" t="s">
        <v>1468</v>
      </c>
      <c r="B949" s="8" t="s">
        <v>1469</v>
      </c>
      <c r="C949" s="8" t="s">
        <v>27</v>
      </c>
      <c r="D949" s="8">
        <v>8</v>
      </c>
      <c r="E949" s="8" t="str">
        <f>VLOOKUP('Assigned Tasks'!D949,'Task Master'!$A$2:$B$16,2,FALSE)</f>
        <v>Relationship engagement call</v>
      </c>
      <c r="F949" s="8">
        <v>7</v>
      </c>
      <c r="H949" s="8">
        <v>1</v>
      </c>
      <c r="I949" s="9">
        <v>44912.145833333336</v>
      </c>
      <c r="K949" t="e">
        <f>VLOOKUP(J949,'Disposition Master'!$A$2:$B$39,2,FALSE)</f>
        <v>#N/A</v>
      </c>
      <c r="L949" s="9">
        <v>44912.645833333336</v>
      </c>
      <c r="M949" s="9">
        <v>44912</v>
      </c>
      <c r="N949" s="9">
        <v>44912</v>
      </c>
      <c r="O949" s="39" t="str" cm="1">
        <f t="array" ref="O949">_xlfn.IFS($H949=1, "Pending", $H949=2, "Completed")</f>
        <v>Pending</v>
      </c>
    </row>
    <row r="950" spans="1:15" ht="15.75" customHeight="1" x14ac:dyDescent="0.25">
      <c r="A950" s="8" t="s">
        <v>1470</v>
      </c>
      <c r="B950" s="8" t="s">
        <v>1471</v>
      </c>
      <c r="C950" s="8" t="s">
        <v>27</v>
      </c>
      <c r="D950" s="8">
        <v>8</v>
      </c>
      <c r="E950" s="8" t="str">
        <f>VLOOKUP('Assigned Tasks'!D950,'Task Master'!$A$2:$B$16,2,FALSE)</f>
        <v>Relationship engagement call</v>
      </c>
      <c r="F950" s="8">
        <v>7</v>
      </c>
      <c r="H950" s="8">
        <v>1</v>
      </c>
      <c r="I950" s="9">
        <v>44912.145833333336</v>
      </c>
      <c r="K950" t="e">
        <f>VLOOKUP(J950,'Disposition Master'!$A$2:$B$39,2,FALSE)</f>
        <v>#N/A</v>
      </c>
      <c r="L950" s="9">
        <v>44912.645833333336</v>
      </c>
      <c r="M950" s="9">
        <v>44912</v>
      </c>
      <c r="N950" s="9">
        <v>44912</v>
      </c>
      <c r="O950" s="39" t="str" cm="1">
        <f t="array" ref="O950">_xlfn.IFS($H950=1, "Pending", $H950=2, "Completed")</f>
        <v>Pending</v>
      </c>
    </row>
    <row r="951" spans="1:15" ht="15.75" customHeight="1" x14ac:dyDescent="0.25">
      <c r="A951" s="8" t="s">
        <v>1472</v>
      </c>
      <c r="B951" s="8" t="s">
        <v>1473</v>
      </c>
      <c r="C951" s="8" t="s">
        <v>27</v>
      </c>
      <c r="D951" s="8">
        <v>8</v>
      </c>
      <c r="E951" s="8" t="str">
        <f>VLOOKUP('Assigned Tasks'!D951,'Task Master'!$A$2:$B$16,2,FALSE)</f>
        <v>Relationship engagement call</v>
      </c>
      <c r="F951" s="8">
        <v>7</v>
      </c>
      <c r="H951" s="8">
        <v>1</v>
      </c>
      <c r="I951" s="9">
        <v>44912.145833333336</v>
      </c>
      <c r="K951" t="e">
        <f>VLOOKUP(J951,'Disposition Master'!$A$2:$B$39,2,FALSE)</f>
        <v>#N/A</v>
      </c>
      <c r="L951" s="9">
        <v>44912.645833333336</v>
      </c>
      <c r="M951" s="9">
        <v>44912</v>
      </c>
      <c r="N951" s="9">
        <v>44912</v>
      </c>
      <c r="O951" s="39" t="str" cm="1">
        <f t="array" ref="O951">_xlfn.IFS($H951=1, "Pending", $H951=2, "Completed")</f>
        <v>Pending</v>
      </c>
    </row>
    <row r="952" spans="1:15" ht="15.75" customHeight="1" x14ac:dyDescent="0.25">
      <c r="A952" s="8" t="s">
        <v>1474</v>
      </c>
      <c r="B952" s="8" t="s">
        <v>1475</v>
      </c>
      <c r="C952" s="8" t="s">
        <v>24</v>
      </c>
      <c r="D952" s="8">
        <v>8</v>
      </c>
      <c r="E952" s="8" t="str">
        <f>VLOOKUP('Assigned Tasks'!D952,'Task Master'!$A$2:$B$16,2,FALSE)</f>
        <v>Relationship engagement call</v>
      </c>
      <c r="F952" s="8">
        <v>7</v>
      </c>
      <c r="H952" s="8">
        <v>1</v>
      </c>
      <c r="I952" s="9">
        <v>44912.145833333336</v>
      </c>
      <c r="K952" t="e">
        <f>VLOOKUP(J952,'Disposition Master'!$A$2:$B$39,2,FALSE)</f>
        <v>#N/A</v>
      </c>
      <c r="L952" s="9">
        <v>44912.645833333336</v>
      </c>
      <c r="M952" s="9">
        <v>44912</v>
      </c>
      <c r="N952" s="9">
        <v>44912</v>
      </c>
      <c r="O952" s="39" t="str" cm="1">
        <f t="array" ref="O952">_xlfn.IFS($H952=1, "Pending", $H952=2, "Completed")</f>
        <v>Pending</v>
      </c>
    </row>
    <row r="953" spans="1:15" ht="15.75" customHeight="1" x14ac:dyDescent="0.25">
      <c r="A953" s="8" t="s">
        <v>1476</v>
      </c>
      <c r="B953" s="8" t="s">
        <v>1477</v>
      </c>
      <c r="C953" s="8" t="s">
        <v>27</v>
      </c>
      <c r="D953" s="8">
        <v>8</v>
      </c>
      <c r="E953" s="8" t="str">
        <f>VLOOKUP('Assigned Tasks'!D953,'Task Master'!$A$2:$B$16,2,FALSE)</f>
        <v>Relationship engagement call</v>
      </c>
      <c r="F953" s="8">
        <v>7</v>
      </c>
      <c r="H953" s="8">
        <v>1</v>
      </c>
      <c r="I953" s="9">
        <v>44912.145833333336</v>
      </c>
      <c r="K953" t="e">
        <f>VLOOKUP(J953,'Disposition Master'!$A$2:$B$39,2,FALSE)</f>
        <v>#N/A</v>
      </c>
      <c r="L953" s="9">
        <v>44912.645833333336</v>
      </c>
      <c r="M953" s="9">
        <v>44912</v>
      </c>
      <c r="N953" s="9">
        <v>44912</v>
      </c>
      <c r="O953" s="39" t="str" cm="1">
        <f t="array" ref="O953">_xlfn.IFS($H953=1, "Pending", $H953=2, "Completed")</f>
        <v>Pending</v>
      </c>
    </row>
    <row r="954" spans="1:15" ht="15.75" customHeight="1" x14ac:dyDescent="0.25">
      <c r="A954" s="8" t="s">
        <v>1478</v>
      </c>
      <c r="B954" s="8" t="s">
        <v>1479</v>
      </c>
      <c r="C954" s="8" t="s">
        <v>30</v>
      </c>
      <c r="D954" s="8">
        <v>8</v>
      </c>
      <c r="E954" s="8" t="str">
        <f>VLOOKUP('Assigned Tasks'!D954,'Task Master'!$A$2:$B$16,2,FALSE)</f>
        <v>Relationship engagement call</v>
      </c>
      <c r="F954" s="8">
        <v>7</v>
      </c>
      <c r="H954" s="8">
        <v>1</v>
      </c>
      <c r="I954" s="9">
        <v>44912.145833333336</v>
      </c>
      <c r="K954" t="e">
        <f>VLOOKUP(J954,'Disposition Master'!$A$2:$B$39,2,FALSE)</f>
        <v>#N/A</v>
      </c>
      <c r="L954" s="9">
        <v>44912.645833333336</v>
      </c>
      <c r="M954" s="9">
        <v>44912</v>
      </c>
      <c r="N954" s="9">
        <v>44912</v>
      </c>
      <c r="O954" s="39" t="str" cm="1">
        <f t="array" ref="O954">_xlfn.IFS($H954=1, "Pending", $H954=2, "Completed")</f>
        <v>Pending</v>
      </c>
    </row>
    <row r="955" spans="1:15" ht="15.75" customHeight="1" x14ac:dyDescent="0.25">
      <c r="A955" s="8" t="s">
        <v>1480</v>
      </c>
      <c r="B955" s="8" t="s">
        <v>1481</v>
      </c>
      <c r="C955" s="8" t="s">
        <v>27</v>
      </c>
      <c r="D955" s="8">
        <v>8</v>
      </c>
      <c r="E955" s="8" t="str">
        <f>VLOOKUP('Assigned Tasks'!D955,'Task Master'!$A$2:$B$16,2,FALSE)</f>
        <v>Relationship engagement call</v>
      </c>
      <c r="F955" s="8">
        <v>7</v>
      </c>
      <c r="H955" s="8">
        <v>1</v>
      </c>
      <c r="I955" s="9">
        <v>44912.145833333336</v>
      </c>
      <c r="K955" t="e">
        <f>VLOOKUP(J955,'Disposition Master'!$A$2:$B$39,2,FALSE)</f>
        <v>#N/A</v>
      </c>
      <c r="L955" s="9">
        <v>44912.645833333336</v>
      </c>
      <c r="M955" s="9">
        <v>44912</v>
      </c>
      <c r="N955" s="9">
        <v>44912</v>
      </c>
      <c r="O955" s="39" t="str" cm="1">
        <f t="array" ref="O955">_xlfn.IFS($H955=1, "Pending", $H955=2, "Completed")</f>
        <v>Pending</v>
      </c>
    </row>
    <row r="956" spans="1:15" ht="15.75" customHeight="1" x14ac:dyDescent="0.25">
      <c r="A956" s="8" t="s">
        <v>1482</v>
      </c>
      <c r="B956" s="8" t="s">
        <v>1483</v>
      </c>
      <c r="C956" s="8" t="s">
        <v>27</v>
      </c>
      <c r="D956" s="8">
        <v>8</v>
      </c>
      <c r="E956" s="8" t="str">
        <f>VLOOKUP('Assigned Tasks'!D956,'Task Master'!$A$2:$B$16,2,FALSE)</f>
        <v>Relationship engagement call</v>
      </c>
      <c r="F956" s="8">
        <v>7</v>
      </c>
      <c r="H956" s="8">
        <v>1</v>
      </c>
      <c r="I956" s="9">
        <v>44912.145833333336</v>
      </c>
      <c r="K956" t="e">
        <f>VLOOKUP(J956,'Disposition Master'!$A$2:$B$39,2,FALSE)</f>
        <v>#N/A</v>
      </c>
      <c r="L956" s="9">
        <v>44912.645833333336</v>
      </c>
      <c r="M956" s="9">
        <v>44912</v>
      </c>
      <c r="N956" s="9">
        <v>44912</v>
      </c>
      <c r="O956" s="39" t="str" cm="1">
        <f t="array" ref="O956">_xlfn.IFS($H956=1, "Pending", $H956=2, "Completed")</f>
        <v>Pending</v>
      </c>
    </row>
    <row r="957" spans="1:15" ht="15.75" customHeight="1" x14ac:dyDescent="0.25">
      <c r="A957" s="8" t="s">
        <v>1484</v>
      </c>
      <c r="B957" s="8" t="s">
        <v>1485</v>
      </c>
      <c r="C957" s="8" t="s">
        <v>27</v>
      </c>
      <c r="D957" s="8">
        <v>8</v>
      </c>
      <c r="E957" s="8" t="str">
        <f>VLOOKUP('Assigned Tasks'!D957,'Task Master'!$A$2:$B$16,2,FALSE)</f>
        <v>Relationship engagement call</v>
      </c>
      <c r="F957" s="8">
        <v>7</v>
      </c>
      <c r="H957" s="8">
        <v>1</v>
      </c>
      <c r="I957" s="9">
        <v>44912.145833333336</v>
      </c>
      <c r="K957" t="e">
        <f>VLOOKUP(J957,'Disposition Master'!$A$2:$B$39,2,FALSE)</f>
        <v>#N/A</v>
      </c>
      <c r="L957" s="9">
        <v>44912.645833333336</v>
      </c>
      <c r="M957" s="9">
        <v>44912</v>
      </c>
      <c r="N957" s="9">
        <v>44912</v>
      </c>
      <c r="O957" s="39" t="str" cm="1">
        <f t="array" ref="O957">_xlfn.IFS($H957=1, "Pending", $H957=2, "Completed")</f>
        <v>Pending</v>
      </c>
    </row>
    <row r="958" spans="1:15" ht="15.75" customHeight="1" x14ac:dyDescent="0.25">
      <c r="A958" s="8" t="s">
        <v>1486</v>
      </c>
      <c r="B958" s="8" t="s">
        <v>1239</v>
      </c>
      <c r="C958" s="8" t="s">
        <v>30</v>
      </c>
      <c r="D958" s="8">
        <v>8</v>
      </c>
      <c r="E958" s="8" t="str">
        <f>VLOOKUP('Assigned Tasks'!D958,'Task Master'!$A$2:$B$16,2,FALSE)</f>
        <v>Relationship engagement call</v>
      </c>
      <c r="F958" s="8">
        <v>7</v>
      </c>
      <c r="H958" s="8">
        <v>1</v>
      </c>
      <c r="I958" s="9">
        <v>44912.145833333336</v>
      </c>
      <c r="K958" t="e">
        <f>VLOOKUP(J958,'Disposition Master'!$A$2:$B$39,2,FALSE)</f>
        <v>#N/A</v>
      </c>
      <c r="L958" s="9">
        <v>44912.645833333336</v>
      </c>
      <c r="M958" s="9">
        <v>44912</v>
      </c>
      <c r="N958" s="9">
        <v>44912</v>
      </c>
      <c r="O958" s="39" t="str" cm="1">
        <f t="array" ref="O958">_xlfn.IFS($H958=1, "Pending", $H958=2, "Completed")</f>
        <v>Pending</v>
      </c>
    </row>
    <row r="959" spans="1:15" ht="15.75" customHeight="1" x14ac:dyDescent="0.25">
      <c r="A959" s="8" t="s">
        <v>1487</v>
      </c>
      <c r="B959" s="8" t="s">
        <v>1488</v>
      </c>
      <c r="C959" s="8" t="s">
        <v>27</v>
      </c>
      <c r="D959" s="8">
        <v>8</v>
      </c>
      <c r="E959" s="8" t="str">
        <f>VLOOKUP('Assigned Tasks'!D959,'Task Master'!$A$2:$B$16,2,FALSE)</f>
        <v>Relationship engagement call</v>
      </c>
      <c r="F959" s="8">
        <v>7</v>
      </c>
      <c r="H959" s="8">
        <v>1</v>
      </c>
      <c r="I959" s="9">
        <v>44912.145833333336</v>
      </c>
      <c r="K959" t="e">
        <f>VLOOKUP(J959,'Disposition Master'!$A$2:$B$39,2,FALSE)</f>
        <v>#N/A</v>
      </c>
      <c r="L959" s="9">
        <v>44912.645833333336</v>
      </c>
      <c r="M959" s="9">
        <v>44912</v>
      </c>
      <c r="N959" s="9">
        <v>44912</v>
      </c>
      <c r="O959" s="39" t="str" cm="1">
        <f t="array" ref="O959">_xlfn.IFS($H959=1, "Pending", $H959=2, "Completed")</f>
        <v>Pending</v>
      </c>
    </row>
    <row r="960" spans="1:15" ht="15.75" customHeight="1" x14ac:dyDescent="0.25">
      <c r="A960" s="8" t="s">
        <v>1489</v>
      </c>
      <c r="B960" s="8" t="s">
        <v>1274</v>
      </c>
      <c r="C960" s="8" t="s">
        <v>24</v>
      </c>
      <c r="D960" s="8">
        <v>8</v>
      </c>
      <c r="E960" s="8" t="str">
        <f>VLOOKUP('Assigned Tasks'!D960,'Task Master'!$A$2:$B$16,2,FALSE)</f>
        <v>Relationship engagement call</v>
      </c>
      <c r="F960" s="8">
        <v>7</v>
      </c>
      <c r="H960" s="8">
        <v>1</v>
      </c>
      <c r="I960" s="9">
        <v>44912.145833333336</v>
      </c>
      <c r="K960" t="e">
        <f>VLOOKUP(J960,'Disposition Master'!$A$2:$B$39,2,FALSE)</f>
        <v>#N/A</v>
      </c>
      <c r="L960" s="9">
        <v>44912.645833333336</v>
      </c>
      <c r="M960" s="9">
        <v>44912</v>
      </c>
      <c r="N960" s="9">
        <v>44912</v>
      </c>
      <c r="O960" s="39" t="str" cm="1">
        <f t="array" ref="O960">_xlfn.IFS($H960=1, "Pending", $H960=2, "Completed")</f>
        <v>Pending</v>
      </c>
    </row>
    <row r="961" spans="1:15" ht="15.75" customHeight="1" x14ac:dyDescent="0.25">
      <c r="A961" s="8" t="s">
        <v>1490</v>
      </c>
      <c r="B961" s="8" t="s">
        <v>250</v>
      </c>
      <c r="C961" s="8" t="s">
        <v>30</v>
      </c>
      <c r="D961" s="8">
        <v>8</v>
      </c>
      <c r="E961" s="8" t="str">
        <f>VLOOKUP('Assigned Tasks'!D961,'Task Master'!$A$2:$B$16,2,FALSE)</f>
        <v>Relationship engagement call</v>
      </c>
      <c r="F961" s="8">
        <v>7</v>
      </c>
      <c r="H961" s="8">
        <v>1</v>
      </c>
      <c r="I961" s="9">
        <v>44912.145833333336</v>
      </c>
      <c r="K961" t="e">
        <f>VLOOKUP(J961,'Disposition Master'!$A$2:$B$39,2,FALSE)</f>
        <v>#N/A</v>
      </c>
      <c r="L961" s="9">
        <v>44912.645833333336</v>
      </c>
      <c r="M961" s="9">
        <v>44912</v>
      </c>
      <c r="N961" s="9">
        <v>44912</v>
      </c>
      <c r="O961" s="39" t="str" cm="1">
        <f t="array" ref="O961">_xlfn.IFS($H961=1, "Pending", $H961=2, "Completed")</f>
        <v>Pending</v>
      </c>
    </row>
    <row r="962" spans="1:15" ht="15.75" customHeight="1" x14ac:dyDescent="0.25">
      <c r="A962" s="8" t="s">
        <v>1491</v>
      </c>
      <c r="B962" s="8" t="s">
        <v>1492</v>
      </c>
      <c r="C962" s="8" t="s">
        <v>27</v>
      </c>
      <c r="D962" s="8">
        <v>8</v>
      </c>
      <c r="E962" s="8" t="str">
        <f>VLOOKUP('Assigned Tasks'!D962,'Task Master'!$A$2:$B$16,2,FALSE)</f>
        <v>Relationship engagement call</v>
      </c>
      <c r="F962" s="8">
        <v>7</v>
      </c>
      <c r="H962" s="8">
        <v>1</v>
      </c>
      <c r="I962" s="9">
        <v>44912.145833333336</v>
      </c>
      <c r="K962" t="e">
        <f>VLOOKUP(J962,'Disposition Master'!$A$2:$B$39,2,FALSE)</f>
        <v>#N/A</v>
      </c>
      <c r="L962" s="9">
        <v>44912.645833333336</v>
      </c>
      <c r="M962" s="9">
        <v>44912</v>
      </c>
      <c r="N962" s="9">
        <v>44912</v>
      </c>
      <c r="O962" s="39" t="str" cm="1">
        <f t="array" ref="O962">_xlfn.IFS($H962=1, "Pending", $H962=2, "Completed")</f>
        <v>Pending</v>
      </c>
    </row>
    <row r="963" spans="1:15" ht="15.75" customHeight="1" x14ac:dyDescent="0.25">
      <c r="A963" s="8" t="s">
        <v>1493</v>
      </c>
      <c r="B963" s="8" t="s">
        <v>1494</v>
      </c>
      <c r="C963" s="8" t="s">
        <v>27</v>
      </c>
      <c r="D963" s="8">
        <v>8</v>
      </c>
      <c r="E963" s="8" t="str">
        <f>VLOOKUP('Assigned Tasks'!D963,'Task Master'!$A$2:$B$16,2,FALSE)</f>
        <v>Relationship engagement call</v>
      </c>
      <c r="F963" s="8">
        <v>7</v>
      </c>
      <c r="H963" s="8">
        <v>1</v>
      </c>
      <c r="I963" s="9">
        <v>44912.145833333336</v>
      </c>
      <c r="K963" t="e">
        <f>VLOOKUP(J963,'Disposition Master'!$A$2:$B$39,2,FALSE)</f>
        <v>#N/A</v>
      </c>
      <c r="L963" s="9">
        <v>44912.645833333336</v>
      </c>
      <c r="M963" s="9">
        <v>44912</v>
      </c>
      <c r="N963" s="9">
        <v>44912</v>
      </c>
      <c r="O963" s="39" t="str" cm="1">
        <f t="array" ref="O963">_xlfn.IFS($H963=1, "Pending", $H963=2, "Completed")</f>
        <v>Pending</v>
      </c>
    </row>
    <row r="964" spans="1:15" ht="15.75" customHeight="1" x14ac:dyDescent="0.25">
      <c r="A964" s="8" t="s">
        <v>1495</v>
      </c>
      <c r="B964" s="8" t="s">
        <v>1496</v>
      </c>
      <c r="C964" s="8" t="s">
        <v>27</v>
      </c>
      <c r="D964" s="8">
        <v>8</v>
      </c>
      <c r="E964" s="8" t="str">
        <f>VLOOKUP('Assigned Tasks'!D964,'Task Master'!$A$2:$B$16,2,FALSE)</f>
        <v>Relationship engagement call</v>
      </c>
      <c r="F964" s="8">
        <v>7</v>
      </c>
      <c r="H964" s="8">
        <v>1</v>
      </c>
      <c r="I964" s="9">
        <v>44912.145833333336</v>
      </c>
      <c r="K964" t="e">
        <f>VLOOKUP(J964,'Disposition Master'!$A$2:$B$39,2,FALSE)</f>
        <v>#N/A</v>
      </c>
      <c r="L964" s="9">
        <v>44912.645833333336</v>
      </c>
      <c r="M964" s="9">
        <v>44912</v>
      </c>
      <c r="N964" s="9">
        <v>44912</v>
      </c>
      <c r="O964" s="39" t="str" cm="1">
        <f t="array" ref="O964">_xlfn.IFS($H964=1, "Pending", $H964=2, "Completed")</f>
        <v>Pending</v>
      </c>
    </row>
    <row r="965" spans="1:15" ht="15.75" customHeight="1" x14ac:dyDescent="0.25">
      <c r="A965" s="8" t="s">
        <v>1497</v>
      </c>
      <c r="B965" s="8" t="s">
        <v>244</v>
      </c>
      <c r="C965" s="8" t="s">
        <v>30</v>
      </c>
      <c r="D965" s="8">
        <v>8</v>
      </c>
      <c r="E965" s="8" t="str">
        <f>VLOOKUP('Assigned Tasks'!D965,'Task Master'!$A$2:$B$16,2,FALSE)</f>
        <v>Relationship engagement call</v>
      </c>
      <c r="F965" s="8">
        <v>7</v>
      </c>
      <c r="H965" s="8">
        <v>1</v>
      </c>
      <c r="I965" s="9">
        <v>44912.145833333336</v>
      </c>
      <c r="K965" t="e">
        <f>VLOOKUP(J965,'Disposition Master'!$A$2:$B$39,2,FALSE)</f>
        <v>#N/A</v>
      </c>
      <c r="L965" s="9">
        <v>44912.645833333336</v>
      </c>
      <c r="M965" s="9">
        <v>44912</v>
      </c>
      <c r="N965" s="9">
        <v>44912</v>
      </c>
      <c r="O965" s="39" t="str" cm="1">
        <f t="array" ref="O965">_xlfn.IFS($H965=1, "Pending", $H965=2, "Completed")</f>
        <v>Pending</v>
      </c>
    </row>
    <row r="966" spans="1:15" ht="15.75" customHeight="1" x14ac:dyDescent="0.25">
      <c r="A966" s="8" t="s">
        <v>1498</v>
      </c>
      <c r="B966" s="8" t="s">
        <v>1354</v>
      </c>
      <c r="C966" s="8" t="s">
        <v>30</v>
      </c>
      <c r="D966" s="8">
        <v>8</v>
      </c>
      <c r="E966" s="8" t="str">
        <f>VLOOKUP('Assigned Tasks'!D966,'Task Master'!$A$2:$B$16,2,FALSE)</f>
        <v>Relationship engagement call</v>
      </c>
      <c r="F966" s="8">
        <v>7</v>
      </c>
      <c r="H966" s="8">
        <v>1</v>
      </c>
      <c r="I966" s="9">
        <v>44912.145833333336</v>
      </c>
      <c r="K966" t="e">
        <f>VLOOKUP(J966,'Disposition Master'!$A$2:$B$39,2,FALSE)</f>
        <v>#N/A</v>
      </c>
      <c r="L966" s="9">
        <v>44912.645833333336</v>
      </c>
      <c r="M966" s="9">
        <v>44912</v>
      </c>
      <c r="N966" s="9">
        <v>44912</v>
      </c>
      <c r="O966" s="39" t="str" cm="1">
        <f t="array" ref="O966">_xlfn.IFS($H966=1, "Pending", $H966=2, "Completed")</f>
        <v>Pending</v>
      </c>
    </row>
    <row r="967" spans="1:15" ht="15.75" customHeight="1" x14ac:dyDescent="0.25">
      <c r="A967" s="8" t="s">
        <v>1499</v>
      </c>
      <c r="B967" s="8" t="s">
        <v>1500</v>
      </c>
      <c r="C967" s="8" t="s">
        <v>27</v>
      </c>
      <c r="D967" s="8">
        <v>8</v>
      </c>
      <c r="E967" s="8" t="str">
        <f>VLOOKUP('Assigned Tasks'!D967,'Task Master'!$A$2:$B$16,2,FALSE)</f>
        <v>Relationship engagement call</v>
      </c>
      <c r="F967" s="8">
        <v>7</v>
      </c>
      <c r="H967" s="8">
        <v>1</v>
      </c>
      <c r="I967" s="9">
        <v>44912.145833333336</v>
      </c>
      <c r="K967" t="e">
        <f>VLOOKUP(J967,'Disposition Master'!$A$2:$B$39,2,FALSE)</f>
        <v>#N/A</v>
      </c>
      <c r="L967" s="9">
        <v>44912.645833333336</v>
      </c>
      <c r="M967" s="9">
        <v>44912</v>
      </c>
      <c r="N967" s="9">
        <v>44912</v>
      </c>
      <c r="O967" s="39" t="str" cm="1">
        <f t="array" ref="O967">_xlfn.IFS($H967=1, "Pending", $H967=2, "Completed")</f>
        <v>Pending</v>
      </c>
    </row>
    <row r="968" spans="1:15" ht="15.75" customHeight="1" x14ac:dyDescent="0.25">
      <c r="A968" s="8" t="s">
        <v>1501</v>
      </c>
      <c r="B968" s="8" t="s">
        <v>1502</v>
      </c>
      <c r="C968" s="8" t="s">
        <v>27</v>
      </c>
      <c r="D968" s="8">
        <v>8</v>
      </c>
      <c r="E968" s="8" t="str">
        <f>VLOOKUP('Assigned Tasks'!D968,'Task Master'!$A$2:$B$16,2,FALSE)</f>
        <v>Relationship engagement call</v>
      </c>
      <c r="F968" s="8">
        <v>7</v>
      </c>
      <c r="H968" s="8">
        <v>1</v>
      </c>
      <c r="I968" s="9">
        <v>44912.145833333336</v>
      </c>
      <c r="K968" t="e">
        <f>VLOOKUP(J968,'Disposition Master'!$A$2:$B$39,2,FALSE)</f>
        <v>#N/A</v>
      </c>
      <c r="L968" s="9">
        <v>44912.645833333336</v>
      </c>
      <c r="M968" s="9">
        <v>44912</v>
      </c>
      <c r="N968" s="9">
        <v>44912</v>
      </c>
      <c r="O968" s="39" t="str" cm="1">
        <f t="array" ref="O968">_xlfn.IFS($H968=1, "Pending", $H968=2, "Completed")</f>
        <v>Pending</v>
      </c>
    </row>
    <row r="969" spans="1:15" ht="15.75" customHeight="1" x14ac:dyDescent="0.25">
      <c r="A969" s="8" t="s">
        <v>1503</v>
      </c>
      <c r="B969" s="8" t="s">
        <v>1504</v>
      </c>
      <c r="C969" s="8" t="s">
        <v>27</v>
      </c>
      <c r="D969" s="8">
        <v>8</v>
      </c>
      <c r="E969" s="8" t="str">
        <f>VLOOKUP('Assigned Tasks'!D969,'Task Master'!$A$2:$B$16,2,FALSE)</f>
        <v>Relationship engagement call</v>
      </c>
      <c r="F969" s="8">
        <v>7</v>
      </c>
      <c r="H969" s="8">
        <v>1</v>
      </c>
      <c r="I969" s="9">
        <v>44913.145833333336</v>
      </c>
      <c r="K969" t="e">
        <f>VLOOKUP(J969,'Disposition Master'!$A$2:$B$39,2,FALSE)</f>
        <v>#N/A</v>
      </c>
      <c r="L969" s="9">
        <v>44913.645833333336</v>
      </c>
      <c r="M969" s="9">
        <v>44912</v>
      </c>
      <c r="N969" s="9">
        <v>44912</v>
      </c>
      <c r="O969" s="39" t="str" cm="1">
        <f t="array" ref="O969">_xlfn.IFS($H969=1, "Pending", $H969=2, "Completed")</f>
        <v>Pending</v>
      </c>
    </row>
    <row r="970" spans="1:15" ht="15.75" customHeight="1" x14ac:dyDescent="0.25">
      <c r="A970" s="8" t="s">
        <v>1505</v>
      </c>
      <c r="B970" s="8" t="s">
        <v>1022</v>
      </c>
      <c r="C970" s="8" t="s">
        <v>27</v>
      </c>
      <c r="D970" s="8">
        <v>8</v>
      </c>
      <c r="E970" s="8" t="str">
        <f>VLOOKUP('Assigned Tasks'!D970,'Task Master'!$A$2:$B$16,2,FALSE)</f>
        <v>Relationship engagement call</v>
      </c>
      <c r="F970" s="8">
        <v>7</v>
      </c>
      <c r="H970" s="8">
        <v>1</v>
      </c>
      <c r="I970" s="9">
        <v>44913.145833333336</v>
      </c>
      <c r="K970" t="e">
        <f>VLOOKUP(J970,'Disposition Master'!$A$2:$B$39,2,FALSE)</f>
        <v>#N/A</v>
      </c>
      <c r="L970" s="9">
        <v>44913.645833333336</v>
      </c>
      <c r="M970" s="9">
        <v>44912</v>
      </c>
      <c r="N970" s="9">
        <v>44912</v>
      </c>
      <c r="O970" s="39" t="str" cm="1">
        <f t="array" ref="O970">_xlfn.IFS($H970=1, "Pending", $H970=2, "Completed")</f>
        <v>Pending</v>
      </c>
    </row>
    <row r="971" spans="1:15" ht="15.75" customHeight="1" x14ac:dyDescent="0.25">
      <c r="A971" s="8" t="s">
        <v>1506</v>
      </c>
      <c r="B971" s="8" t="s">
        <v>1507</v>
      </c>
      <c r="C971" s="8" t="s">
        <v>27</v>
      </c>
      <c r="D971" s="8">
        <v>8</v>
      </c>
      <c r="E971" s="8" t="str">
        <f>VLOOKUP('Assigned Tasks'!D971,'Task Master'!$A$2:$B$16,2,FALSE)</f>
        <v>Relationship engagement call</v>
      </c>
      <c r="F971" s="8">
        <v>7</v>
      </c>
      <c r="H971" s="8">
        <v>1</v>
      </c>
      <c r="I971" s="9">
        <v>44913.145833333336</v>
      </c>
      <c r="K971" t="e">
        <f>VLOOKUP(J971,'Disposition Master'!$A$2:$B$39,2,FALSE)</f>
        <v>#N/A</v>
      </c>
      <c r="L971" s="9">
        <v>44913.645833333336</v>
      </c>
      <c r="M971" s="9">
        <v>44912</v>
      </c>
      <c r="N971" s="9">
        <v>44912</v>
      </c>
      <c r="O971" s="39" t="str" cm="1">
        <f t="array" ref="O971">_xlfn.IFS($H971=1, "Pending", $H971=2, "Completed")</f>
        <v>Pending</v>
      </c>
    </row>
    <row r="972" spans="1:15" ht="15.75" customHeight="1" x14ac:dyDescent="0.25">
      <c r="A972" s="8" t="s">
        <v>1508</v>
      </c>
      <c r="B972" s="8" t="s">
        <v>1509</v>
      </c>
      <c r="C972" s="8" t="s">
        <v>27</v>
      </c>
      <c r="D972" s="8">
        <v>8</v>
      </c>
      <c r="E972" s="8" t="str">
        <f>VLOOKUP('Assigned Tasks'!D972,'Task Master'!$A$2:$B$16,2,FALSE)</f>
        <v>Relationship engagement call</v>
      </c>
      <c r="F972" s="8">
        <v>7</v>
      </c>
      <c r="H972" s="8">
        <v>1</v>
      </c>
      <c r="I972" s="9">
        <v>44913.145833333336</v>
      </c>
      <c r="K972" t="e">
        <f>VLOOKUP(J972,'Disposition Master'!$A$2:$B$39,2,FALSE)</f>
        <v>#N/A</v>
      </c>
      <c r="L972" s="9">
        <v>44913.645833333336</v>
      </c>
      <c r="M972" s="9">
        <v>44912</v>
      </c>
      <c r="N972" s="9">
        <v>44912</v>
      </c>
      <c r="O972" s="39" t="str" cm="1">
        <f t="array" ref="O972">_xlfn.IFS($H972=1, "Pending", $H972=2, "Completed")</f>
        <v>Pending</v>
      </c>
    </row>
    <row r="973" spans="1:15" ht="15.75" customHeight="1" x14ac:dyDescent="0.25">
      <c r="A973" s="8" t="s">
        <v>1510</v>
      </c>
      <c r="B973" s="8" t="s">
        <v>1511</v>
      </c>
      <c r="C973" s="8" t="s">
        <v>27</v>
      </c>
      <c r="D973" s="8">
        <v>8</v>
      </c>
      <c r="E973" s="8" t="str">
        <f>VLOOKUP('Assigned Tasks'!D973,'Task Master'!$A$2:$B$16,2,FALSE)</f>
        <v>Relationship engagement call</v>
      </c>
      <c r="F973" s="8">
        <v>7</v>
      </c>
      <c r="H973" s="8">
        <v>1</v>
      </c>
      <c r="I973" s="9">
        <v>44913.145833333336</v>
      </c>
      <c r="K973" t="e">
        <f>VLOOKUP(J973,'Disposition Master'!$A$2:$B$39,2,FALSE)</f>
        <v>#N/A</v>
      </c>
      <c r="L973" s="9">
        <v>44913.645833333336</v>
      </c>
      <c r="M973" s="9">
        <v>44912</v>
      </c>
      <c r="N973" s="9">
        <v>44912</v>
      </c>
      <c r="O973" s="39" t="str" cm="1">
        <f t="array" ref="O973">_xlfn.IFS($H973=1, "Pending", $H973=2, "Completed")</f>
        <v>Pending</v>
      </c>
    </row>
    <row r="974" spans="1:15" ht="15.75" customHeight="1" x14ac:dyDescent="0.25">
      <c r="A974" s="8" t="s">
        <v>1512</v>
      </c>
      <c r="B974" s="8" t="s">
        <v>1513</v>
      </c>
      <c r="C974" s="8" t="s">
        <v>27</v>
      </c>
      <c r="D974" s="8">
        <v>8</v>
      </c>
      <c r="E974" s="8" t="str">
        <f>VLOOKUP('Assigned Tasks'!D974,'Task Master'!$A$2:$B$16,2,FALSE)</f>
        <v>Relationship engagement call</v>
      </c>
      <c r="F974" s="8">
        <v>7</v>
      </c>
      <c r="H974" s="8">
        <v>1</v>
      </c>
      <c r="I974" s="9">
        <v>44913.145833333336</v>
      </c>
      <c r="K974" t="e">
        <f>VLOOKUP(J974,'Disposition Master'!$A$2:$B$39,2,FALSE)</f>
        <v>#N/A</v>
      </c>
      <c r="L974" s="9">
        <v>44913.645833333336</v>
      </c>
      <c r="M974" s="9">
        <v>44912</v>
      </c>
      <c r="N974" s="9">
        <v>44912</v>
      </c>
      <c r="O974" s="39" t="str" cm="1">
        <f t="array" ref="O974">_xlfn.IFS($H974=1, "Pending", $H974=2, "Completed")</f>
        <v>Pending</v>
      </c>
    </row>
    <row r="975" spans="1:15" ht="15.75" customHeight="1" x14ac:dyDescent="0.25">
      <c r="A975" s="8" t="s">
        <v>1514</v>
      </c>
      <c r="B975" s="8" t="s">
        <v>1515</v>
      </c>
      <c r="C975" s="8" t="s">
        <v>27</v>
      </c>
      <c r="D975" s="8">
        <v>8</v>
      </c>
      <c r="E975" s="8" t="str">
        <f>VLOOKUP('Assigned Tasks'!D975,'Task Master'!$A$2:$B$16,2,FALSE)</f>
        <v>Relationship engagement call</v>
      </c>
      <c r="F975" s="8">
        <v>7</v>
      </c>
      <c r="H975" s="8">
        <v>1</v>
      </c>
      <c r="I975" s="9">
        <v>44913.145833333336</v>
      </c>
      <c r="K975" t="e">
        <f>VLOOKUP(J975,'Disposition Master'!$A$2:$B$39,2,FALSE)</f>
        <v>#N/A</v>
      </c>
      <c r="L975" s="9">
        <v>44913.645833333336</v>
      </c>
      <c r="M975" s="9">
        <v>44912</v>
      </c>
      <c r="N975" s="9">
        <v>44912</v>
      </c>
      <c r="O975" s="39" t="str" cm="1">
        <f t="array" ref="O975">_xlfn.IFS($H975=1, "Pending", $H975=2, "Completed")</f>
        <v>Pending</v>
      </c>
    </row>
    <row r="976" spans="1:15" ht="15.75" customHeight="1" x14ac:dyDescent="0.25">
      <c r="A976" s="8" t="s">
        <v>1516</v>
      </c>
      <c r="B976" s="8" t="s">
        <v>1517</v>
      </c>
      <c r="C976" s="8" t="s">
        <v>27</v>
      </c>
      <c r="D976" s="8">
        <v>8</v>
      </c>
      <c r="E976" s="8" t="str">
        <f>VLOOKUP('Assigned Tasks'!D976,'Task Master'!$A$2:$B$16,2,FALSE)</f>
        <v>Relationship engagement call</v>
      </c>
      <c r="F976" s="8">
        <v>7</v>
      </c>
      <c r="H976" s="8">
        <v>1</v>
      </c>
      <c r="I976" s="9">
        <v>44913.145833333336</v>
      </c>
      <c r="K976" t="e">
        <f>VLOOKUP(J976,'Disposition Master'!$A$2:$B$39,2,FALSE)</f>
        <v>#N/A</v>
      </c>
      <c r="L976" s="9">
        <v>44913.645833333336</v>
      </c>
      <c r="M976" s="9">
        <v>44912</v>
      </c>
      <c r="N976" s="9">
        <v>44912</v>
      </c>
      <c r="O976" s="39" t="str" cm="1">
        <f t="array" ref="O976">_xlfn.IFS($H976=1, "Pending", $H976=2, "Completed")</f>
        <v>Pending</v>
      </c>
    </row>
    <row r="977" spans="1:15" ht="15.75" customHeight="1" x14ac:dyDescent="0.25">
      <c r="A977" s="8" t="s">
        <v>1518</v>
      </c>
      <c r="B977" s="8" t="s">
        <v>1519</v>
      </c>
      <c r="C977" s="8" t="s">
        <v>27</v>
      </c>
      <c r="D977" s="8">
        <v>8</v>
      </c>
      <c r="E977" s="8" t="str">
        <f>VLOOKUP('Assigned Tasks'!D977,'Task Master'!$A$2:$B$16,2,FALSE)</f>
        <v>Relationship engagement call</v>
      </c>
      <c r="F977" s="8">
        <v>7</v>
      </c>
      <c r="H977" s="8">
        <v>1</v>
      </c>
      <c r="I977" s="9">
        <v>44913.145833333336</v>
      </c>
      <c r="K977" t="e">
        <f>VLOOKUP(J977,'Disposition Master'!$A$2:$B$39,2,FALSE)</f>
        <v>#N/A</v>
      </c>
      <c r="L977" s="9">
        <v>44913.645833333336</v>
      </c>
      <c r="M977" s="9">
        <v>44912</v>
      </c>
      <c r="N977" s="9">
        <v>44912</v>
      </c>
      <c r="O977" s="39" t="str" cm="1">
        <f t="array" ref="O977">_xlfn.IFS($H977=1, "Pending", $H977=2, "Completed")</f>
        <v>Pending</v>
      </c>
    </row>
    <row r="978" spans="1:15" ht="15.75" customHeight="1" x14ac:dyDescent="0.25">
      <c r="A978" s="8" t="s">
        <v>1520</v>
      </c>
      <c r="B978" s="8" t="s">
        <v>750</v>
      </c>
      <c r="C978" s="8" t="s">
        <v>30</v>
      </c>
      <c r="D978" s="8">
        <v>8</v>
      </c>
      <c r="E978" s="8" t="str">
        <f>VLOOKUP('Assigned Tasks'!D978,'Task Master'!$A$2:$B$16,2,FALSE)</f>
        <v>Relationship engagement call</v>
      </c>
      <c r="F978" s="8">
        <v>7</v>
      </c>
      <c r="H978" s="8">
        <v>1</v>
      </c>
      <c r="I978" s="9">
        <v>44913.145833333336</v>
      </c>
      <c r="K978" t="e">
        <f>VLOOKUP(J978,'Disposition Master'!$A$2:$B$39,2,FALSE)</f>
        <v>#N/A</v>
      </c>
      <c r="L978" s="9">
        <v>44913.645833333336</v>
      </c>
      <c r="M978" s="9">
        <v>44912</v>
      </c>
      <c r="N978" s="9">
        <v>44912</v>
      </c>
      <c r="O978" s="39" t="str" cm="1">
        <f t="array" ref="O978">_xlfn.IFS($H978=1, "Pending", $H978=2, "Completed")</f>
        <v>Pending</v>
      </c>
    </row>
    <row r="979" spans="1:15" ht="15.75" customHeight="1" x14ac:dyDescent="0.25">
      <c r="A979" s="8" t="s">
        <v>1521</v>
      </c>
      <c r="B979" s="8" t="s">
        <v>1522</v>
      </c>
      <c r="C979" s="8" t="s">
        <v>30</v>
      </c>
      <c r="D979" s="8">
        <v>8</v>
      </c>
      <c r="E979" s="8" t="str">
        <f>VLOOKUP('Assigned Tasks'!D979,'Task Master'!$A$2:$B$16,2,FALSE)</f>
        <v>Relationship engagement call</v>
      </c>
      <c r="F979" s="8">
        <v>7</v>
      </c>
      <c r="H979" s="8">
        <v>1</v>
      </c>
      <c r="I979" s="9">
        <v>44913.145833333336</v>
      </c>
      <c r="K979" t="e">
        <f>VLOOKUP(J979,'Disposition Master'!$A$2:$B$39,2,FALSE)</f>
        <v>#N/A</v>
      </c>
      <c r="L979" s="9">
        <v>44913.645833333336</v>
      </c>
      <c r="M979" s="9">
        <v>44912</v>
      </c>
      <c r="N979" s="9">
        <v>44912</v>
      </c>
      <c r="O979" s="39" t="str" cm="1">
        <f t="array" ref="O979">_xlfn.IFS($H979=1, "Pending", $H979=2, "Completed")</f>
        <v>Pending</v>
      </c>
    </row>
    <row r="980" spans="1:15" ht="15.75" customHeight="1" x14ac:dyDescent="0.25">
      <c r="A980" s="8" t="s">
        <v>1523</v>
      </c>
      <c r="B980" s="8" t="s">
        <v>1524</v>
      </c>
      <c r="C980" s="8" t="s">
        <v>27</v>
      </c>
      <c r="D980" s="8">
        <v>8</v>
      </c>
      <c r="E980" s="8" t="str">
        <f>VLOOKUP('Assigned Tasks'!D980,'Task Master'!$A$2:$B$16,2,FALSE)</f>
        <v>Relationship engagement call</v>
      </c>
      <c r="F980" s="8">
        <v>7</v>
      </c>
      <c r="H980" s="8">
        <v>1</v>
      </c>
      <c r="I980" s="9">
        <v>44913.145833333336</v>
      </c>
      <c r="K980" t="e">
        <f>VLOOKUP(J980,'Disposition Master'!$A$2:$B$39,2,FALSE)</f>
        <v>#N/A</v>
      </c>
      <c r="L980" s="9">
        <v>44913.645833333336</v>
      </c>
      <c r="M980" s="9">
        <v>44912</v>
      </c>
      <c r="N980" s="9">
        <v>44912</v>
      </c>
      <c r="O980" s="39" t="str" cm="1">
        <f t="array" ref="O980">_xlfn.IFS($H980=1, "Pending", $H980=2, "Completed")</f>
        <v>Pending</v>
      </c>
    </row>
    <row r="981" spans="1:15" ht="15.75" customHeight="1" x14ac:dyDescent="0.25">
      <c r="A981" s="8" t="s">
        <v>1525</v>
      </c>
      <c r="B981" s="8" t="s">
        <v>462</v>
      </c>
      <c r="C981" s="8" t="s">
        <v>27</v>
      </c>
      <c r="D981" s="8">
        <v>8</v>
      </c>
      <c r="E981" s="8" t="str">
        <f>VLOOKUP('Assigned Tasks'!D981,'Task Master'!$A$2:$B$16,2,FALSE)</f>
        <v>Relationship engagement call</v>
      </c>
      <c r="F981" s="8">
        <v>7</v>
      </c>
      <c r="H981" s="8">
        <v>1</v>
      </c>
      <c r="I981" s="9">
        <v>44913.145833333336</v>
      </c>
      <c r="K981" t="e">
        <f>VLOOKUP(J981,'Disposition Master'!$A$2:$B$39,2,FALSE)</f>
        <v>#N/A</v>
      </c>
      <c r="L981" s="9">
        <v>44913.645833333336</v>
      </c>
      <c r="M981" s="9">
        <v>44912</v>
      </c>
      <c r="N981" s="9">
        <v>44912</v>
      </c>
      <c r="O981" s="39" t="str" cm="1">
        <f t="array" ref="O981">_xlfn.IFS($H981=1, "Pending", $H981=2, "Completed")</f>
        <v>Pending</v>
      </c>
    </row>
    <row r="982" spans="1:15" ht="15.75" customHeight="1" x14ac:dyDescent="0.25">
      <c r="A982" s="8" t="s">
        <v>1526</v>
      </c>
      <c r="B982" s="8" t="s">
        <v>1527</v>
      </c>
      <c r="C982" s="8" t="s">
        <v>27</v>
      </c>
      <c r="D982" s="8">
        <v>8</v>
      </c>
      <c r="E982" s="8" t="str">
        <f>VLOOKUP('Assigned Tasks'!D982,'Task Master'!$A$2:$B$16,2,FALSE)</f>
        <v>Relationship engagement call</v>
      </c>
      <c r="F982" s="8">
        <v>7</v>
      </c>
      <c r="H982" s="8">
        <v>1</v>
      </c>
      <c r="I982" s="9">
        <v>44913.145833333336</v>
      </c>
      <c r="K982" t="e">
        <f>VLOOKUP(J982,'Disposition Master'!$A$2:$B$39,2,FALSE)</f>
        <v>#N/A</v>
      </c>
      <c r="L982" s="9">
        <v>44913.645833333336</v>
      </c>
      <c r="M982" s="9">
        <v>44912</v>
      </c>
      <c r="N982" s="9">
        <v>44912</v>
      </c>
      <c r="O982" s="39" t="str" cm="1">
        <f t="array" ref="O982">_xlfn.IFS($H982=1, "Pending", $H982=2, "Completed")</f>
        <v>Pending</v>
      </c>
    </row>
    <row r="983" spans="1:15" ht="15.75" customHeight="1" x14ac:dyDescent="0.25">
      <c r="A983" s="8" t="s">
        <v>1528</v>
      </c>
      <c r="B983" s="8" t="s">
        <v>1529</v>
      </c>
      <c r="C983" s="8" t="s">
        <v>27</v>
      </c>
      <c r="D983" s="8">
        <v>8</v>
      </c>
      <c r="E983" s="8" t="str">
        <f>VLOOKUP('Assigned Tasks'!D983,'Task Master'!$A$2:$B$16,2,FALSE)</f>
        <v>Relationship engagement call</v>
      </c>
      <c r="F983" s="8">
        <v>7</v>
      </c>
      <c r="H983" s="8">
        <v>1</v>
      </c>
      <c r="I983" s="9">
        <v>44913.145833333336</v>
      </c>
      <c r="K983" t="e">
        <f>VLOOKUP(J983,'Disposition Master'!$A$2:$B$39,2,FALSE)</f>
        <v>#N/A</v>
      </c>
      <c r="L983" s="9">
        <v>44913.645833333336</v>
      </c>
      <c r="M983" s="9">
        <v>44912</v>
      </c>
      <c r="N983" s="9">
        <v>44912</v>
      </c>
      <c r="O983" s="39" t="str" cm="1">
        <f t="array" ref="O983">_xlfn.IFS($H983=1, "Pending", $H983=2, "Completed")</f>
        <v>Pending</v>
      </c>
    </row>
    <row r="984" spans="1:15" ht="15.75" customHeight="1" x14ac:dyDescent="0.25">
      <c r="A984" s="8" t="s">
        <v>1530</v>
      </c>
      <c r="B984" s="8" t="s">
        <v>1531</v>
      </c>
      <c r="C984" s="8" t="s">
        <v>30</v>
      </c>
      <c r="D984" s="8">
        <v>8</v>
      </c>
      <c r="E984" s="8" t="str">
        <f>VLOOKUP('Assigned Tasks'!D984,'Task Master'!$A$2:$B$16,2,FALSE)</f>
        <v>Relationship engagement call</v>
      </c>
      <c r="F984" s="8">
        <v>7</v>
      </c>
      <c r="H984" s="8">
        <v>1</v>
      </c>
      <c r="I984" s="9">
        <v>44913.145833333336</v>
      </c>
      <c r="K984" t="e">
        <f>VLOOKUP(J984,'Disposition Master'!$A$2:$B$39,2,FALSE)</f>
        <v>#N/A</v>
      </c>
      <c r="L984" s="9">
        <v>44913.645833333336</v>
      </c>
      <c r="M984" s="9">
        <v>44912</v>
      </c>
      <c r="N984" s="9">
        <v>44912</v>
      </c>
      <c r="O984" s="39" t="str" cm="1">
        <f t="array" ref="O984">_xlfn.IFS($H984=1, "Pending", $H984=2, "Completed")</f>
        <v>Pending</v>
      </c>
    </row>
    <row r="985" spans="1:15" ht="15.75" customHeight="1" x14ac:dyDescent="0.25">
      <c r="A985" s="8" t="s">
        <v>1532</v>
      </c>
      <c r="B985" s="8" t="s">
        <v>1533</v>
      </c>
      <c r="C985" s="8" t="s">
        <v>27</v>
      </c>
      <c r="D985" s="8">
        <v>8</v>
      </c>
      <c r="E985" s="8" t="str">
        <f>VLOOKUP('Assigned Tasks'!D985,'Task Master'!$A$2:$B$16,2,FALSE)</f>
        <v>Relationship engagement call</v>
      </c>
      <c r="F985" s="8">
        <v>7</v>
      </c>
      <c r="H985" s="8">
        <v>1</v>
      </c>
      <c r="I985" s="9">
        <v>44913.145833333336</v>
      </c>
      <c r="K985" t="e">
        <f>VLOOKUP(J985,'Disposition Master'!$A$2:$B$39,2,FALSE)</f>
        <v>#N/A</v>
      </c>
      <c r="L985" s="9">
        <v>44913.645833333336</v>
      </c>
      <c r="M985" s="9">
        <v>44912</v>
      </c>
      <c r="N985" s="9">
        <v>44912</v>
      </c>
      <c r="O985" s="39" t="str" cm="1">
        <f t="array" ref="O985">_xlfn.IFS($H985=1, "Pending", $H985=2, "Completed")</f>
        <v>Pending</v>
      </c>
    </row>
    <row r="986" spans="1:15" ht="15.75" customHeight="1" x14ac:dyDescent="0.25">
      <c r="A986" s="8" t="s">
        <v>1534</v>
      </c>
      <c r="B986" s="8" t="s">
        <v>1535</v>
      </c>
      <c r="C986" s="8" t="s">
        <v>27</v>
      </c>
      <c r="D986" s="8">
        <v>8</v>
      </c>
      <c r="E986" s="8" t="str">
        <f>VLOOKUP('Assigned Tasks'!D986,'Task Master'!$A$2:$B$16,2,FALSE)</f>
        <v>Relationship engagement call</v>
      </c>
      <c r="F986" s="8">
        <v>7</v>
      </c>
      <c r="H986" s="8">
        <v>1</v>
      </c>
      <c r="I986" s="9">
        <v>44913.145833333336</v>
      </c>
      <c r="K986" t="e">
        <f>VLOOKUP(J986,'Disposition Master'!$A$2:$B$39,2,FALSE)</f>
        <v>#N/A</v>
      </c>
      <c r="L986" s="9">
        <v>44913.645833333336</v>
      </c>
      <c r="M986" s="9">
        <v>44912</v>
      </c>
      <c r="N986" s="9">
        <v>44912</v>
      </c>
      <c r="O986" s="39" t="str" cm="1">
        <f t="array" ref="O986">_xlfn.IFS($H986=1, "Pending", $H986=2, "Completed")</f>
        <v>Pending</v>
      </c>
    </row>
    <row r="987" spans="1:15" ht="15.75" customHeight="1" x14ac:dyDescent="0.25">
      <c r="A987" s="8" t="s">
        <v>1536</v>
      </c>
      <c r="B987" s="8" t="s">
        <v>1537</v>
      </c>
      <c r="C987" s="8" t="s">
        <v>30</v>
      </c>
      <c r="D987" s="8">
        <v>8</v>
      </c>
      <c r="E987" s="8" t="str">
        <f>VLOOKUP('Assigned Tasks'!D987,'Task Master'!$A$2:$B$16,2,FALSE)</f>
        <v>Relationship engagement call</v>
      </c>
      <c r="F987" s="8">
        <v>7</v>
      </c>
      <c r="H987" s="8">
        <v>1</v>
      </c>
      <c r="I987" s="9">
        <v>44913.145833333336</v>
      </c>
      <c r="K987" t="e">
        <f>VLOOKUP(J987,'Disposition Master'!$A$2:$B$39,2,FALSE)</f>
        <v>#N/A</v>
      </c>
      <c r="L987" s="9">
        <v>44913.645833333336</v>
      </c>
      <c r="M987" s="9">
        <v>44912</v>
      </c>
      <c r="N987" s="9">
        <v>44912</v>
      </c>
      <c r="O987" s="39" t="str" cm="1">
        <f t="array" ref="O987">_xlfn.IFS($H987=1, "Pending", $H987=2, "Completed")</f>
        <v>Pending</v>
      </c>
    </row>
    <row r="988" spans="1:15" ht="15.75" customHeight="1" x14ac:dyDescent="0.25">
      <c r="A988" s="8" t="s">
        <v>1538</v>
      </c>
      <c r="B988" s="8" t="s">
        <v>1076</v>
      </c>
      <c r="C988" s="8" t="s">
        <v>30</v>
      </c>
      <c r="D988" s="8">
        <v>8</v>
      </c>
      <c r="E988" s="8" t="str">
        <f>VLOOKUP('Assigned Tasks'!D988,'Task Master'!$A$2:$B$16,2,FALSE)</f>
        <v>Relationship engagement call</v>
      </c>
      <c r="F988" s="8">
        <v>7</v>
      </c>
      <c r="H988" s="8">
        <v>1</v>
      </c>
      <c r="I988" s="9">
        <v>44913.145833333336</v>
      </c>
      <c r="K988" t="e">
        <f>VLOOKUP(J988,'Disposition Master'!$A$2:$B$39,2,FALSE)</f>
        <v>#N/A</v>
      </c>
      <c r="L988" s="9">
        <v>44913.645833333336</v>
      </c>
      <c r="M988" s="9">
        <v>44912</v>
      </c>
      <c r="N988" s="9">
        <v>44912</v>
      </c>
      <c r="O988" s="39" t="str" cm="1">
        <f t="array" ref="O988">_xlfn.IFS($H988=1, "Pending", $H988=2, "Completed")</f>
        <v>Pending</v>
      </c>
    </row>
    <row r="989" spans="1:15" ht="15.75" customHeight="1" x14ac:dyDescent="0.25">
      <c r="A989" s="8" t="s">
        <v>1539</v>
      </c>
      <c r="B989" s="8" t="s">
        <v>724</v>
      </c>
      <c r="C989" s="8" t="s">
        <v>27</v>
      </c>
      <c r="D989" s="8">
        <v>8</v>
      </c>
      <c r="E989" s="8" t="str">
        <f>VLOOKUP('Assigned Tasks'!D989,'Task Master'!$A$2:$B$16,2,FALSE)</f>
        <v>Relationship engagement call</v>
      </c>
      <c r="F989" s="8">
        <v>7</v>
      </c>
      <c r="H989" s="8">
        <v>1</v>
      </c>
      <c r="I989" s="9">
        <v>44913.145833333336</v>
      </c>
      <c r="K989" t="e">
        <f>VLOOKUP(J989,'Disposition Master'!$A$2:$B$39,2,FALSE)</f>
        <v>#N/A</v>
      </c>
      <c r="L989" s="9">
        <v>44913.645833333336</v>
      </c>
      <c r="M989" s="9">
        <v>44912</v>
      </c>
      <c r="N989" s="9">
        <v>44912</v>
      </c>
      <c r="O989" s="39" t="str" cm="1">
        <f t="array" ref="O989">_xlfn.IFS($H989=1, "Pending", $H989=2, "Completed")</f>
        <v>Pending</v>
      </c>
    </row>
    <row r="990" spans="1:15" ht="15.75" customHeight="1" x14ac:dyDescent="0.25">
      <c r="A990" s="8" t="s">
        <v>1540</v>
      </c>
      <c r="B990" s="8" t="s">
        <v>1541</v>
      </c>
      <c r="C990" s="8" t="s">
        <v>27</v>
      </c>
      <c r="D990" s="8">
        <v>8</v>
      </c>
      <c r="E990" s="8" t="str">
        <f>VLOOKUP('Assigned Tasks'!D990,'Task Master'!$A$2:$B$16,2,FALSE)</f>
        <v>Relationship engagement call</v>
      </c>
      <c r="F990" s="8">
        <v>7</v>
      </c>
      <c r="H990" s="8">
        <v>1</v>
      </c>
      <c r="I990" s="9">
        <v>44913.145833333336</v>
      </c>
      <c r="K990" t="e">
        <f>VLOOKUP(J990,'Disposition Master'!$A$2:$B$39,2,FALSE)</f>
        <v>#N/A</v>
      </c>
      <c r="L990" s="9">
        <v>44913.645833333336</v>
      </c>
      <c r="M990" s="9">
        <v>44912</v>
      </c>
      <c r="N990" s="9">
        <v>44912</v>
      </c>
      <c r="O990" s="39" t="str" cm="1">
        <f t="array" ref="O990">_xlfn.IFS($H990=1, "Pending", $H990=2, "Completed")</f>
        <v>Pending</v>
      </c>
    </row>
    <row r="991" spans="1:15" ht="15.75" customHeight="1" x14ac:dyDescent="0.25">
      <c r="A991" s="8" t="s">
        <v>1542</v>
      </c>
      <c r="B991" s="8" t="s">
        <v>1543</v>
      </c>
      <c r="C991" s="8" t="s">
        <v>27</v>
      </c>
      <c r="D991" s="8">
        <v>8</v>
      </c>
      <c r="E991" s="8" t="str">
        <f>VLOOKUP('Assigned Tasks'!D991,'Task Master'!$A$2:$B$16,2,FALSE)</f>
        <v>Relationship engagement call</v>
      </c>
      <c r="F991" s="8">
        <v>7</v>
      </c>
      <c r="H991" s="8">
        <v>1</v>
      </c>
      <c r="I991" s="9">
        <v>44913.145833333336</v>
      </c>
      <c r="K991" t="e">
        <f>VLOOKUP(J991,'Disposition Master'!$A$2:$B$39,2,FALSE)</f>
        <v>#N/A</v>
      </c>
      <c r="L991" s="9">
        <v>44913.645833333336</v>
      </c>
      <c r="M991" s="9">
        <v>44912</v>
      </c>
      <c r="N991" s="9">
        <v>44912</v>
      </c>
      <c r="O991" s="39" t="str" cm="1">
        <f t="array" ref="O991">_xlfn.IFS($H991=1, "Pending", $H991=2, "Completed")</f>
        <v>Pending</v>
      </c>
    </row>
    <row r="992" spans="1:15" ht="15.75" customHeight="1" x14ac:dyDescent="0.25">
      <c r="A992" s="8" t="s">
        <v>1544</v>
      </c>
      <c r="B992" s="8" t="s">
        <v>1545</v>
      </c>
      <c r="C992" s="8" t="s">
        <v>27</v>
      </c>
      <c r="D992" s="8">
        <v>8</v>
      </c>
      <c r="E992" s="8" t="str">
        <f>VLOOKUP('Assigned Tasks'!D992,'Task Master'!$A$2:$B$16,2,FALSE)</f>
        <v>Relationship engagement call</v>
      </c>
      <c r="F992" s="8">
        <v>7</v>
      </c>
      <c r="H992" s="8">
        <v>1</v>
      </c>
      <c r="I992" s="9">
        <v>44913.145833333336</v>
      </c>
      <c r="K992" t="e">
        <f>VLOOKUP(J992,'Disposition Master'!$A$2:$B$39,2,FALSE)</f>
        <v>#N/A</v>
      </c>
      <c r="L992" s="9">
        <v>44913.645833333336</v>
      </c>
      <c r="M992" s="9">
        <v>44912</v>
      </c>
      <c r="N992" s="9">
        <v>44912</v>
      </c>
      <c r="O992" s="39" t="str" cm="1">
        <f t="array" ref="O992">_xlfn.IFS($H992=1, "Pending", $H992=2, "Completed")</f>
        <v>Pending</v>
      </c>
    </row>
    <row r="993" spans="1:15" ht="15.75" customHeight="1" x14ac:dyDescent="0.25">
      <c r="A993" s="8" t="s">
        <v>1546</v>
      </c>
      <c r="B993" s="8" t="s">
        <v>722</v>
      </c>
      <c r="C993" s="8" t="s">
        <v>30</v>
      </c>
      <c r="D993" s="8">
        <v>8</v>
      </c>
      <c r="E993" s="8" t="str">
        <f>VLOOKUP('Assigned Tasks'!D993,'Task Master'!$A$2:$B$16,2,FALSE)</f>
        <v>Relationship engagement call</v>
      </c>
      <c r="F993" s="8">
        <v>7</v>
      </c>
      <c r="H993" s="8">
        <v>1</v>
      </c>
      <c r="I993" s="9">
        <v>44913.145833333336</v>
      </c>
      <c r="K993" t="e">
        <f>VLOOKUP(J993,'Disposition Master'!$A$2:$B$39,2,FALSE)</f>
        <v>#N/A</v>
      </c>
      <c r="L993" s="9">
        <v>44913.645833333336</v>
      </c>
      <c r="M993" s="9">
        <v>44912</v>
      </c>
      <c r="N993" s="9">
        <v>44912</v>
      </c>
      <c r="O993" s="39" t="str" cm="1">
        <f t="array" ref="O993">_xlfn.IFS($H993=1, "Pending", $H993=2, "Completed")</f>
        <v>Pending</v>
      </c>
    </row>
    <row r="994" spans="1:15" ht="15.75" customHeight="1" x14ac:dyDescent="0.25">
      <c r="A994" s="8" t="s">
        <v>1547</v>
      </c>
      <c r="B994" s="8" t="s">
        <v>787</v>
      </c>
      <c r="C994" s="8" t="s">
        <v>30</v>
      </c>
      <c r="D994" s="8">
        <v>8</v>
      </c>
      <c r="E994" s="8" t="str">
        <f>VLOOKUP('Assigned Tasks'!D994,'Task Master'!$A$2:$B$16,2,FALSE)</f>
        <v>Relationship engagement call</v>
      </c>
      <c r="F994" s="8">
        <v>7</v>
      </c>
      <c r="H994" s="8">
        <v>1</v>
      </c>
      <c r="I994" s="9">
        <v>44913.145833333336</v>
      </c>
      <c r="K994" t="e">
        <f>VLOOKUP(J994,'Disposition Master'!$A$2:$B$39,2,FALSE)</f>
        <v>#N/A</v>
      </c>
      <c r="L994" s="9">
        <v>44913.645833333336</v>
      </c>
      <c r="M994" s="9">
        <v>44912</v>
      </c>
      <c r="N994" s="9">
        <v>44912</v>
      </c>
      <c r="O994" s="39" t="str" cm="1">
        <f t="array" ref="O994">_xlfn.IFS($H994=1, "Pending", $H994=2, "Completed")</f>
        <v>Pending</v>
      </c>
    </row>
    <row r="995" spans="1:15" ht="15.75" customHeight="1" x14ac:dyDescent="0.25">
      <c r="A995" s="8" t="s">
        <v>1548</v>
      </c>
      <c r="B995" s="8" t="s">
        <v>864</v>
      </c>
      <c r="C995" s="8" t="s">
        <v>30</v>
      </c>
      <c r="D995" s="8">
        <v>8</v>
      </c>
      <c r="E995" s="8" t="str">
        <f>VLOOKUP('Assigned Tasks'!D995,'Task Master'!$A$2:$B$16,2,FALSE)</f>
        <v>Relationship engagement call</v>
      </c>
      <c r="F995" s="8">
        <v>7</v>
      </c>
      <c r="H995" s="8">
        <v>1</v>
      </c>
      <c r="I995" s="9">
        <v>44913.145833333336</v>
      </c>
      <c r="K995" t="e">
        <f>VLOOKUP(J995,'Disposition Master'!$A$2:$B$39,2,FALSE)</f>
        <v>#N/A</v>
      </c>
      <c r="L995" s="9">
        <v>44913.645833333336</v>
      </c>
      <c r="M995" s="9">
        <v>44912</v>
      </c>
      <c r="N995" s="9">
        <v>44912</v>
      </c>
      <c r="O995" s="39" t="str" cm="1">
        <f t="array" ref="O995">_xlfn.IFS($H995=1, "Pending", $H995=2, "Completed")</f>
        <v>Pending</v>
      </c>
    </row>
    <row r="996" spans="1:15" ht="15.75" customHeight="1" x14ac:dyDescent="0.25">
      <c r="A996" s="8" t="s">
        <v>1549</v>
      </c>
      <c r="B996" s="8" t="s">
        <v>1550</v>
      </c>
      <c r="C996" s="8" t="s">
        <v>27</v>
      </c>
      <c r="D996" s="8">
        <v>8</v>
      </c>
      <c r="E996" s="8" t="str">
        <f>VLOOKUP('Assigned Tasks'!D996,'Task Master'!$A$2:$B$16,2,FALSE)</f>
        <v>Relationship engagement call</v>
      </c>
      <c r="F996" s="8">
        <v>7</v>
      </c>
      <c r="H996" s="8">
        <v>1</v>
      </c>
      <c r="I996" s="9">
        <v>44913.145833333336</v>
      </c>
      <c r="K996" t="e">
        <f>VLOOKUP(J996,'Disposition Master'!$A$2:$B$39,2,FALSE)</f>
        <v>#N/A</v>
      </c>
      <c r="L996" s="9">
        <v>44913.645833333336</v>
      </c>
      <c r="M996" s="9">
        <v>44912</v>
      </c>
      <c r="N996" s="9">
        <v>44912</v>
      </c>
      <c r="O996" s="39" t="str" cm="1">
        <f t="array" ref="O996">_xlfn.IFS($H996=1, "Pending", $H996=2, "Completed")</f>
        <v>Pending</v>
      </c>
    </row>
    <row r="997" spans="1:15" ht="15.75" customHeight="1" x14ac:dyDescent="0.25">
      <c r="A997" s="8" t="s">
        <v>1551</v>
      </c>
      <c r="B997" s="8" t="s">
        <v>1552</v>
      </c>
      <c r="C997" s="8" t="s">
        <v>27</v>
      </c>
      <c r="D997" s="8">
        <v>8</v>
      </c>
      <c r="E997" s="8" t="str">
        <f>VLOOKUP('Assigned Tasks'!D997,'Task Master'!$A$2:$B$16,2,FALSE)</f>
        <v>Relationship engagement call</v>
      </c>
      <c r="F997" s="8">
        <v>7</v>
      </c>
      <c r="H997" s="8">
        <v>1</v>
      </c>
      <c r="I997" s="9">
        <v>44913.145833333336</v>
      </c>
      <c r="K997" t="e">
        <f>VLOOKUP(J997,'Disposition Master'!$A$2:$B$39,2,FALSE)</f>
        <v>#N/A</v>
      </c>
      <c r="L997" s="9">
        <v>44913.645833333336</v>
      </c>
      <c r="M997" s="9">
        <v>44912</v>
      </c>
      <c r="N997" s="9">
        <v>44912</v>
      </c>
      <c r="O997" s="39" t="str" cm="1">
        <f t="array" ref="O997">_xlfn.IFS($H997=1, "Pending", $H997=2, "Completed")</f>
        <v>Pending</v>
      </c>
    </row>
    <row r="998" spans="1:15" ht="15.75" customHeight="1" x14ac:dyDescent="0.25">
      <c r="A998" s="8" t="s">
        <v>1553</v>
      </c>
      <c r="B998" s="8" t="s">
        <v>1554</v>
      </c>
      <c r="C998" s="8" t="s">
        <v>27</v>
      </c>
      <c r="D998" s="8">
        <v>8</v>
      </c>
      <c r="E998" s="8" t="str">
        <f>VLOOKUP('Assigned Tasks'!D998,'Task Master'!$A$2:$B$16,2,FALSE)</f>
        <v>Relationship engagement call</v>
      </c>
      <c r="F998" s="8">
        <v>7</v>
      </c>
      <c r="H998" s="8">
        <v>1</v>
      </c>
      <c r="I998" s="9">
        <v>44913.145833333336</v>
      </c>
      <c r="K998" t="e">
        <f>VLOOKUP(J998,'Disposition Master'!$A$2:$B$39,2,FALSE)</f>
        <v>#N/A</v>
      </c>
      <c r="L998" s="9">
        <v>44913.645833333336</v>
      </c>
      <c r="M998" s="9">
        <v>44912</v>
      </c>
      <c r="N998" s="9">
        <v>44912</v>
      </c>
      <c r="O998" s="39" t="str" cm="1">
        <f t="array" ref="O998">_xlfn.IFS($H998=1, "Pending", $H998=2, "Completed")</f>
        <v>Pending</v>
      </c>
    </row>
    <row r="999" spans="1:15" ht="15.75" customHeight="1" x14ac:dyDescent="0.25">
      <c r="A999" s="8" t="s">
        <v>1555</v>
      </c>
      <c r="B999" s="8" t="s">
        <v>932</v>
      </c>
      <c r="C999" s="8" t="s">
        <v>30</v>
      </c>
      <c r="D999" s="8">
        <v>8</v>
      </c>
      <c r="E999" s="8" t="str">
        <f>VLOOKUP('Assigned Tasks'!D999,'Task Master'!$A$2:$B$16,2,FALSE)</f>
        <v>Relationship engagement call</v>
      </c>
      <c r="F999" s="8">
        <v>7</v>
      </c>
      <c r="H999" s="8">
        <v>1</v>
      </c>
      <c r="I999" s="9">
        <v>44913.145833333336</v>
      </c>
      <c r="K999" t="e">
        <f>VLOOKUP(J999,'Disposition Master'!$A$2:$B$39,2,FALSE)</f>
        <v>#N/A</v>
      </c>
      <c r="L999" s="9">
        <v>44913.645833333336</v>
      </c>
      <c r="M999" s="9">
        <v>44912</v>
      </c>
      <c r="N999" s="9">
        <v>44912</v>
      </c>
      <c r="O999" s="39" t="str" cm="1">
        <f t="array" ref="O999">_xlfn.IFS($H999=1, "Pending", $H999=2, "Completed")</f>
        <v>Pending</v>
      </c>
    </row>
    <row r="1000" spans="1:15" ht="15.75" customHeight="1" x14ac:dyDescent="0.25">
      <c r="A1000" s="8" t="s">
        <v>1556</v>
      </c>
      <c r="B1000" s="8" t="s">
        <v>960</v>
      </c>
      <c r="C1000" s="8" t="s">
        <v>30</v>
      </c>
      <c r="D1000" s="8">
        <v>8</v>
      </c>
      <c r="E1000" s="8" t="str">
        <f>VLOOKUP('Assigned Tasks'!D1000,'Task Master'!$A$2:$B$16,2,FALSE)</f>
        <v>Relationship engagement call</v>
      </c>
      <c r="F1000" s="8">
        <v>7</v>
      </c>
      <c r="H1000" s="8">
        <v>1</v>
      </c>
      <c r="I1000" s="9">
        <v>44913.145833333336</v>
      </c>
      <c r="K1000" t="e">
        <f>VLOOKUP(J1000,'Disposition Master'!$A$2:$B$39,2,FALSE)</f>
        <v>#N/A</v>
      </c>
      <c r="L1000" s="9">
        <v>44913.645833333336</v>
      </c>
      <c r="M1000" s="9">
        <v>44912</v>
      </c>
      <c r="N1000" s="9">
        <v>44912</v>
      </c>
      <c r="O1000" s="39" t="str" cm="1">
        <f t="array" ref="O1000">_xlfn.IFS($H1000=1, "Pending", $H1000=2, "Completed")</f>
        <v>Pending</v>
      </c>
    </row>
    <row r="1001" spans="1:15" ht="15.75" customHeight="1" x14ac:dyDescent="0.25">
      <c r="A1001" s="8" t="s">
        <v>1557</v>
      </c>
      <c r="B1001" s="8" t="s">
        <v>1558</v>
      </c>
      <c r="C1001" s="8" t="s">
        <v>24</v>
      </c>
      <c r="D1001" s="8">
        <v>8</v>
      </c>
      <c r="E1001" s="8" t="str">
        <f>VLOOKUP('Assigned Tasks'!D1001,'Task Master'!$A$2:$B$16,2,FALSE)</f>
        <v>Relationship engagement call</v>
      </c>
      <c r="F1001" s="8">
        <v>7</v>
      </c>
      <c r="H1001" s="8">
        <v>1</v>
      </c>
      <c r="I1001" s="9">
        <v>44913.145833333336</v>
      </c>
      <c r="K1001" t="e">
        <f>VLOOKUP(J1001,'Disposition Master'!$A$2:$B$39,2,FALSE)</f>
        <v>#N/A</v>
      </c>
      <c r="L1001" s="9">
        <v>44913.645833333336</v>
      </c>
      <c r="M1001" s="9">
        <v>44912</v>
      </c>
      <c r="N1001" s="9">
        <v>44912</v>
      </c>
      <c r="O1001" s="39" t="str" cm="1">
        <f t="array" ref="O1001">_xlfn.IFS($H1001=1, "Pending", $H1001=2, "Completed")</f>
        <v>Pending</v>
      </c>
    </row>
    <row r="1002" spans="1:15" ht="15.75" customHeight="1" x14ac:dyDescent="0.25">
      <c r="A1002" s="8" t="s">
        <v>1559</v>
      </c>
      <c r="B1002" s="8" t="s">
        <v>1560</v>
      </c>
      <c r="C1002" s="8" t="s">
        <v>30</v>
      </c>
      <c r="D1002" s="8">
        <v>8</v>
      </c>
      <c r="E1002" s="8" t="str">
        <f>VLOOKUP('Assigned Tasks'!D1002,'Task Master'!$A$2:$B$16,2,FALSE)</f>
        <v>Relationship engagement call</v>
      </c>
      <c r="F1002" s="8">
        <v>7</v>
      </c>
      <c r="H1002" s="8">
        <v>1</v>
      </c>
      <c r="I1002" s="9">
        <v>44913.145833333336</v>
      </c>
      <c r="K1002" t="e">
        <f>VLOOKUP(J1002,'Disposition Master'!$A$2:$B$39,2,FALSE)</f>
        <v>#N/A</v>
      </c>
      <c r="L1002" s="9">
        <v>44913.645833333336</v>
      </c>
      <c r="M1002" s="9">
        <v>44912</v>
      </c>
      <c r="N1002" s="9">
        <v>44912</v>
      </c>
      <c r="O1002" s="39" t="str" cm="1">
        <f t="array" ref="O1002">_xlfn.IFS($H1002=1, "Pending", $H1002=2, "Completed")</f>
        <v>Pending</v>
      </c>
    </row>
    <row r="1003" spans="1:15" ht="15.75" customHeight="1" x14ac:dyDescent="0.25">
      <c r="A1003" s="8" t="s">
        <v>1561</v>
      </c>
      <c r="B1003" s="8" t="s">
        <v>1562</v>
      </c>
      <c r="C1003" s="8" t="s">
        <v>24</v>
      </c>
      <c r="D1003" s="8">
        <v>8</v>
      </c>
      <c r="E1003" s="8" t="str">
        <f>VLOOKUP('Assigned Tasks'!D1003,'Task Master'!$A$2:$B$16,2,FALSE)</f>
        <v>Relationship engagement call</v>
      </c>
      <c r="F1003" s="8">
        <v>7</v>
      </c>
      <c r="H1003" s="8">
        <v>1</v>
      </c>
      <c r="I1003" s="9">
        <v>44913.145833333336</v>
      </c>
      <c r="K1003" t="e">
        <f>VLOOKUP(J1003,'Disposition Master'!$A$2:$B$39,2,FALSE)</f>
        <v>#N/A</v>
      </c>
      <c r="L1003" s="9">
        <v>44913.645833333336</v>
      </c>
      <c r="M1003" s="9">
        <v>44912</v>
      </c>
      <c r="N1003" s="9">
        <v>44912</v>
      </c>
      <c r="O1003" s="39" t="str" cm="1">
        <f t="array" ref="O1003">_xlfn.IFS($H1003=1, "Pending", $H1003=2, "Completed")</f>
        <v>Pending</v>
      </c>
    </row>
    <row r="1004" spans="1:15" ht="15.75" customHeight="1" x14ac:dyDescent="0.25">
      <c r="A1004" s="8" t="s">
        <v>1563</v>
      </c>
      <c r="B1004" s="8" t="s">
        <v>1564</v>
      </c>
      <c r="C1004" s="8" t="s">
        <v>27</v>
      </c>
      <c r="D1004" s="8">
        <v>8</v>
      </c>
      <c r="E1004" s="8" t="str">
        <f>VLOOKUP('Assigned Tasks'!D1004,'Task Master'!$A$2:$B$16,2,FALSE)</f>
        <v>Relationship engagement call</v>
      </c>
      <c r="F1004" s="8">
        <v>7</v>
      </c>
      <c r="H1004" s="8">
        <v>1</v>
      </c>
      <c r="I1004" s="9">
        <v>44913.145833333336</v>
      </c>
      <c r="K1004" t="e">
        <f>VLOOKUP(J1004,'Disposition Master'!$A$2:$B$39,2,FALSE)</f>
        <v>#N/A</v>
      </c>
      <c r="L1004" s="9">
        <v>44913.645833333336</v>
      </c>
      <c r="M1004" s="9">
        <v>44912</v>
      </c>
      <c r="N1004" s="9">
        <v>44912</v>
      </c>
      <c r="O1004" s="39" t="str" cm="1">
        <f t="array" ref="O1004">_xlfn.IFS($H1004=1, "Pending", $H1004=2, "Completed")</f>
        <v>Pending</v>
      </c>
    </row>
    <row r="1005" spans="1:15" ht="15.75" customHeight="1" x14ac:dyDescent="0.25">
      <c r="A1005" s="8" t="s">
        <v>1565</v>
      </c>
      <c r="B1005" s="8" t="s">
        <v>1566</v>
      </c>
      <c r="C1005" s="8" t="s">
        <v>27</v>
      </c>
      <c r="D1005" s="8">
        <v>8</v>
      </c>
      <c r="E1005" s="8" t="str">
        <f>VLOOKUP('Assigned Tasks'!D1005,'Task Master'!$A$2:$B$16,2,FALSE)</f>
        <v>Relationship engagement call</v>
      </c>
      <c r="F1005" s="8">
        <v>7</v>
      </c>
      <c r="H1005" s="8">
        <v>1</v>
      </c>
      <c r="I1005" s="9">
        <v>44913.145833333336</v>
      </c>
      <c r="K1005" t="e">
        <f>VLOOKUP(J1005,'Disposition Master'!$A$2:$B$39,2,FALSE)</f>
        <v>#N/A</v>
      </c>
      <c r="L1005" s="9">
        <v>44913.645833333336</v>
      </c>
      <c r="M1005" s="9">
        <v>44912</v>
      </c>
      <c r="N1005" s="9">
        <v>44912</v>
      </c>
      <c r="O1005" s="39" t="str" cm="1">
        <f t="array" ref="O1005">_xlfn.IFS($H1005=1, "Pending", $H1005=2, "Completed")</f>
        <v>Pending</v>
      </c>
    </row>
    <row r="1006" spans="1:15" ht="15.75" customHeight="1" x14ac:dyDescent="0.25">
      <c r="A1006" s="8" t="s">
        <v>1567</v>
      </c>
      <c r="B1006" s="8" t="s">
        <v>1568</v>
      </c>
      <c r="C1006" s="8" t="s">
        <v>27</v>
      </c>
      <c r="D1006" s="8">
        <v>8</v>
      </c>
      <c r="E1006" s="8" t="str">
        <f>VLOOKUP('Assigned Tasks'!D1006,'Task Master'!$A$2:$B$16,2,FALSE)</f>
        <v>Relationship engagement call</v>
      </c>
      <c r="F1006" s="8">
        <v>7</v>
      </c>
      <c r="H1006" s="8">
        <v>1</v>
      </c>
      <c r="I1006" s="9">
        <v>44913.145833333336</v>
      </c>
      <c r="K1006" t="e">
        <f>VLOOKUP(J1006,'Disposition Master'!$A$2:$B$39,2,FALSE)</f>
        <v>#N/A</v>
      </c>
      <c r="L1006" s="9">
        <v>44913.645833333336</v>
      </c>
      <c r="M1006" s="9">
        <v>44912</v>
      </c>
      <c r="N1006" s="9">
        <v>44912</v>
      </c>
      <c r="O1006" s="39" t="str" cm="1">
        <f t="array" ref="O1006">_xlfn.IFS($H1006=1, "Pending", $H1006=2, "Completed")</f>
        <v>Pending</v>
      </c>
    </row>
    <row r="1007" spans="1:15" ht="15.75" customHeight="1" x14ac:dyDescent="0.25">
      <c r="A1007" s="8" t="s">
        <v>1569</v>
      </c>
      <c r="B1007" s="8" t="s">
        <v>1570</v>
      </c>
      <c r="C1007" s="8" t="s">
        <v>27</v>
      </c>
      <c r="D1007" s="8">
        <v>8</v>
      </c>
      <c r="E1007" s="8" t="str">
        <f>VLOOKUP('Assigned Tasks'!D1007,'Task Master'!$A$2:$B$16,2,FALSE)</f>
        <v>Relationship engagement call</v>
      </c>
      <c r="F1007" s="8">
        <v>7</v>
      </c>
      <c r="H1007" s="8">
        <v>1</v>
      </c>
      <c r="I1007" s="9">
        <v>44913.145833333336</v>
      </c>
      <c r="K1007" t="e">
        <f>VLOOKUP(J1007,'Disposition Master'!$A$2:$B$39,2,FALSE)</f>
        <v>#N/A</v>
      </c>
      <c r="L1007" s="9">
        <v>44913.645833333336</v>
      </c>
      <c r="M1007" s="9">
        <v>44912</v>
      </c>
      <c r="N1007" s="9">
        <v>44912</v>
      </c>
      <c r="O1007" s="39" t="str" cm="1">
        <f t="array" ref="O1007">_xlfn.IFS($H1007=1, "Pending", $H1007=2, "Completed")</f>
        <v>Pending</v>
      </c>
    </row>
    <row r="1008" spans="1:15" ht="15.75" customHeight="1" x14ac:dyDescent="0.25">
      <c r="A1008" s="8" t="s">
        <v>1571</v>
      </c>
      <c r="B1008" s="8" t="s">
        <v>1572</v>
      </c>
      <c r="C1008" s="8" t="s">
        <v>27</v>
      </c>
      <c r="D1008" s="8">
        <v>8</v>
      </c>
      <c r="E1008" s="8" t="str">
        <f>VLOOKUP('Assigned Tasks'!D1008,'Task Master'!$A$2:$B$16,2,FALSE)</f>
        <v>Relationship engagement call</v>
      </c>
      <c r="F1008" s="8">
        <v>7</v>
      </c>
      <c r="H1008" s="8">
        <v>1</v>
      </c>
      <c r="I1008" s="9">
        <v>44913.145833333336</v>
      </c>
      <c r="K1008" t="e">
        <f>VLOOKUP(J1008,'Disposition Master'!$A$2:$B$39,2,FALSE)</f>
        <v>#N/A</v>
      </c>
      <c r="L1008" s="9">
        <v>44913.645833333336</v>
      </c>
      <c r="M1008" s="9">
        <v>44912</v>
      </c>
      <c r="N1008" s="9">
        <v>44912</v>
      </c>
      <c r="O1008" s="39" t="str" cm="1">
        <f t="array" ref="O1008">_xlfn.IFS($H1008=1, "Pending", $H1008=2, "Completed")</f>
        <v>Pending</v>
      </c>
    </row>
    <row r="1009" spans="1:15" ht="15.75" customHeight="1" x14ac:dyDescent="0.25">
      <c r="A1009" s="8" t="s">
        <v>1573</v>
      </c>
      <c r="B1009" s="8" t="s">
        <v>1574</v>
      </c>
      <c r="C1009" s="8" t="s">
        <v>27</v>
      </c>
      <c r="D1009" s="8">
        <v>8</v>
      </c>
      <c r="E1009" s="8" t="str">
        <f>VLOOKUP('Assigned Tasks'!D1009,'Task Master'!$A$2:$B$16,2,FALSE)</f>
        <v>Relationship engagement call</v>
      </c>
      <c r="F1009" s="8">
        <v>7</v>
      </c>
      <c r="H1009" s="8">
        <v>1</v>
      </c>
      <c r="I1009" s="9">
        <v>44913.145833333336</v>
      </c>
      <c r="K1009" t="e">
        <f>VLOOKUP(J1009,'Disposition Master'!$A$2:$B$39,2,FALSE)</f>
        <v>#N/A</v>
      </c>
      <c r="L1009" s="9">
        <v>44913.645833333336</v>
      </c>
      <c r="M1009" s="9">
        <v>44912</v>
      </c>
      <c r="N1009" s="9">
        <v>44912</v>
      </c>
      <c r="O1009" s="39" t="str" cm="1">
        <f t="array" ref="O1009">_xlfn.IFS($H1009=1, "Pending", $H1009=2, "Completed")</f>
        <v>Pending</v>
      </c>
    </row>
    <row r="1010" spans="1:15" ht="15.75" customHeight="1" x14ac:dyDescent="0.25">
      <c r="A1010" s="8" t="s">
        <v>1575</v>
      </c>
      <c r="B1010" s="8" t="s">
        <v>1576</v>
      </c>
      <c r="C1010" s="8" t="s">
        <v>27</v>
      </c>
      <c r="D1010" s="8">
        <v>8</v>
      </c>
      <c r="E1010" s="8" t="str">
        <f>VLOOKUP('Assigned Tasks'!D1010,'Task Master'!$A$2:$B$16,2,FALSE)</f>
        <v>Relationship engagement call</v>
      </c>
      <c r="F1010" s="8">
        <v>7</v>
      </c>
      <c r="H1010" s="8">
        <v>1</v>
      </c>
      <c r="I1010" s="9">
        <v>44914.145833333336</v>
      </c>
      <c r="K1010" t="e">
        <f>VLOOKUP(J1010,'Disposition Master'!$A$2:$B$39,2,FALSE)</f>
        <v>#N/A</v>
      </c>
      <c r="L1010" s="9">
        <v>44914.645833333336</v>
      </c>
      <c r="M1010" s="9">
        <v>44912</v>
      </c>
      <c r="N1010" s="9">
        <v>44912</v>
      </c>
      <c r="O1010" s="39" t="str" cm="1">
        <f t="array" ref="O1010">_xlfn.IFS($H1010=1, "Pending", $H1010=2, "Completed")</f>
        <v>Pending</v>
      </c>
    </row>
    <row r="1011" spans="1:15" ht="15.75" customHeight="1" x14ac:dyDescent="0.25">
      <c r="A1011" s="8" t="s">
        <v>1577</v>
      </c>
      <c r="B1011" s="8" t="s">
        <v>1578</v>
      </c>
      <c r="C1011" s="8" t="s">
        <v>27</v>
      </c>
      <c r="D1011" s="8">
        <v>8</v>
      </c>
      <c r="E1011" s="8" t="str">
        <f>VLOOKUP('Assigned Tasks'!D1011,'Task Master'!$A$2:$B$16,2,FALSE)</f>
        <v>Relationship engagement call</v>
      </c>
      <c r="F1011" s="8">
        <v>7</v>
      </c>
      <c r="H1011" s="8">
        <v>1</v>
      </c>
      <c r="I1011" s="9">
        <v>44914.145833333336</v>
      </c>
      <c r="K1011" t="e">
        <f>VLOOKUP(J1011,'Disposition Master'!$A$2:$B$39,2,FALSE)</f>
        <v>#N/A</v>
      </c>
      <c r="L1011" s="9">
        <v>44914.645833333336</v>
      </c>
      <c r="M1011" s="9">
        <v>44912</v>
      </c>
      <c r="N1011" s="9">
        <v>44912</v>
      </c>
      <c r="O1011" s="39" t="str" cm="1">
        <f t="array" ref="O1011">_xlfn.IFS($H1011=1, "Pending", $H1011=2, "Completed")</f>
        <v>Pending</v>
      </c>
    </row>
    <row r="1012" spans="1:15" ht="15.75" customHeight="1" x14ac:dyDescent="0.25">
      <c r="A1012" s="8" t="s">
        <v>1579</v>
      </c>
      <c r="B1012" s="8" t="s">
        <v>1580</v>
      </c>
      <c r="C1012" s="8" t="s">
        <v>30</v>
      </c>
      <c r="D1012" s="8">
        <v>8</v>
      </c>
      <c r="E1012" s="8" t="str">
        <f>VLOOKUP('Assigned Tasks'!D1012,'Task Master'!$A$2:$B$16,2,FALSE)</f>
        <v>Relationship engagement call</v>
      </c>
      <c r="F1012" s="8">
        <v>7</v>
      </c>
      <c r="H1012" s="8">
        <v>1</v>
      </c>
      <c r="I1012" s="9">
        <v>44914.145833333336</v>
      </c>
      <c r="K1012" t="e">
        <f>VLOOKUP(J1012,'Disposition Master'!$A$2:$B$39,2,FALSE)</f>
        <v>#N/A</v>
      </c>
      <c r="L1012" s="9">
        <v>44914.645833333336</v>
      </c>
      <c r="M1012" s="9">
        <v>44912</v>
      </c>
      <c r="N1012" s="9">
        <v>44912</v>
      </c>
      <c r="O1012" s="39" t="str" cm="1">
        <f t="array" ref="O1012">_xlfn.IFS($H1012=1, "Pending", $H1012=2, "Completed")</f>
        <v>Pending</v>
      </c>
    </row>
    <row r="1013" spans="1:15" ht="15.75" customHeight="1" x14ac:dyDescent="0.25">
      <c r="A1013" s="8" t="s">
        <v>1581</v>
      </c>
      <c r="B1013" s="8" t="s">
        <v>1582</v>
      </c>
      <c r="C1013" s="8" t="s">
        <v>27</v>
      </c>
      <c r="D1013" s="8">
        <v>8</v>
      </c>
      <c r="E1013" s="8" t="str">
        <f>VLOOKUP('Assigned Tasks'!D1013,'Task Master'!$A$2:$B$16,2,FALSE)</f>
        <v>Relationship engagement call</v>
      </c>
      <c r="F1013" s="8">
        <v>7</v>
      </c>
      <c r="H1013" s="8">
        <v>1</v>
      </c>
      <c r="I1013" s="9">
        <v>44914.145833333336</v>
      </c>
      <c r="K1013" t="e">
        <f>VLOOKUP(J1013,'Disposition Master'!$A$2:$B$39,2,FALSE)</f>
        <v>#N/A</v>
      </c>
      <c r="L1013" s="9">
        <v>44914.645833333336</v>
      </c>
      <c r="M1013" s="9">
        <v>44912</v>
      </c>
      <c r="N1013" s="9">
        <v>44912</v>
      </c>
      <c r="O1013" s="39" t="str" cm="1">
        <f t="array" ref="O1013">_xlfn.IFS($H1013=1, "Pending", $H1013=2, "Completed")</f>
        <v>Pending</v>
      </c>
    </row>
    <row r="1014" spans="1:15" ht="15.75" customHeight="1" x14ac:dyDescent="0.25">
      <c r="A1014" s="8" t="s">
        <v>1583</v>
      </c>
      <c r="B1014" s="8" t="s">
        <v>1584</v>
      </c>
      <c r="C1014" s="8" t="s">
        <v>30</v>
      </c>
      <c r="D1014" s="8">
        <v>8</v>
      </c>
      <c r="E1014" s="8" t="str">
        <f>VLOOKUP('Assigned Tasks'!D1014,'Task Master'!$A$2:$B$16,2,FALSE)</f>
        <v>Relationship engagement call</v>
      </c>
      <c r="F1014" s="8">
        <v>7</v>
      </c>
      <c r="H1014" s="8">
        <v>1</v>
      </c>
      <c r="I1014" s="9">
        <v>44914.145833333336</v>
      </c>
      <c r="K1014" t="e">
        <f>VLOOKUP(J1014,'Disposition Master'!$A$2:$B$39,2,FALSE)</f>
        <v>#N/A</v>
      </c>
      <c r="L1014" s="9">
        <v>44914.645833333336</v>
      </c>
      <c r="M1014" s="9">
        <v>44912</v>
      </c>
      <c r="N1014" s="9">
        <v>44912</v>
      </c>
      <c r="O1014" s="39" t="str" cm="1">
        <f t="array" ref="O1014">_xlfn.IFS($H1014=1, "Pending", $H1014=2, "Completed")</f>
        <v>Pending</v>
      </c>
    </row>
    <row r="1015" spans="1:15" ht="15.75" customHeight="1" x14ac:dyDescent="0.25">
      <c r="A1015" s="8" t="s">
        <v>1585</v>
      </c>
      <c r="B1015" s="8" t="s">
        <v>1586</v>
      </c>
      <c r="C1015" s="8" t="s">
        <v>27</v>
      </c>
      <c r="D1015" s="8">
        <v>8</v>
      </c>
      <c r="E1015" s="8" t="str">
        <f>VLOOKUP('Assigned Tasks'!D1015,'Task Master'!$A$2:$B$16,2,FALSE)</f>
        <v>Relationship engagement call</v>
      </c>
      <c r="F1015" s="8">
        <v>7</v>
      </c>
      <c r="H1015" s="8">
        <v>1</v>
      </c>
      <c r="I1015" s="9">
        <v>44914.145833333336</v>
      </c>
      <c r="K1015" t="e">
        <f>VLOOKUP(J1015,'Disposition Master'!$A$2:$B$39,2,FALSE)</f>
        <v>#N/A</v>
      </c>
      <c r="L1015" s="9">
        <v>44914.645833333336</v>
      </c>
      <c r="M1015" s="9">
        <v>44912</v>
      </c>
      <c r="N1015" s="9">
        <v>44912</v>
      </c>
      <c r="O1015" s="39" t="str" cm="1">
        <f t="array" ref="O1015">_xlfn.IFS($H1015=1, "Pending", $H1015=2, "Completed")</f>
        <v>Pending</v>
      </c>
    </row>
    <row r="1016" spans="1:15" ht="15.75" customHeight="1" x14ac:dyDescent="0.25">
      <c r="A1016" s="8" t="s">
        <v>1587</v>
      </c>
      <c r="B1016" s="8" t="s">
        <v>1588</v>
      </c>
      <c r="C1016" s="8" t="s">
        <v>30</v>
      </c>
      <c r="D1016" s="8">
        <v>8</v>
      </c>
      <c r="E1016" s="8" t="str">
        <f>VLOOKUP('Assigned Tasks'!D1016,'Task Master'!$A$2:$B$16,2,FALSE)</f>
        <v>Relationship engagement call</v>
      </c>
      <c r="F1016" s="8">
        <v>7</v>
      </c>
      <c r="H1016" s="8">
        <v>1</v>
      </c>
      <c r="I1016" s="9">
        <v>44914.145833333336</v>
      </c>
      <c r="K1016" t="e">
        <f>VLOOKUP(J1016,'Disposition Master'!$A$2:$B$39,2,FALSE)</f>
        <v>#N/A</v>
      </c>
      <c r="L1016" s="9">
        <v>44914.645833333336</v>
      </c>
      <c r="M1016" s="9">
        <v>44912</v>
      </c>
      <c r="N1016" s="9">
        <v>44912</v>
      </c>
      <c r="O1016" s="39" t="str" cm="1">
        <f t="array" ref="O1016">_xlfn.IFS($H1016=1, "Pending", $H1016=2, "Completed")</f>
        <v>Pending</v>
      </c>
    </row>
    <row r="1017" spans="1:15" ht="15.75" customHeight="1" x14ac:dyDescent="0.25">
      <c r="A1017" s="8" t="s">
        <v>1589</v>
      </c>
      <c r="B1017" s="8" t="s">
        <v>1590</v>
      </c>
      <c r="C1017" s="8" t="s">
        <v>27</v>
      </c>
      <c r="D1017" s="8">
        <v>8</v>
      </c>
      <c r="E1017" s="8" t="str">
        <f>VLOOKUP('Assigned Tasks'!D1017,'Task Master'!$A$2:$B$16,2,FALSE)</f>
        <v>Relationship engagement call</v>
      </c>
      <c r="F1017" s="8">
        <v>7</v>
      </c>
      <c r="H1017" s="8">
        <v>1</v>
      </c>
      <c r="I1017" s="9">
        <v>44914.145833333336</v>
      </c>
      <c r="K1017" t="e">
        <f>VLOOKUP(J1017,'Disposition Master'!$A$2:$B$39,2,FALSE)</f>
        <v>#N/A</v>
      </c>
      <c r="L1017" s="9">
        <v>44914.645833333336</v>
      </c>
      <c r="M1017" s="9">
        <v>44912</v>
      </c>
      <c r="N1017" s="9">
        <v>44912</v>
      </c>
      <c r="O1017" s="39" t="str" cm="1">
        <f t="array" ref="O1017">_xlfn.IFS($H1017=1, "Pending", $H1017=2, "Completed")</f>
        <v>Pending</v>
      </c>
    </row>
    <row r="1018" spans="1:15" ht="15.75" customHeight="1" x14ac:dyDescent="0.25">
      <c r="A1018" s="8" t="s">
        <v>1591</v>
      </c>
      <c r="B1018" s="8" t="s">
        <v>1592</v>
      </c>
      <c r="C1018" s="8" t="s">
        <v>27</v>
      </c>
      <c r="D1018" s="8">
        <v>8</v>
      </c>
      <c r="E1018" s="8" t="str">
        <f>VLOOKUP('Assigned Tasks'!D1018,'Task Master'!$A$2:$B$16,2,FALSE)</f>
        <v>Relationship engagement call</v>
      </c>
      <c r="F1018" s="8">
        <v>7</v>
      </c>
      <c r="H1018" s="8">
        <v>1</v>
      </c>
      <c r="I1018" s="9">
        <v>44914.145833333336</v>
      </c>
      <c r="K1018" t="e">
        <f>VLOOKUP(J1018,'Disposition Master'!$A$2:$B$39,2,FALSE)</f>
        <v>#N/A</v>
      </c>
      <c r="L1018" s="9">
        <v>44914.645833333336</v>
      </c>
      <c r="M1018" s="9">
        <v>44912</v>
      </c>
      <c r="N1018" s="9">
        <v>44912</v>
      </c>
      <c r="O1018" s="39" t="str" cm="1">
        <f t="array" ref="O1018">_xlfn.IFS($H1018=1, "Pending", $H1018=2, "Completed")</f>
        <v>Pending</v>
      </c>
    </row>
    <row r="1019" spans="1:15" ht="15.75" customHeight="1" x14ac:dyDescent="0.25">
      <c r="A1019" s="8" t="s">
        <v>1593</v>
      </c>
      <c r="B1019" s="8" t="s">
        <v>1594</v>
      </c>
      <c r="C1019" s="8" t="s">
        <v>27</v>
      </c>
      <c r="D1019" s="8">
        <v>8</v>
      </c>
      <c r="E1019" s="8" t="str">
        <f>VLOOKUP('Assigned Tasks'!D1019,'Task Master'!$A$2:$B$16,2,FALSE)</f>
        <v>Relationship engagement call</v>
      </c>
      <c r="F1019" s="8">
        <v>7</v>
      </c>
      <c r="H1019" s="8">
        <v>1</v>
      </c>
      <c r="I1019" s="9">
        <v>44914.145833333336</v>
      </c>
      <c r="K1019" t="e">
        <f>VLOOKUP(J1019,'Disposition Master'!$A$2:$B$39,2,FALSE)</f>
        <v>#N/A</v>
      </c>
      <c r="L1019" s="9">
        <v>44914.645833333336</v>
      </c>
      <c r="M1019" s="9">
        <v>44912</v>
      </c>
      <c r="N1019" s="9">
        <v>44912</v>
      </c>
      <c r="O1019" s="39" t="str" cm="1">
        <f t="array" ref="O1019">_xlfn.IFS($H1019=1, "Pending", $H1019=2, "Completed")</f>
        <v>Pending</v>
      </c>
    </row>
    <row r="1020" spans="1:15" ht="15.75" customHeight="1" x14ac:dyDescent="0.25">
      <c r="A1020" s="8" t="s">
        <v>1595</v>
      </c>
      <c r="B1020" s="8" t="s">
        <v>1596</v>
      </c>
      <c r="C1020" s="8" t="s">
        <v>27</v>
      </c>
      <c r="D1020" s="8">
        <v>8</v>
      </c>
      <c r="E1020" s="8" t="str">
        <f>VLOOKUP('Assigned Tasks'!D1020,'Task Master'!$A$2:$B$16,2,FALSE)</f>
        <v>Relationship engagement call</v>
      </c>
      <c r="F1020" s="8">
        <v>7</v>
      </c>
      <c r="H1020" s="8">
        <v>1</v>
      </c>
      <c r="I1020" s="9">
        <v>44914.145833333336</v>
      </c>
      <c r="K1020" t="e">
        <f>VLOOKUP(J1020,'Disposition Master'!$A$2:$B$39,2,FALSE)</f>
        <v>#N/A</v>
      </c>
      <c r="L1020" s="9">
        <v>44914.645833333336</v>
      </c>
      <c r="M1020" s="9">
        <v>44912</v>
      </c>
      <c r="N1020" s="9">
        <v>44912</v>
      </c>
      <c r="O1020" s="39" t="str" cm="1">
        <f t="array" ref="O1020">_xlfn.IFS($H1020=1, "Pending", $H1020=2, "Completed")</f>
        <v>Pending</v>
      </c>
    </row>
    <row r="1021" spans="1:15" ht="15.75" customHeight="1" x14ac:dyDescent="0.25">
      <c r="A1021" s="8" t="s">
        <v>1597</v>
      </c>
      <c r="B1021" s="8" t="s">
        <v>1598</v>
      </c>
      <c r="C1021" s="8" t="s">
        <v>27</v>
      </c>
      <c r="D1021" s="8">
        <v>8</v>
      </c>
      <c r="E1021" s="8" t="str">
        <f>VLOOKUP('Assigned Tasks'!D1021,'Task Master'!$A$2:$B$16,2,FALSE)</f>
        <v>Relationship engagement call</v>
      </c>
      <c r="F1021" s="8">
        <v>7</v>
      </c>
      <c r="H1021" s="8">
        <v>1</v>
      </c>
      <c r="I1021" s="9">
        <v>44914.145833333336</v>
      </c>
      <c r="K1021" t="e">
        <f>VLOOKUP(J1021,'Disposition Master'!$A$2:$B$39,2,FALSE)</f>
        <v>#N/A</v>
      </c>
      <c r="L1021" s="9">
        <v>44914.645833333336</v>
      </c>
      <c r="M1021" s="9">
        <v>44912</v>
      </c>
      <c r="N1021" s="9">
        <v>44912</v>
      </c>
      <c r="O1021" s="39" t="str" cm="1">
        <f t="array" ref="O1021">_xlfn.IFS($H1021=1, "Pending", $H1021=2, "Completed")</f>
        <v>Pending</v>
      </c>
    </row>
    <row r="1022" spans="1:15" ht="15.75" customHeight="1" x14ac:dyDescent="0.25">
      <c r="A1022" s="8" t="s">
        <v>1599</v>
      </c>
      <c r="B1022" s="8" t="s">
        <v>1600</v>
      </c>
      <c r="C1022" s="8" t="s">
        <v>27</v>
      </c>
      <c r="D1022" s="8">
        <v>8</v>
      </c>
      <c r="E1022" s="8" t="str">
        <f>VLOOKUP('Assigned Tasks'!D1022,'Task Master'!$A$2:$B$16,2,FALSE)</f>
        <v>Relationship engagement call</v>
      </c>
      <c r="F1022" s="8">
        <v>7</v>
      </c>
      <c r="H1022" s="8">
        <v>1</v>
      </c>
      <c r="I1022" s="9">
        <v>44914.145833333336</v>
      </c>
      <c r="K1022" t="e">
        <f>VLOOKUP(J1022,'Disposition Master'!$A$2:$B$39,2,FALSE)</f>
        <v>#N/A</v>
      </c>
      <c r="L1022" s="9">
        <v>44914.645833333336</v>
      </c>
      <c r="M1022" s="9">
        <v>44912</v>
      </c>
      <c r="N1022" s="9">
        <v>44912</v>
      </c>
      <c r="O1022" s="39" t="str" cm="1">
        <f t="array" ref="O1022">_xlfn.IFS($H1022=1, "Pending", $H1022=2, "Completed")</f>
        <v>Pending</v>
      </c>
    </row>
    <row r="1023" spans="1:15" ht="15.75" customHeight="1" x14ac:dyDescent="0.25">
      <c r="A1023" s="8" t="s">
        <v>1601</v>
      </c>
      <c r="B1023" s="8" t="s">
        <v>1602</v>
      </c>
      <c r="C1023" s="8" t="s">
        <v>27</v>
      </c>
      <c r="D1023" s="8">
        <v>8</v>
      </c>
      <c r="E1023" s="8" t="str">
        <f>VLOOKUP('Assigned Tasks'!D1023,'Task Master'!$A$2:$B$16,2,FALSE)</f>
        <v>Relationship engagement call</v>
      </c>
      <c r="F1023" s="8">
        <v>7</v>
      </c>
      <c r="H1023" s="8">
        <v>1</v>
      </c>
      <c r="I1023" s="9">
        <v>44914.145833333336</v>
      </c>
      <c r="K1023" t="e">
        <f>VLOOKUP(J1023,'Disposition Master'!$A$2:$B$39,2,FALSE)</f>
        <v>#N/A</v>
      </c>
      <c r="L1023" s="9">
        <v>44914.645833333336</v>
      </c>
      <c r="M1023" s="9">
        <v>44912</v>
      </c>
      <c r="N1023" s="9">
        <v>44912</v>
      </c>
      <c r="O1023" s="39" t="str" cm="1">
        <f t="array" ref="O1023">_xlfn.IFS($H1023=1, "Pending", $H1023=2, "Completed")</f>
        <v>Pending</v>
      </c>
    </row>
    <row r="1024" spans="1:15" ht="15.75" customHeight="1" x14ac:dyDescent="0.25">
      <c r="A1024" s="8" t="s">
        <v>1603</v>
      </c>
      <c r="B1024" s="8" t="s">
        <v>1604</v>
      </c>
      <c r="C1024" s="8" t="s">
        <v>27</v>
      </c>
      <c r="D1024" s="8">
        <v>8</v>
      </c>
      <c r="E1024" s="8" t="str">
        <f>VLOOKUP('Assigned Tasks'!D1024,'Task Master'!$A$2:$B$16,2,FALSE)</f>
        <v>Relationship engagement call</v>
      </c>
      <c r="F1024" s="8">
        <v>7</v>
      </c>
      <c r="H1024" s="8">
        <v>1</v>
      </c>
      <c r="I1024" s="9">
        <v>44914.145833333336</v>
      </c>
      <c r="K1024" t="e">
        <f>VLOOKUP(J1024,'Disposition Master'!$A$2:$B$39,2,FALSE)</f>
        <v>#N/A</v>
      </c>
      <c r="L1024" s="9">
        <v>44914.645833333336</v>
      </c>
      <c r="M1024" s="9">
        <v>44912</v>
      </c>
      <c r="N1024" s="9">
        <v>44912</v>
      </c>
      <c r="O1024" s="39" t="str" cm="1">
        <f t="array" ref="O1024">_xlfn.IFS($H1024=1, "Pending", $H1024=2, "Completed")</f>
        <v>Pending</v>
      </c>
    </row>
    <row r="1025" spans="1:15" ht="15.75" customHeight="1" x14ac:dyDescent="0.25">
      <c r="A1025" s="8" t="s">
        <v>1605</v>
      </c>
      <c r="B1025" s="8" t="s">
        <v>665</v>
      </c>
      <c r="C1025" s="8" t="s">
        <v>24</v>
      </c>
      <c r="D1025" s="8">
        <v>8</v>
      </c>
      <c r="E1025" s="8" t="str">
        <f>VLOOKUP('Assigned Tasks'!D1025,'Task Master'!$A$2:$B$16,2,FALSE)</f>
        <v>Relationship engagement call</v>
      </c>
      <c r="F1025" s="8">
        <v>7</v>
      </c>
      <c r="H1025" s="8">
        <v>1</v>
      </c>
      <c r="I1025" s="9">
        <v>44914.145833333336</v>
      </c>
      <c r="K1025" t="e">
        <f>VLOOKUP(J1025,'Disposition Master'!$A$2:$B$39,2,FALSE)</f>
        <v>#N/A</v>
      </c>
      <c r="L1025" s="9">
        <v>44914.645833333336</v>
      </c>
      <c r="M1025" s="9">
        <v>44912</v>
      </c>
      <c r="N1025" s="9">
        <v>44912</v>
      </c>
      <c r="O1025" s="39" t="str" cm="1">
        <f t="array" ref="O1025">_xlfn.IFS($H1025=1, "Pending", $H1025=2, "Completed")</f>
        <v>Pending</v>
      </c>
    </row>
    <row r="1026" spans="1:15" ht="15.75" customHeight="1" x14ac:dyDescent="0.25">
      <c r="A1026" s="8" t="s">
        <v>1606</v>
      </c>
      <c r="B1026" s="8" t="s">
        <v>1607</v>
      </c>
      <c r="C1026" s="8" t="s">
        <v>27</v>
      </c>
      <c r="D1026" s="8">
        <v>8</v>
      </c>
      <c r="E1026" s="8" t="str">
        <f>VLOOKUP('Assigned Tasks'!D1026,'Task Master'!$A$2:$B$16,2,FALSE)</f>
        <v>Relationship engagement call</v>
      </c>
      <c r="F1026" s="8">
        <v>7</v>
      </c>
      <c r="H1026" s="8">
        <v>1</v>
      </c>
      <c r="I1026" s="9">
        <v>44914.145833333336</v>
      </c>
      <c r="K1026" t="e">
        <f>VLOOKUP(J1026,'Disposition Master'!$A$2:$B$39,2,FALSE)</f>
        <v>#N/A</v>
      </c>
      <c r="L1026" s="9">
        <v>44914.645833333336</v>
      </c>
      <c r="M1026" s="9">
        <v>44912</v>
      </c>
      <c r="N1026" s="9">
        <v>44912</v>
      </c>
      <c r="O1026" s="39" t="str" cm="1">
        <f t="array" ref="O1026">_xlfn.IFS($H1026=1, "Pending", $H1026=2, "Completed")</f>
        <v>Pending</v>
      </c>
    </row>
    <row r="1027" spans="1:15" ht="15.75" customHeight="1" x14ac:dyDescent="0.25">
      <c r="A1027" s="8" t="s">
        <v>1608</v>
      </c>
      <c r="B1027" s="8" t="s">
        <v>1609</v>
      </c>
      <c r="C1027" s="8" t="s">
        <v>30</v>
      </c>
      <c r="D1027" s="8">
        <v>8</v>
      </c>
      <c r="E1027" s="8" t="str">
        <f>VLOOKUP('Assigned Tasks'!D1027,'Task Master'!$A$2:$B$16,2,FALSE)</f>
        <v>Relationship engagement call</v>
      </c>
      <c r="F1027" s="8">
        <v>7</v>
      </c>
      <c r="H1027" s="8">
        <v>1</v>
      </c>
      <c r="I1027" s="9">
        <v>44914.145833333336</v>
      </c>
      <c r="K1027" t="e">
        <f>VLOOKUP(J1027,'Disposition Master'!$A$2:$B$39,2,FALSE)</f>
        <v>#N/A</v>
      </c>
      <c r="L1027" s="9">
        <v>44914.645833333336</v>
      </c>
      <c r="M1027" s="9">
        <v>44912</v>
      </c>
      <c r="N1027" s="9">
        <v>44912</v>
      </c>
      <c r="O1027" s="39" t="str" cm="1">
        <f t="array" ref="O1027">_xlfn.IFS($H1027=1, "Pending", $H1027=2, "Completed")</f>
        <v>Pending</v>
      </c>
    </row>
    <row r="1028" spans="1:15" ht="15.75" customHeight="1" x14ac:dyDescent="0.25">
      <c r="A1028" s="8" t="s">
        <v>1610</v>
      </c>
      <c r="B1028" s="8" t="s">
        <v>1611</v>
      </c>
      <c r="C1028" s="8" t="s">
        <v>27</v>
      </c>
      <c r="D1028" s="8">
        <v>8</v>
      </c>
      <c r="E1028" s="8" t="str">
        <f>VLOOKUP('Assigned Tasks'!D1028,'Task Master'!$A$2:$B$16,2,FALSE)</f>
        <v>Relationship engagement call</v>
      </c>
      <c r="F1028" s="8">
        <v>7</v>
      </c>
      <c r="H1028" s="8">
        <v>1</v>
      </c>
      <c r="I1028" s="9">
        <v>44914.145833333336</v>
      </c>
      <c r="K1028" t="e">
        <f>VLOOKUP(J1028,'Disposition Master'!$A$2:$B$39,2,FALSE)</f>
        <v>#N/A</v>
      </c>
      <c r="L1028" s="9">
        <v>44914.645833333336</v>
      </c>
      <c r="M1028" s="9">
        <v>44912</v>
      </c>
      <c r="N1028" s="9">
        <v>44912</v>
      </c>
      <c r="O1028" s="39" t="str" cm="1">
        <f t="array" ref="O1028">_xlfn.IFS($H1028=1, "Pending", $H1028=2, "Completed")</f>
        <v>Pending</v>
      </c>
    </row>
    <row r="1029" spans="1:15" ht="15.75" customHeight="1" x14ac:dyDescent="0.25">
      <c r="A1029" s="8" t="s">
        <v>1612</v>
      </c>
      <c r="B1029" s="8" t="s">
        <v>1613</v>
      </c>
      <c r="C1029" s="8" t="s">
        <v>30</v>
      </c>
      <c r="D1029" s="8">
        <v>8</v>
      </c>
      <c r="E1029" s="8" t="str">
        <f>VLOOKUP('Assigned Tasks'!D1029,'Task Master'!$A$2:$B$16,2,FALSE)</f>
        <v>Relationship engagement call</v>
      </c>
      <c r="F1029" s="8">
        <v>7</v>
      </c>
      <c r="H1029" s="8">
        <v>1</v>
      </c>
      <c r="I1029" s="9">
        <v>44914.145833333336</v>
      </c>
      <c r="K1029" t="e">
        <f>VLOOKUP(J1029,'Disposition Master'!$A$2:$B$39,2,FALSE)</f>
        <v>#N/A</v>
      </c>
      <c r="L1029" s="9">
        <v>44914.645833333336</v>
      </c>
      <c r="M1029" s="9">
        <v>44912</v>
      </c>
      <c r="N1029" s="9">
        <v>44912</v>
      </c>
      <c r="O1029" s="39" t="str" cm="1">
        <f t="array" ref="O1029">_xlfn.IFS($H1029=1, "Pending", $H1029=2, "Completed")</f>
        <v>Pending</v>
      </c>
    </row>
    <row r="1030" spans="1:15" ht="15.75" customHeight="1" x14ac:dyDescent="0.25">
      <c r="A1030" s="8" t="s">
        <v>1614</v>
      </c>
      <c r="B1030" s="8" t="s">
        <v>1615</v>
      </c>
      <c r="C1030" s="8" t="s">
        <v>27</v>
      </c>
      <c r="D1030" s="8">
        <v>8</v>
      </c>
      <c r="E1030" s="8" t="str">
        <f>VLOOKUP('Assigned Tasks'!D1030,'Task Master'!$A$2:$B$16,2,FALSE)</f>
        <v>Relationship engagement call</v>
      </c>
      <c r="F1030" s="8">
        <v>7</v>
      </c>
      <c r="H1030" s="8">
        <v>1</v>
      </c>
      <c r="I1030" s="9">
        <v>44914.145833333336</v>
      </c>
      <c r="K1030" t="e">
        <f>VLOOKUP(J1030,'Disposition Master'!$A$2:$B$39,2,FALSE)</f>
        <v>#N/A</v>
      </c>
      <c r="L1030" s="9">
        <v>44914.645833333336</v>
      </c>
      <c r="M1030" s="9">
        <v>44912</v>
      </c>
      <c r="N1030" s="9">
        <v>44912</v>
      </c>
      <c r="O1030" s="39" t="str" cm="1">
        <f t="array" ref="O1030">_xlfn.IFS($H1030=1, "Pending", $H1030=2, "Completed")</f>
        <v>Pending</v>
      </c>
    </row>
    <row r="1031" spans="1:15" ht="15.75" customHeight="1" x14ac:dyDescent="0.25">
      <c r="A1031" s="8" t="s">
        <v>1616</v>
      </c>
      <c r="B1031" s="8" t="s">
        <v>779</v>
      </c>
      <c r="C1031" s="8" t="s">
        <v>30</v>
      </c>
      <c r="D1031" s="8">
        <v>8</v>
      </c>
      <c r="E1031" s="8" t="str">
        <f>VLOOKUP('Assigned Tasks'!D1031,'Task Master'!$A$2:$B$16,2,FALSE)</f>
        <v>Relationship engagement call</v>
      </c>
      <c r="F1031" s="8">
        <v>7</v>
      </c>
      <c r="H1031" s="8">
        <v>1</v>
      </c>
      <c r="I1031" s="9">
        <v>44914.145833333336</v>
      </c>
      <c r="K1031" t="e">
        <f>VLOOKUP(J1031,'Disposition Master'!$A$2:$B$39,2,FALSE)</f>
        <v>#N/A</v>
      </c>
      <c r="L1031" s="9">
        <v>44914.645833333336</v>
      </c>
      <c r="M1031" s="9">
        <v>44912</v>
      </c>
      <c r="N1031" s="9">
        <v>44912</v>
      </c>
      <c r="O1031" s="39" t="str" cm="1">
        <f t="array" ref="O1031">_xlfn.IFS($H1031=1, "Pending", $H1031=2, "Completed")</f>
        <v>Pending</v>
      </c>
    </row>
    <row r="1032" spans="1:15" ht="15.75" customHeight="1" x14ac:dyDescent="0.25">
      <c r="A1032" s="8" t="s">
        <v>1617</v>
      </c>
      <c r="B1032" s="8" t="s">
        <v>1618</v>
      </c>
      <c r="C1032" s="8" t="s">
        <v>27</v>
      </c>
      <c r="D1032" s="8">
        <v>8</v>
      </c>
      <c r="E1032" s="8" t="str">
        <f>VLOOKUP('Assigned Tasks'!D1032,'Task Master'!$A$2:$B$16,2,FALSE)</f>
        <v>Relationship engagement call</v>
      </c>
      <c r="F1032" s="8">
        <v>7</v>
      </c>
      <c r="H1032" s="8">
        <v>1</v>
      </c>
      <c r="I1032" s="9">
        <v>44914.145833333336</v>
      </c>
      <c r="K1032" t="e">
        <f>VLOOKUP(J1032,'Disposition Master'!$A$2:$B$39,2,FALSE)</f>
        <v>#N/A</v>
      </c>
      <c r="L1032" s="9">
        <v>44914.645833333336</v>
      </c>
      <c r="M1032" s="9">
        <v>44912</v>
      </c>
      <c r="N1032" s="9">
        <v>44912</v>
      </c>
      <c r="O1032" s="39" t="str" cm="1">
        <f t="array" ref="O1032">_xlfn.IFS($H1032=1, "Pending", $H1032=2, "Completed")</f>
        <v>Pending</v>
      </c>
    </row>
    <row r="1033" spans="1:15" ht="15.75" customHeight="1" x14ac:dyDescent="0.25">
      <c r="A1033" s="8" t="s">
        <v>1619</v>
      </c>
      <c r="B1033" s="8" t="s">
        <v>1620</v>
      </c>
      <c r="C1033" s="8" t="s">
        <v>27</v>
      </c>
      <c r="D1033" s="8">
        <v>8</v>
      </c>
      <c r="E1033" s="8" t="str">
        <f>VLOOKUP('Assigned Tasks'!D1033,'Task Master'!$A$2:$B$16,2,FALSE)</f>
        <v>Relationship engagement call</v>
      </c>
      <c r="F1033" s="8">
        <v>7</v>
      </c>
      <c r="H1033" s="8">
        <v>1</v>
      </c>
      <c r="I1033" s="9">
        <v>44914.145833333336</v>
      </c>
      <c r="K1033" t="e">
        <f>VLOOKUP(J1033,'Disposition Master'!$A$2:$B$39,2,FALSE)</f>
        <v>#N/A</v>
      </c>
      <c r="L1033" s="9">
        <v>44914.645833333336</v>
      </c>
      <c r="M1033" s="9">
        <v>44912</v>
      </c>
      <c r="N1033" s="9">
        <v>44912</v>
      </c>
      <c r="O1033" s="39" t="str" cm="1">
        <f t="array" ref="O1033">_xlfn.IFS($H1033=1, "Pending", $H1033=2, "Completed")</f>
        <v>Pending</v>
      </c>
    </row>
    <row r="1034" spans="1:15" ht="15.75" customHeight="1" x14ac:dyDescent="0.25">
      <c r="A1034" s="8" t="s">
        <v>1621</v>
      </c>
      <c r="B1034" s="8" t="s">
        <v>1622</v>
      </c>
      <c r="C1034" s="8" t="s">
        <v>27</v>
      </c>
      <c r="D1034" s="8">
        <v>8</v>
      </c>
      <c r="E1034" s="8" t="str">
        <f>VLOOKUP('Assigned Tasks'!D1034,'Task Master'!$A$2:$B$16,2,FALSE)</f>
        <v>Relationship engagement call</v>
      </c>
      <c r="F1034" s="8">
        <v>7</v>
      </c>
      <c r="H1034" s="8">
        <v>1</v>
      </c>
      <c r="I1034" s="9">
        <v>44914.145833333336</v>
      </c>
      <c r="K1034" t="e">
        <f>VLOOKUP(J1034,'Disposition Master'!$A$2:$B$39,2,FALSE)</f>
        <v>#N/A</v>
      </c>
      <c r="L1034" s="9">
        <v>44914.645833333336</v>
      </c>
      <c r="M1034" s="9">
        <v>44912</v>
      </c>
      <c r="N1034" s="9">
        <v>44912</v>
      </c>
      <c r="O1034" s="39" t="str" cm="1">
        <f t="array" ref="O1034">_xlfn.IFS($H1034=1, "Pending", $H1034=2, "Completed")</f>
        <v>Pending</v>
      </c>
    </row>
    <row r="1035" spans="1:15" ht="15.75" customHeight="1" x14ac:dyDescent="0.25">
      <c r="A1035" s="8" t="s">
        <v>1623</v>
      </c>
      <c r="B1035" s="8" t="s">
        <v>1624</v>
      </c>
      <c r="C1035" s="8" t="s">
        <v>27</v>
      </c>
      <c r="D1035" s="8">
        <v>8</v>
      </c>
      <c r="E1035" s="8" t="str">
        <f>VLOOKUP('Assigned Tasks'!D1035,'Task Master'!$A$2:$B$16,2,FALSE)</f>
        <v>Relationship engagement call</v>
      </c>
      <c r="F1035" s="8">
        <v>7</v>
      </c>
      <c r="H1035" s="8">
        <v>1</v>
      </c>
      <c r="I1035" s="9">
        <v>44914.145833333336</v>
      </c>
      <c r="K1035" t="e">
        <f>VLOOKUP(J1035,'Disposition Master'!$A$2:$B$39,2,FALSE)</f>
        <v>#N/A</v>
      </c>
      <c r="L1035" s="9">
        <v>44914.645833333336</v>
      </c>
      <c r="M1035" s="9">
        <v>44912</v>
      </c>
      <c r="N1035" s="9">
        <v>44912</v>
      </c>
      <c r="O1035" s="39" t="str" cm="1">
        <f t="array" ref="O1035">_xlfn.IFS($H1035=1, "Pending", $H1035=2, "Completed")</f>
        <v>Pending</v>
      </c>
    </row>
    <row r="1036" spans="1:15" ht="15.75" customHeight="1" x14ac:dyDescent="0.25">
      <c r="A1036" s="8" t="s">
        <v>1625</v>
      </c>
      <c r="B1036" s="8" t="s">
        <v>1626</v>
      </c>
      <c r="C1036" s="8" t="s">
        <v>27</v>
      </c>
      <c r="D1036" s="8">
        <v>8</v>
      </c>
      <c r="E1036" s="8" t="str">
        <f>VLOOKUP('Assigned Tasks'!D1036,'Task Master'!$A$2:$B$16,2,FALSE)</f>
        <v>Relationship engagement call</v>
      </c>
      <c r="F1036" s="8">
        <v>7</v>
      </c>
      <c r="H1036" s="8">
        <v>1</v>
      </c>
      <c r="I1036" s="9">
        <v>44914.145833333336</v>
      </c>
      <c r="K1036" t="e">
        <f>VLOOKUP(J1036,'Disposition Master'!$A$2:$B$39,2,FALSE)</f>
        <v>#N/A</v>
      </c>
      <c r="L1036" s="9">
        <v>44914.645833333336</v>
      </c>
      <c r="M1036" s="9">
        <v>44912</v>
      </c>
      <c r="N1036" s="9">
        <v>44912</v>
      </c>
      <c r="O1036" s="39" t="str" cm="1">
        <f t="array" ref="O1036">_xlfn.IFS($H1036=1, "Pending", $H1036=2, "Completed")</f>
        <v>Pending</v>
      </c>
    </row>
    <row r="1037" spans="1:15" ht="15.75" customHeight="1" x14ac:dyDescent="0.25">
      <c r="A1037" s="8" t="s">
        <v>1627</v>
      </c>
      <c r="B1037" s="8" t="s">
        <v>1628</v>
      </c>
      <c r="C1037" s="8" t="s">
        <v>27</v>
      </c>
      <c r="D1037" s="8">
        <v>8</v>
      </c>
      <c r="E1037" s="8" t="str">
        <f>VLOOKUP('Assigned Tasks'!D1037,'Task Master'!$A$2:$B$16,2,FALSE)</f>
        <v>Relationship engagement call</v>
      </c>
      <c r="F1037" s="8">
        <v>7</v>
      </c>
      <c r="H1037" s="8">
        <v>1</v>
      </c>
      <c r="I1037" s="9">
        <v>44914.145833333336</v>
      </c>
      <c r="K1037" t="e">
        <f>VLOOKUP(J1037,'Disposition Master'!$A$2:$B$39,2,FALSE)</f>
        <v>#N/A</v>
      </c>
      <c r="L1037" s="9">
        <v>44914.645833333336</v>
      </c>
      <c r="M1037" s="9">
        <v>44912</v>
      </c>
      <c r="N1037" s="9">
        <v>44912</v>
      </c>
      <c r="O1037" s="39" t="str" cm="1">
        <f t="array" ref="O1037">_xlfn.IFS($H1037=1, "Pending", $H1037=2, "Completed")</f>
        <v>Pending</v>
      </c>
    </row>
    <row r="1038" spans="1:15" ht="15.75" customHeight="1" x14ac:dyDescent="0.25">
      <c r="A1038" s="8" t="s">
        <v>1629</v>
      </c>
      <c r="B1038" s="8" t="s">
        <v>1630</v>
      </c>
      <c r="C1038" s="8" t="s">
        <v>27</v>
      </c>
      <c r="D1038" s="8">
        <v>8</v>
      </c>
      <c r="E1038" s="8" t="str">
        <f>VLOOKUP('Assigned Tasks'!D1038,'Task Master'!$A$2:$B$16,2,FALSE)</f>
        <v>Relationship engagement call</v>
      </c>
      <c r="F1038" s="8">
        <v>7</v>
      </c>
      <c r="H1038" s="8">
        <v>1</v>
      </c>
      <c r="I1038" s="9">
        <v>44914.145833333336</v>
      </c>
      <c r="K1038" t="e">
        <f>VLOOKUP(J1038,'Disposition Master'!$A$2:$B$39,2,FALSE)</f>
        <v>#N/A</v>
      </c>
      <c r="L1038" s="9">
        <v>44914.645833333336</v>
      </c>
      <c r="M1038" s="9">
        <v>44912</v>
      </c>
      <c r="N1038" s="9">
        <v>44912</v>
      </c>
      <c r="O1038" s="39" t="str" cm="1">
        <f t="array" ref="O1038">_xlfn.IFS($H1038=1, "Pending", $H1038=2, "Completed")</f>
        <v>Pending</v>
      </c>
    </row>
    <row r="1039" spans="1:15" ht="15.75" customHeight="1" x14ac:dyDescent="0.25">
      <c r="A1039" s="8" t="s">
        <v>1631</v>
      </c>
      <c r="B1039" s="8" t="s">
        <v>1632</v>
      </c>
      <c r="C1039" s="8" t="s">
        <v>30</v>
      </c>
      <c r="D1039" s="8">
        <v>8</v>
      </c>
      <c r="E1039" s="8" t="str">
        <f>VLOOKUP('Assigned Tasks'!D1039,'Task Master'!$A$2:$B$16,2,FALSE)</f>
        <v>Relationship engagement call</v>
      </c>
      <c r="F1039" s="8">
        <v>7</v>
      </c>
      <c r="H1039" s="8">
        <v>1</v>
      </c>
      <c r="I1039" s="9">
        <v>44914.145833333336</v>
      </c>
      <c r="K1039" t="e">
        <f>VLOOKUP(J1039,'Disposition Master'!$A$2:$B$39,2,FALSE)</f>
        <v>#N/A</v>
      </c>
      <c r="L1039" s="9">
        <v>44914.645833333336</v>
      </c>
      <c r="M1039" s="9">
        <v>44912</v>
      </c>
      <c r="N1039" s="9">
        <v>44912</v>
      </c>
      <c r="O1039" s="39" t="str" cm="1">
        <f t="array" ref="O1039">_xlfn.IFS($H1039=1, "Pending", $H1039=2, "Completed")</f>
        <v>Pending</v>
      </c>
    </row>
    <row r="1040" spans="1:15" ht="15.75" customHeight="1" x14ac:dyDescent="0.25">
      <c r="A1040" s="8" t="s">
        <v>1633</v>
      </c>
      <c r="B1040" s="8" t="s">
        <v>1634</v>
      </c>
      <c r="C1040" s="8" t="s">
        <v>27</v>
      </c>
      <c r="D1040" s="8">
        <v>8</v>
      </c>
      <c r="E1040" s="8" t="str">
        <f>VLOOKUP('Assigned Tasks'!D1040,'Task Master'!$A$2:$B$16,2,FALSE)</f>
        <v>Relationship engagement call</v>
      </c>
      <c r="F1040" s="8">
        <v>7</v>
      </c>
      <c r="H1040" s="8">
        <v>1</v>
      </c>
      <c r="I1040" s="9">
        <v>44914.145833333336</v>
      </c>
      <c r="K1040" t="e">
        <f>VLOOKUP(J1040,'Disposition Master'!$A$2:$B$39,2,FALSE)</f>
        <v>#N/A</v>
      </c>
      <c r="L1040" s="9">
        <v>44914.645833333336</v>
      </c>
      <c r="M1040" s="9">
        <v>44912</v>
      </c>
      <c r="N1040" s="9">
        <v>44912</v>
      </c>
      <c r="O1040" s="39" t="str" cm="1">
        <f t="array" ref="O1040">_xlfn.IFS($H1040=1, "Pending", $H1040=2, "Completed")</f>
        <v>Pending</v>
      </c>
    </row>
    <row r="1041" spans="1:15" ht="15.75" customHeight="1" x14ac:dyDescent="0.25">
      <c r="A1041" s="8" t="s">
        <v>1635</v>
      </c>
      <c r="B1041" s="8" t="s">
        <v>1636</v>
      </c>
      <c r="C1041" s="8" t="s">
        <v>27</v>
      </c>
      <c r="D1041" s="8">
        <v>8</v>
      </c>
      <c r="E1041" s="8" t="str">
        <f>VLOOKUP('Assigned Tasks'!D1041,'Task Master'!$A$2:$B$16,2,FALSE)</f>
        <v>Relationship engagement call</v>
      </c>
      <c r="F1041" s="8">
        <v>7</v>
      </c>
      <c r="H1041" s="8">
        <v>1</v>
      </c>
      <c r="I1041" s="9">
        <v>44914.145833333336</v>
      </c>
      <c r="K1041" t="e">
        <f>VLOOKUP(J1041,'Disposition Master'!$A$2:$B$39,2,FALSE)</f>
        <v>#N/A</v>
      </c>
      <c r="L1041" s="9">
        <v>44914.645833333336</v>
      </c>
      <c r="M1041" s="9">
        <v>44912</v>
      </c>
      <c r="N1041" s="9">
        <v>44912</v>
      </c>
      <c r="O1041" s="39" t="str" cm="1">
        <f t="array" ref="O1041">_xlfn.IFS($H1041=1, "Pending", $H1041=2, "Completed")</f>
        <v>Pending</v>
      </c>
    </row>
    <row r="1042" spans="1:15" ht="15.75" customHeight="1" x14ac:dyDescent="0.25">
      <c r="A1042" s="8" t="s">
        <v>1637</v>
      </c>
      <c r="B1042" s="8" t="s">
        <v>1638</v>
      </c>
      <c r="C1042" s="8" t="s">
        <v>30</v>
      </c>
      <c r="D1042" s="8">
        <v>8</v>
      </c>
      <c r="E1042" s="8" t="str">
        <f>VLOOKUP('Assigned Tasks'!D1042,'Task Master'!$A$2:$B$16,2,FALSE)</f>
        <v>Relationship engagement call</v>
      </c>
      <c r="F1042" s="8">
        <v>7</v>
      </c>
      <c r="H1042" s="8">
        <v>1</v>
      </c>
      <c r="I1042" s="9">
        <v>44914.145833333336</v>
      </c>
      <c r="K1042" t="e">
        <f>VLOOKUP(J1042,'Disposition Master'!$A$2:$B$39,2,FALSE)</f>
        <v>#N/A</v>
      </c>
      <c r="L1042" s="9">
        <v>44914.645833333336</v>
      </c>
      <c r="M1042" s="9">
        <v>44912</v>
      </c>
      <c r="N1042" s="9">
        <v>44912</v>
      </c>
      <c r="O1042" s="39" t="str" cm="1">
        <f t="array" ref="O1042">_xlfn.IFS($H1042=1, "Pending", $H1042=2, "Completed")</f>
        <v>Pending</v>
      </c>
    </row>
    <row r="1043" spans="1:15" ht="15.75" customHeight="1" x14ac:dyDescent="0.25">
      <c r="A1043" s="8" t="s">
        <v>1639</v>
      </c>
      <c r="B1043" s="8" t="s">
        <v>680</v>
      </c>
      <c r="C1043" s="8" t="s">
        <v>30</v>
      </c>
      <c r="D1043" s="8">
        <v>8</v>
      </c>
      <c r="E1043" s="8" t="str">
        <f>VLOOKUP('Assigned Tasks'!D1043,'Task Master'!$A$2:$B$16,2,FALSE)</f>
        <v>Relationship engagement call</v>
      </c>
      <c r="F1043" s="8">
        <v>7</v>
      </c>
      <c r="H1043" s="8">
        <v>1</v>
      </c>
      <c r="I1043" s="9">
        <v>44915.145833333336</v>
      </c>
      <c r="K1043" t="e">
        <f>VLOOKUP(J1043,'Disposition Master'!$A$2:$B$39,2,FALSE)</f>
        <v>#N/A</v>
      </c>
      <c r="L1043" s="9">
        <v>44915.645833333336</v>
      </c>
      <c r="M1043" s="9">
        <v>44912</v>
      </c>
      <c r="N1043" s="9">
        <v>44912</v>
      </c>
      <c r="O1043" s="39" t="str" cm="1">
        <f t="array" ref="O1043">_xlfn.IFS($H1043=1, "Pending", $H1043=2, "Completed")</f>
        <v>Pending</v>
      </c>
    </row>
    <row r="1044" spans="1:15" ht="15.75" customHeight="1" x14ac:dyDescent="0.25">
      <c r="A1044" s="8" t="s">
        <v>1640</v>
      </c>
      <c r="B1044" s="8" t="s">
        <v>1641</v>
      </c>
      <c r="C1044" s="8" t="s">
        <v>27</v>
      </c>
      <c r="D1044" s="8">
        <v>8</v>
      </c>
      <c r="E1044" s="8" t="str">
        <f>VLOOKUP('Assigned Tasks'!D1044,'Task Master'!$A$2:$B$16,2,FALSE)</f>
        <v>Relationship engagement call</v>
      </c>
      <c r="F1044" s="8">
        <v>7</v>
      </c>
      <c r="H1044" s="8">
        <v>1</v>
      </c>
      <c r="I1044" s="9">
        <v>44915.145833333336</v>
      </c>
      <c r="K1044" t="e">
        <f>VLOOKUP(J1044,'Disposition Master'!$A$2:$B$39,2,FALSE)</f>
        <v>#N/A</v>
      </c>
      <c r="L1044" s="9">
        <v>44915.645833333336</v>
      </c>
      <c r="M1044" s="9">
        <v>44912</v>
      </c>
      <c r="N1044" s="9">
        <v>44912</v>
      </c>
      <c r="O1044" s="39" t="str" cm="1">
        <f t="array" ref="O1044">_xlfn.IFS($H1044=1, "Pending", $H1044=2, "Completed")</f>
        <v>Pending</v>
      </c>
    </row>
    <row r="1045" spans="1:15" ht="15.75" customHeight="1" x14ac:dyDescent="0.25">
      <c r="A1045" s="8" t="s">
        <v>1642</v>
      </c>
      <c r="B1045" s="8" t="s">
        <v>1643</v>
      </c>
      <c r="C1045" s="8" t="s">
        <v>27</v>
      </c>
      <c r="D1045" s="8">
        <v>8</v>
      </c>
      <c r="E1045" s="8" t="str">
        <f>VLOOKUP('Assigned Tasks'!D1045,'Task Master'!$A$2:$B$16,2,FALSE)</f>
        <v>Relationship engagement call</v>
      </c>
      <c r="F1045" s="8">
        <v>7</v>
      </c>
      <c r="H1045" s="8">
        <v>1</v>
      </c>
      <c r="I1045" s="9">
        <v>44915.145833333336</v>
      </c>
      <c r="K1045" t="e">
        <f>VLOOKUP(J1045,'Disposition Master'!$A$2:$B$39,2,FALSE)</f>
        <v>#N/A</v>
      </c>
      <c r="L1045" s="9">
        <v>44915.645833333336</v>
      </c>
      <c r="M1045" s="9">
        <v>44912</v>
      </c>
      <c r="N1045" s="9">
        <v>44912</v>
      </c>
      <c r="O1045" s="39" t="str" cm="1">
        <f t="array" ref="O1045">_xlfn.IFS($H1045=1, "Pending", $H1045=2, "Completed")</f>
        <v>Pending</v>
      </c>
    </row>
    <row r="1046" spans="1:15" ht="15.75" customHeight="1" x14ac:dyDescent="0.25">
      <c r="A1046" s="8" t="s">
        <v>1644</v>
      </c>
      <c r="B1046" s="8" t="s">
        <v>1645</v>
      </c>
      <c r="C1046" s="8" t="s">
        <v>30</v>
      </c>
      <c r="D1046" s="8">
        <v>8</v>
      </c>
      <c r="E1046" s="8" t="str">
        <f>VLOOKUP('Assigned Tasks'!D1046,'Task Master'!$A$2:$B$16,2,FALSE)</f>
        <v>Relationship engagement call</v>
      </c>
      <c r="F1046" s="8">
        <v>7</v>
      </c>
      <c r="H1046" s="8">
        <v>1</v>
      </c>
      <c r="I1046" s="9">
        <v>44915.145833333336</v>
      </c>
      <c r="K1046" t="e">
        <f>VLOOKUP(J1046,'Disposition Master'!$A$2:$B$39,2,FALSE)</f>
        <v>#N/A</v>
      </c>
      <c r="L1046" s="9">
        <v>44915.645833333336</v>
      </c>
      <c r="M1046" s="9">
        <v>44912</v>
      </c>
      <c r="N1046" s="9">
        <v>44912</v>
      </c>
      <c r="O1046" s="39" t="str" cm="1">
        <f t="array" ref="O1046">_xlfn.IFS($H1046=1, "Pending", $H1046=2, "Completed")</f>
        <v>Pending</v>
      </c>
    </row>
    <row r="1047" spans="1:15" ht="15.75" customHeight="1" x14ac:dyDescent="0.25">
      <c r="A1047" s="8" t="s">
        <v>1646</v>
      </c>
      <c r="B1047" s="8" t="s">
        <v>1647</v>
      </c>
      <c r="C1047" s="8" t="s">
        <v>27</v>
      </c>
      <c r="D1047" s="8">
        <v>8</v>
      </c>
      <c r="E1047" s="8" t="str">
        <f>VLOOKUP('Assigned Tasks'!D1047,'Task Master'!$A$2:$B$16,2,FALSE)</f>
        <v>Relationship engagement call</v>
      </c>
      <c r="F1047" s="8">
        <v>7</v>
      </c>
      <c r="H1047" s="8">
        <v>1</v>
      </c>
      <c r="I1047" s="9">
        <v>44915.145833333336</v>
      </c>
      <c r="K1047" t="e">
        <f>VLOOKUP(J1047,'Disposition Master'!$A$2:$B$39,2,FALSE)</f>
        <v>#N/A</v>
      </c>
      <c r="L1047" s="9">
        <v>44915.645833333336</v>
      </c>
      <c r="M1047" s="9">
        <v>44912</v>
      </c>
      <c r="N1047" s="9">
        <v>44912</v>
      </c>
      <c r="O1047" s="39" t="str" cm="1">
        <f t="array" ref="O1047">_xlfn.IFS($H1047=1, "Pending", $H1047=2, "Completed")</f>
        <v>Pending</v>
      </c>
    </row>
    <row r="1048" spans="1:15" ht="15.75" customHeight="1" x14ac:dyDescent="0.25">
      <c r="A1048" s="8" t="s">
        <v>1648</v>
      </c>
      <c r="B1048" s="8" t="s">
        <v>1649</v>
      </c>
      <c r="C1048" s="8" t="s">
        <v>30</v>
      </c>
      <c r="D1048" s="8">
        <v>8</v>
      </c>
      <c r="E1048" s="8" t="str">
        <f>VLOOKUP('Assigned Tasks'!D1048,'Task Master'!$A$2:$B$16,2,FALSE)</f>
        <v>Relationship engagement call</v>
      </c>
      <c r="F1048" s="8">
        <v>7</v>
      </c>
      <c r="H1048" s="8">
        <v>1</v>
      </c>
      <c r="I1048" s="9">
        <v>44915.145833333336</v>
      </c>
      <c r="K1048" t="e">
        <f>VLOOKUP(J1048,'Disposition Master'!$A$2:$B$39,2,FALSE)</f>
        <v>#N/A</v>
      </c>
      <c r="L1048" s="9">
        <v>44915.645833333336</v>
      </c>
      <c r="M1048" s="9">
        <v>44912</v>
      </c>
      <c r="N1048" s="9">
        <v>44912</v>
      </c>
      <c r="O1048" s="39" t="str" cm="1">
        <f t="array" ref="O1048">_xlfn.IFS($H1048=1, "Pending", $H1048=2, "Completed")</f>
        <v>Pending</v>
      </c>
    </row>
    <row r="1049" spans="1:15" ht="15.75" customHeight="1" x14ac:dyDescent="0.25">
      <c r="A1049" s="8" t="s">
        <v>1650</v>
      </c>
      <c r="B1049" s="8" t="s">
        <v>1651</v>
      </c>
      <c r="C1049" s="8" t="s">
        <v>27</v>
      </c>
      <c r="D1049" s="8">
        <v>8</v>
      </c>
      <c r="E1049" s="8" t="str">
        <f>VLOOKUP('Assigned Tasks'!D1049,'Task Master'!$A$2:$B$16,2,FALSE)</f>
        <v>Relationship engagement call</v>
      </c>
      <c r="F1049" s="8">
        <v>7</v>
      </c>
      <c r="H1049" s="8">
        <v>1</v>
      </c>
      <c r="I1049" s="9">
        <v>44915.145833333336</v>
      </c>
      <c r="K1049" t="e">
        <f>VLOOKUP(J1049,'Disposition Master'!$A$2:$B$39,2,FALSE)</f>
        <v>#N/A</v>
      </c>
      <c r="L1049" s="9">
        <v>44915.645833333336</v>
      </c>
      <c r="M1049" s="9">
        <v>44912</v>
      </c>
      <c r="N1049" s="9">
        <v>44912</v>
      </c>
      <c r="O1049" s="39" t="str" cm="1">
        <f t="array" ref="O1049">_xlfn.IFS($H1049=1, "Pending", $H1049=2, "Completed")</f>
        <v>Pending</v>
      </c>
    </row>
    <row r="1050" spans="1:15" ht="15.75" customHeight="1" x14ac:dyDescent="0.25">
      <c r="A1050" s="8" t="s">
        <v>1652</v>
      </c>
      <c r="B1050" s="8" t="s">
        <v>1653</v>
      </c>
      <c r="C1050" s="8" t="s">
        <v>27</v>
      </c>
      <c r="D1050" s="8">
        <v>8</v>
      </c>
      <c r="E1050" s="8" t="str">
        <f>VLOOKUP('Assigned Tasks'!D1050,'Task Master'!$A$2:$B$16,2,FALSE)</f>
        <v>Relationship engagement call</v>
      </c>
      <c r="F1050" s="8">
        <v>7</v>
      </c>
      <c r="H1050" s="8">
        <v>1</v>
      </c>
      <c r="I1050" s="9">
        <v>44915.145833333336</v>
      </c>
      <c r="K1050" t="e">
        <f>VLOOKUP(J1050,'Disposition Master'!$A$2:$B$39,2,FALSE)</f>
        <v>#N/A</v>
      </c>
      <c r="L1050" s="9">
        <v>44915.645833333336</v>
      </c>
      <c r="M1050" s="9">
        <v>44912</v>
      </c>
      <c r="N1050" s="9">
        <v>44912</v>
      </c>
      <c r="O1050" s="39" t="str" cm="1">
        <f t="array" ref="O1050">_xlfn.IFS($H1050=1, "Pending", $H1050=2, "Completed")</f>
        <v>Pending</v>
      </c>
    </row>
    <row r="1051" spans="1:15" ht="15.75" customHeight="1" x14ac:dyDescent="0.25">
      <c r="A1051" s="8" t="s">
        <v>1654</v>
      </c>
      <c r="B1051" s="8" t="s">
        <v>1655</v>
      </c>
      <c r="C1051" s="8" t="s">
        <v>30</v>
      </c>
      <c r="D1051" s="8">
        <v>8</v>
      </c>
      <c r="E1051" s="8" t="str">
        <f>VLOOKUP('Assigned Tasks'!D1051,'Task Master'!$A$2:$B$16,2,FALSE)</f>
        <v>Relationship engagement call</v>
      </c>
      <c r="F1051" s="8">
        <v>7</v>
      </c>
      <c r="H1051" s="8">
        <v>1</v>
      </c>
      <c r="I1051" s="9">
        <v>44915.145833333336</v>
      </c>
      <c r="K1051" t="e">
        <f>VLOOKUP(J1051,'Disposition Master'!$A$2:$B$39,2,FALSE)</f>
        <v>#N/A</v>
      </c>
      <c r="L1051" s="9">
        <v>44915.645833333336</v>
      </c>
      <c r="M1051" s="9">
        <v>44912</v>
      </c>
      <c r="N1051" s="9">
        <v>44912</v>
      </c>
      <c r="O1051" s="39" t="str" cm="1">
        <f t="array" ref="O1051">_xlfn.IFS($H1051=1, "Pending", $H1051=2, "Completed")</f>
        <v>Pending</v>
      </c>
    </row>
    <row r="1052" spans="1:15" ht="15.75" customHeight="1" x14ac:dyDescent="0.25">
      <c r="A1052" s="8" t="s">
        <v>1656</v>
      </c>
      <c r="B1052" s="8" t="s">
        <v>1657</v>
      </c>
      <c r="C1052" s="8" t="s">
        <v>30</v>
      </c>
      <c r="D1052" s="8">
        <v>8</v>
      </c>
      <c r="E1052" s="8" t="str">
        <f>VLOOKUP('Assigned Tasks'!D1052,'Task Master'!$A$2:$B$16,2,FALSE)</f>
        <v>Relationship engagement call</v>
      </c>
      <c r="F1052" s="8">
        <v>7</v>
      </c>
      <c r="H1052" s="8">
        <v>1</v>
      </c>
      <c r="I1052" s="9">
        <v>44915.145833333336</v>
      </c>
      <c r="K1052" t="e">
        <f>VLOOKUP(J1052,'Disposition Master'!$A$2:$B$39,2,FALSE)</f>
        <v>#N/A</v>
      </c>
      <c r="L1052" s="9">
        <v>44915.645833333336</v>
      </c>
      <c r="M1052" s="9">
        <v>44912</v>
      </c>
      <c r="N1052" s="9">
        <v>44912</v>
      </c>
      <c r="O1052" s="39" t="str" cm="1">
        <f t="array" ref="O1052">_xlfn.IFS($H1052=1, "Pending", $H1052=2, "Completed")</f>
        <v>Pending</v>
      </c>
    </row>
    <row r="1053" spans="1:15" ht="15.75" customHeight="1" x14ac:dyDescent="0.25">
      <c r="A1053" s="8" t="s">
        <v>1658</v>
      </c>
      <c r="B1053" s="8" t="s">
        <v>1659</v>
      </c>
      <c r="C1053" s="8" t="s">
        <v>27</v>
      </c>
      <c r="D1053" s="8">
        <v>8</v>
      </c>
      <c r="E1053" s="8" t="str">
        <f>VLOOKUP('Assigned Tasks'!D1053,'Task Master'!$A$2:$B$16,2,FALSE)</f>
        <v>Relationship engagement call</v>
      </c>
      <c r="F1053" s="8">
        <v>7</v>
      </c>
      <c r="H1053" s="8">
        <v>1</v>
      </c>
      <c r="I1053" s="9">
        <v>44915.145833333336</v>
      </c>
      <c r="K1053" t="e">
        <f>VLOOKUP(J1053,'Disposition Master'!$A$2:$B$39,2,FALSE)</f>
        <v>#N/A</v>
      </c>
      <c r="L1053" s="9">
        <v>44915.645833333336</v>
      </c>
      <c r="M1053" s="9">
        <v>44912</v>
      </c>
      <c r="N1053" s="9">
        <v>44912</v>
      </c>
      <c r="O1053" s="39" t="str" cm="1">
        <f t="array" ref="O1053">_xlfn.IFS($H1053=1, "Pending", $H1053=2, "Completed")</f>
        <v>Pending</v>
      </c>
    </row>
    <row r="1054" spans="1:15" ht="15.75" customHeight="1" x14ac:dyDescent="0.25">
      <c r="A1054" s="8" t="s">
        <v>1660</v>
      </c>
      <c r="B1054" s="8" t="s">
        <v>1661</v>
      </c>
      <c r="C1054" s="8" t="s">
        <v>27</v>
      </c>
      <c r="D1054" s="8">
        <v>8</v>
      </c>
      <c r="E1054" s="8" t="str">
        <f>VLOOKUP('Assigned Tasks'!D1054,'Task Master'!$A$2:$B$16,2,FALSE)</f>
        <v>Relationship engagement call</v>
      </c>
      <c r="F1054" s="8">
        <v>7</v>
      </c>
      <c r="H1054" s="8">
        <v>1</v>
      </c>
      <c r="I1054" s="9">
        <v>44915.145833333336</v>
      </c>
      <c r="K1054" t="e">
        <f>VLOOKUP(J1054,'Disposition Master'!$A$2:$B$39,2,FALSE)</f>
        <v>#N/A</v>
      </c>
      <c r="L1054" s="9">
        <v>44915.645833333336</v>
      </c>
      <c r="M1054" s="9">
        <v>44912</v>
      </c>
      <c r="N1054" s="9">
        <v>44912</v>
      </c>
      <c r="O1054" s="39" t="str" cm="1">
        <f t="array" ref="O1054">_xlfn.IFS($H1054=1, "Pending", $H1054=2, "Completed")</f>
        <v>Pending</v>
      </c>
    </row>
    <row r="1055" spans="1:15" ht="15.75" customHeight="1" x14ac:dyDescent="0.25">
      <c r="A1055" s="8" t="s">
        <v>1662</v>
      </c>
      <c r="B1055" s="8" t="s">
        <v>1663</v>
      </c>
      <c r="C1055" s="8" t="s">
        <v>30</v>
      </c>
      <c r="D1055" s="8">
        <v>8</v>
      </c>
      <c r="E1055" s="8" t="str">
        <f>VLOOKUP('Assigned Tasks'!D1055,'Task Master'!$A$2:$B$16,2,FALSE)</f>
        <v>Relationship engagement call</v>
      </c>
      <c r="F1055" s="8">
        <v>7</v>
      </c>
      <c r="H1055" s="8">
        <v>1</v>
      </c>
      <c r="I1055" s="9">
        <v>44915.145833333336</v>
      </c>
      <c r="K1055" t="e">
        <f>VLOOKUP(J1055,'Disposition Master'!$A$2:$B$39,2,FALSE)</f>
        <v>#N/A</v>
      </c>
      <c r="L1055" s="9">
        <v>44915.645833333336</v>
      </c>
      <c r="M1055" s="9">
        <v>44912</v>
      </c>
      <c r="N1055" s="9">
        <v>44912</v>
      </c>
      <c r="O1055" s="39" t="str" cm="1">
        <f t="array" ref="O1055">_xlfn.IFS($H1055=1, "Pending", $H1055=2, "Completed")</f>
        <v>Pending</v>
      </c>
    </row>
    <row r="1056" spans="1:15" ht="15.75" customHeight="1" x14ac:dyDescent="0.25">
      <c r="A1056" s="8" t="s">
        <v>1664</v>
      </c>
      <c r="B1056" s="8" t="s">
        <v>1665</v>
      </c>
      <c r="C1056" s="8" t="s">
        <v>27</v>
      </c>
      <c r="D1056" s="8">
        <v>8</v>
      </c>
      <c r="E1056" s="8" t="str">
        <f>VLOOKUP('Assigned Tasks'!D1056,'Task Master'!$A$2:$B$16,2,FALSE)</f>
        <v>Relationship engagement call</v>
      </c>
      <c r="F1056" s="8">
        <v>7</v>
      </c>
      <c r="H1056" s="8">
        <v>1</v>
      </c>
      <c r="I1056" s="9">
        <v>44915.145833333336</v>
      </c>
      <c r="K1056" t="e">
        <f>VLOOKUP(J1056,'Disposition Master'!$A$2:$B$39,2,FALSE)</f>
        <v>#N/A</v>
      </c>
      <c r="L1056" s="9">
        <v>44915.645833333336</v>
      </c>
      <c r="M1056" s="9">
        <v>44912</v>
      </c>
      <c r="N1056" s="9">
        <v>44912</v>
      </c>
      <c r="O1056" s="39" t="str" cm="1">
        <f t="array" ref="O1056">_xlfn.IFS($H1056=1, "Pending", $H1056=2, "Completed")</f>
        <v>Pending</v>
      </c>
    </row>
    <row r="1057" spans="1:15" ht="15.75" customHeight="1" x14ac:dyDescent="0.25">
      <c r="A1057" s="8" t="s">
        <v>1666</v>
      </c>
      <c r="B1057" s="8" t="s">
        <v>1667</v>
      </c>
      <c r="C1057" s="8" t="s">
        <v>27</v>
      </c>
      <c r="D1057" s="8">
        <v>8</v>
      </c>
      <c r="E1057" s="8" t="str">
        <f>VLOOKUP('Assigned Tasks'!D1057,'Task Master'!$A$2:$B$16,2,FALSE)</f>
        <v>Relationship engagement call</v>
      </c>
      <c r="F1057" s="8">
        <v>7</v>
      </c>
      <c r="H1057" s="8">
        <v>1</v>
      </c>
      <c r="I1057" s="9">
        <v>44915.145833333336</v>
      </c>
      <c r="K1057" t="e">
        <f>VLOOKUP(J1057,'Disposition Master'!$A$2:$B$39,2,FALSE)</f>
        <v>#N/A</v>
      </c>
      <c r="L1057" s="9">
        <v>44915.645833333336</v>
      </c>
      <c r="M1057" s="9">
        <v>44912</v>
      </c>
      <c r="N1057" s="9">
        <v>44912</v>
      </c>
      <c r="O1057" s="39" t="str" cm="1">
        <f t="array" ref="O1057">_xlfn.IFS($H1057=1, "Pending", $H1057=2, "Completed")</f>
        <v>Pending</v>
      </c>
    </row>
    <row r="1058" spans="1:15" ht="15.75" customHeight="1" x14ac:dyDescent="0.25">
      <c r="A1058" s="8" t="s">
        <v>1668</v>
      </c>
      <c r="B1058" s="8" t="s">
        <v>1669</v>
      </c>
      <c r="C1058" s="8" t="s">
        <v>30</v>
      </c>
      <c r="D1058" s="8">
        <v>8</v>
      </c>
      <c r="E1058" s="8" t="str">
        <f>VLOOKUP('Assigned Tasks'!D1058,'Task Master'!$A$2:$B$16,2,FALSE)</f>
        <v>Relationship engagement call</v>
      </c>
      <c r="F1058" s="8">
        <v>7</v>
      </c>
      <c r="H1058" s="8">
        <v>1</v>
      </c>
      <c r="I1058" s="9">
        <v>44915.145833333336</v>
      </c>
      <c r="K1058" t="e">
        <f>VLOOKUP(J1058,'Disposition Master'!$A$2:$B$39,2,FALSE)</f>
        <v>#N/A</v>
      </c>
      <c r="L1058" s="9">
        <v>44915.645833333336</v>
      </c>
      <c r="M1058" s="9">
        <v>44912</v>
      </c>
      <c r="N1058" s="9">
        <v>44912</v>
      </c>
      <c r="O1058" s="39" t="str" cm="1">
        <f t="array" ref="O1058">_xlfn.IFS($H1058=1, "Pending", $H1058=2, "Completed")</f>
        <v>Pending</v>
      </c>
    </row>
    <row r="1059" spans="1:15" ht="15.75" customHeight="1" x14ac:dyDescent="0.25">
      <c r="A1059" s="8" t="s">
        <v>1670</v>
      </c>
      <c r="B1059" s="8" t="s">
        <v>1671</v>
      </c>
      <c r="C1059" s="8" t="s">
        <v>27</v>
      </c>
      <c r="D1059" s="8">
        <v>8</v>
      </c>
      <c r="E1059" s="8" t="str">
        <f>VLOOKUP('Assigned Tasks'!D1059,'Task Master'!$A$2:$B$16,2,FALSE)</f>
        <v>Relationship engagement call</v>
      </c>
      <c r="F1059" s="8">
        <v>7</v>
      </c>
      <c r="H1059" s="8">
        <v>1</v>
      </c>
      <c r="I1059" s="9">
        <v>44915.145833333336</v>
      </c>
      <c r="K1059" t="e">
        <f>VLOOKUP(J1059,'Disposition Master'!$A$2:$B$39,2,FALSE)</f>
        <v>#N/A</v>
      </c>
      <c r="L1059" s="9">
        <v>44915.645833333336</v>
      </c>
      <c r="M1059" s="9">
        <v>44912</v>
      </c>
      <c r="N1059" s="9">
        <v>44912</v>
      </c>
      <c r="O1059" s="39" t="str" cm="1">
        <f t="array" ref="O1059">_xlfn.IFS($H1059=1, "Pending", $H1059=2, "Completed")</f>
        <v>Pending</v>
      </c>
    </row>
    <row r="1060" spans="1:15" ht="15.75" customHeight="1" x14ac:dyDescent="0.25">
      <c r="A1060" s="8" t="s">
        <v>1672</v>
      </c>
      <c r="B1060" s="8" t="s">
        <v>1673</v>
      </c>
      <c r="C1060" s="8" t="s">
        <v>30</v>
      </c>
      <c r="D1060" s="8">
        <v>8</v>
      </c>
      <c r="E1060" s="8" t="str">
        <f>VLOOKUP('Assigned Tasks'!D1060,'Task Master'!$A$2:$B$16,2,FALSE)</f>
        <v>Relationship engagement call</v>
      </c>
      <c r="F1060" s="8">
        <v>7</v>
      </c>
      <c r="H1060" s="8">
        <v>1</v>
      </c>
      <c r="I1060" s="9">
        <v>44915.145833333336</v>
      </c>
      <c r="K1060" t="e">
        <f>VLOOKUP(J1060,'Disposition Master'!$A$2:$B$39,2,FALSE)</f>
        <v>#N/A</v>
      </c>
      <c r="L1060" s="9">
        <v>44915.645833333336</v>
      </c>
      <c r="M1060" s="9">
        <v>44912</v>
      </c>
      <c r="N1060" s="9">
        <v>44912</v>
      </c>
      <c r="O1060" s="39" t="str" cm="1">
        <f t="array" ref="O1060">_xlfn.IFS($H1060=1, "Pending", $H1060=2, "Completed")</f>
        <v>Pending</v>
      </c>
    </row>
    <row r="1061" spans="1:15" ht="15.75" customHeight="1" x14ac:dyDescent="0.25">
      <c r="A1061" s="8" t="s">
        <v>1674</v>
      </c>
      <c r="B1061" s="8" t="s">
        <v>1675</v>
      </c>
      <c r="C1061" s="8" t="s">
        <v>27</v>
      </c>
      <c r="D1061" s="8">
        <v>8</v>
      </c>
      <c r="E1061" s="8" t="str">
        <f>VLOOKUP('Assigned Tasks'!D1061,'Task Master'!$A$2:$B$16,2,FALSE)</f>
        <v>Relationship engagement call</v>
      </c>
      <c r="F1061" s="8">
        <v>7</v>
      </c>
      <c r="H1061" s="8">
        <v>1</v>
      </c>
      <c r="I1061" s="9">
        <v>44915.145833333336</v>
      </c>
      <c r="K1061" t="e">
        <f>VLOOKUP(J1061,'Disposition Master'!$A$2:$B$39,2,FALSE)</f>
        <v>#N/A</v>
      </c>
      <c r="L1061" s="9">
        <v>44915.645833333336</v>
      </c>
      <c r="M1061" s="9">
        <v>44912</v>
      </c>
      <c r="N1061" s="9">
        <v>44912</v>
      </c>
      <c r="O1061" s="39" t="str" cm="1">
        <f t="array" ref="O1061">_xlfn.IFS($H1061=1, "Pending", $H1061=2, "Completed")</f>
        <v>Pending</v>
      </c>
    </row>
    <row r="1062" spans="1:15" ht="15.75" customHeight="1" x14ac:dyDescent="0.25">
      <c r="A1062" s="8" t="s">
        <v>1676</v>
      </c>
      <c r="B1062" s="8" t="s">
        <v>1677</v>
      </c>
      <c r="C1062" s="8" t="s">
        <v>27</v>
      </c>
      <c r="D1062" s="8">
        <v>8</v>
      </c>
      <c r="E1062" s="8" t="str">
        <f>VLOOKUP('Assigned Tasks'!D1062,'Task Master'!$A$2:$B$16,2,FALSE)</f>
        <v>Relationship engagement call</v>
      </c>
      <c r="F1062" s="8">
        <v>7</v>
      </c>
      <c r="H1062" s="8">
        <v>1</v>
      </c>
      <c r="I1062" s="9">
        <v>44915.145833333336</v>
      </c>
      <c r="K1062" t="e">
        <f>VLOOKUP(J1062,'Disposition Master'!$A$2:$B$39,2,FALSE)</f>
        <v>#N/A</v>
      </c>
      <c r="L1062" s="9">
        <v>44915.645833333336</v>
      </c>
      <c r="M1062" s="9">
        <v>44912</v>
      </c>
      <c r="N1062" s="9">
        <v>44912</v>
      </c>
      <c r="O1062" s="39" t="str" cm="1">
        <f t="array" ref="O1062">_xlfn.IFS($H1062=1, "Pending", $H1062=2, "Completed")</f>
        <v>Pending</v>
      </c>
    </row>
    <row r="1063" spans="1:15" ht="15.75" customHeight="1" x14ac:dyDescent="0.25">
      <c r="A1063" s="8" t="s">
        <v>1678</v>
      </c>
      <c r="B1063" s="8" t="s">
        <v>927</v>
      </c>
      <c r="C1063" s="8" t="s">
        <v>30</v>
      </c>
      <c r="D1063" s="8">
        <v>8</v>
      </c>
      <c r="E1063" s="8" t="str">
        <f>VLOOKUP('Assigned Tasks'!D1063,'Task Master'!$A$2:$B$16,2,FALSE)</f>
        <v>Relationship engagement call</v>
      </c>
      <c r="F1063" s="8">
        <v>7</v>
      </c>
      <c r="H1063" s="8">
        <v>1</v>
      </c>
      <c r="I1063" s="9">
        <v>44915.145833333336</v>
      </c>
      <c r="K1063" t="e">
        <f>VLOOKUP(J1063,'Disposition Master'!$A$2:$B$39,2,FALSE)</f>
        <v>#N/A</v>
      </c>
      <c r="L1063" s="9">
        <v>44915.645833333336</v>
      </c>
      <c r="M1063" s="9">
        <v>44912</v>
      </c>
      <c r="N1063" s="9">
        <v>44912</v>
      </c>
      <c r="O1063" s="39" t="str" cm="1">
        <f t="array" ref="O1063">_xlfn.IFS($H1063=1, "Pending", $H1063=2, "Completed")</f>
        <v>Pending</v>
      </c>
    </row>
    <row r="1064" spans="1:15" ht="15.75" customHeight="1" x14ac:dyDescent="0.25">
      <c r="A1064" s="8" t="s">
        <v>1679</v>
      </c>
      <c r="B1064" s="8" t="s">
        <v>1680</v>
      </c>
      <c r="C1064" s="8" t="s">
        <v>30</v>
      </c>
      <c r="D1064" s="8">
        <v>8</v>
      </c>
      <c r="E1064" s="8" t="str">
        <f>VLOOKUP('Assigned Tasks'!D1064,'Task Master'!$A$2:$B$16,2,FALSE)</f>
        <v>Relationship engagement call</v>
      </c>
      <c r="F1064" s="8">
        <v>7</v>
      </c>
      <c r="H1064" s="8">
        <v>1</v>
      </c>
      <c r="I1064" s="9">
        <v>44915.145833333336</v>
      </c>
      <c r="K1064" t="e">
        <f>VLOOKUP(J1064,'Disposition Master'!$A$2:$B$39,2,FALSE)</f>
        <v>#N/A</v>
      </c>
      <c r="L1064" s="9">
        <v>44915.645833333336</v>
      </c>
      <c r="M1064" s="9">
        <v>44912</v>
      </c>
      <c r="N1064" s="9">
        <v>44912</v>
      </c>
      <c r="O1064" s="39" t="str" cm="1">
        <f t="array" ref="O1064">_xlfn.IFS($H1064=1, "Pending", $H1064=2, "Completed")</f>
        <v>Pending</v>
      </c>
    </row>
    <row r="1065" spans="1:15" ht="15.75" customHeight="1" x14ac:dyDescent="0.25">
      <c r="A1065" s="8" t="s">
        <v>1681</v>
      </c>
      <c r="B1065" s="8" t="s">
        <v>1682</v>
      </c>
      <c r="C1065" s="8" t="s">
        <v>27</v>
      </c>
      <c r="D1065" s="8">
        <v>8</v>
      </c>
      <c r="E1065" s="8" t="str">
        <f>VLOOKUP('Assigned Tasks'!D1065,'Task Master'!$A$2:$B$16,2,FALSE)</f>
        <v>Relationship engagement call</v>
      </c>
      <c r="F1065" s="8">
        <v>7</v>
      </c>
      <c r="H1065" s="8">
        <v>1</v>
      </c>
      <c r="I1065" s="9">
        <v>44915.145833333336</v>
      </c>
      <c r="K1065" t="e">
        <f>VLOOKUP(J1065,'Disposition Master'!$A$2:$B$39,2,FALSE)</f>
        <v>#N/A</v>
      </c>
      <c r="L1065" s="9">
        <v>44915.645833333336</v>
      </c>
      <c r="M1065" s="9">
        <v>44912</v>
      </c>
      <c r="N1065" s="9">
        <v>44912</v>
      </c>
      <c r="O1065" s="39" t="str" cm="1">
        <f t="array" ref="O1065">_xlfn.IFS($H1065=1, "Pending", $H1065=2, "Completed")</f>
        <v>Pending</v>
      </c>
    </row>
    <row r="1066" spans="1:15" ht="15.75" customHeight="1" x14ac:dyDescent="0.25">
      <c r="A1066" s="8" t="s">
        <v>1683</v>
      </c>
      <c r="B1066" s="8" t="s">
        <v>1684</v>
      </c>
      <c r="C1066" s="8" t="s">
        <v>27</v>
      </c>
      <c r="D1066" s="8">
        <v>8</v>
      </c>
      <c r="E1066" s="8" t="str">
        <f>VLOOKUP('Assigned Tasks'!D1066,'Task Master'!$A$2:$B$16,2,FALSE)</f>
        <v>Relationship engagement call</v>
      </c>
      <c r="F1066" s="8">
        <v>7</v>
      </c>
      <c r="H1066" s="8">
        <v>1</v>
      </c>
      <c r="I1066" s="9">
        <v>44915.145833333336</v>
      </c>
      <c r="K1066" t="e">
        <f>VLOOKUP(J1066,'Disposition Master'!$A$2:$B$39,2,FALSE)</f>
        <v>#N/A</v>
      </c>
      <c r="L1066" s="9">
        <v>44915.645833333336</v>
      </c>
      <c r="M1066" s="9">
        <v>44912</v>
      </c>
      <c r="N1066" s="9">
        <v>44912</v>
      </c>
      <c r="O1066" s="39" t="str" cm="1">
        <f t="array" ref="O1066">_xlfn.IFS($H1066=1, "Pending", $H1066=2, "Completed")</f>
        <v>Pending</v>
      </c>
    </row>
    <row r="1067" spans="1:15" ht="15.75" customHeight="1" x14ac:dyDescent="0.25">
      <c r="A1067" s="8" t="s">
        <v>1685</v>
      </c>
      <c r="B1067" s="8" t="s">
        <v>1686</v>
      </c>
      <c r="C1067" s="8" t="s">
        <v>30</v>
      </c>
      <c r="D1067" s="8">
        <v>8</v>
      </c>
      <c r="E1067" s="8" t="str">
        <f>VLOOKUP('Assigned Tasks'!D1067,'Task Master'!$A$2:$B$16,2,FALSE)</f>
        <v>Relationship engagement call</v>
      </c>
      <c r="F1067" s="8">
        <v>7</v>
      </c>
      <c r="H1067" s="8">
        <v>1</v>
      </c>
      <c r="I1067" s="9">
        <v>44915.145833333336</v>
      </c>
      <c r="K1067" t="e">
        <f>VLOOKUP(J1067,'Disposition Master'!$A$2:$B$39,2,FALSE)</f>
        <v>#N/A</v>
      </c>
      <c r="L1067" s="9">
        <v>44915.645833333336</v>
      </c>
      <c r="M1067" s="9">
        <v>44912</v>
      </c>
      <c r="N1067" s="9">
        <v>44912</v>
      </c>
      <c r="O1067" s="39" t="str" cm="1">
        <f t="array" ref="O1067">_xlfn.IFS($H1067=1, "Pending", $H1067=2, "Completed")</f>
        <v>Pending</v>
      </c>
    </row>
    <row r="1068" spans="1:15" ht="15.75" customHeight="1" x14ac:dyDescent="0.25">
      <c r="A1068" s="8" t="s">
        <v>1687</v>
      </c>
      <c r="B1068" s="8" t="s">
        <v>1688</v>
      </c>
      <c r="C1068" s="8" t="s">
        <v>27</v>
      </c>
      <c r="D1068" s="8">
        <v>8</v>
      </c>
      <c r="E1068" s="8" t="str">
        <f>VLOOKUP('Assigned Tasks'!D1068,'Task Master'!$A$2:$B$16,2,FALSE)</f>
        <v>Relationship engagement call</v>
      </c>
      <c r="F1068" s="8">
        <v>7</v>
      </c>
      <c r="H1068" s="8">
        <v>1</v>
      </c>
      <c r="I1068" s="9">
        <v>44915.145833333336</v>
      </c>
      <c r="K1068" t="e">
        <f>VLOOKUP(J1068,'Disposition Master'!$A$2:$B$39,2,FALSE)</f>
        <v>#N/A</v>
      </c>
      <c r="L1068" s="9">
        <v>44915.645833333336</v>
      </c>
      <c r="M1068" s="9">
        <v>44912</v>
      </c>
      <c r="N1068" s="9">
        <v>44912</v>
      </c>
      <c r="O1068" s="39" t="str" cm="1">
        <f t="array" ref="O1068">_xlfn.IFS($H1068=1, "Pending", $H1068=2, "Completed")</f>
        <v>Pending</v>
      </c>
    </row>
    <row r="1069" spans="1:15" ht="15.75" customHeight="1" x14ac:dyDescent="0.25">
      <c r="A1069" s="8" t="s">
        <v>1689</v>
      </c>
      <c r="B1069" s="8" t="s">
        <v>1690</v>
      </c>
      <c r="C1069" s="8" t="s">
        <v>27</v>
      </c>
      <c r="D1069" s="8">
        <v>8</v>
      </c>
      <c r="E1069" s="8" t="str">
        <f>VLOOKUP('Assigned Tasks'!D1069,'Task Master'!$A$2:$B$16,2,FALSE)</f>
        <v>Relationship engagement call</v>
      </c>
      <c r="F1069" s="8">
        <v>7</v>
      </c>
      <c r="H1069" s="8">
        <v>1</v>
      </c>
      <c r="I1069" s="9">
        <v>44915.145833333336</v>
      </c>
      <c r="K1069" t="e">
        <f>VLOOKUP(J1069,'Disposition Master'!$A$2:$B$39,2,FALSE)</f>
        <v>#N/A</v>
      </c>
      <c r="L1069" s="9">
        <v>44915.645833333336</v>
      </c>
      <c r="M1069" s="9">
        <v>44912</v>
      </c>
      <c r="N1069" s="9">
        <v>44912</v>
      </c>
      <c r="O1069" s="39" t="str" cm="1">
        <f t="array" ref="O1069">_xlfn.IFS($H1069=1, "Pending", $H1069=2, "Completed")</f>
        <v>Pending</v>
      </c>
    </row>
    <row r="1070" spans="1:15" ht="15.75" customHeight="1" x14ac:dyDescent="0.25">
      <c r="A1070" s="8" t="s">
        <v>1691</v>
      </c>
      <c r="B1070" s="8" t="s">
        <v>1692</v>
      </c>
      <c r="C1070" s="8" t="s">
        <v>27</v>
      </c>
      <c r="D1070" s="8">
        <v>8</v>
      </c>
      <c r="E1070" s="8" t="str">
        <f>VLOOKUP('Assigned Tasks'!D1070,'Task Master'!$A$2:$B$16,2,FALSE)</f>
        <v>Relationship engagement call</v>
      </c>
      <c r="F1070" s="8">
        <v>7</v>
      </c>
      <c r="H1070" s="8">
        <v>1</v>
      </c>
      <c r="I1070" s="9">
        <v>44915.145833333336</v>
      </c>
      <c r="K1070" t="e">
        <f>VLOOKUP(J1070,'Disposition Master'!$A$2:$B$39,2,FALSE)</f>
        <v>#N/A</v>
      </c>
      <c r="L1070" s="9">
        <v>44915.645833333336</v>
      </c>
      <c r="M1070" s="9">
        <v>44912</v>
      </c>
      <c r="N1070" s="9">
        <v>44912</v>
      </c>
      <c r="O1070" s="39" t="str" cm="1">
        <f t="array" ref="O1070">_xlfn.IFS($H1070=1, "Pending", $H1070=2, "Completed")</f>
        <v>Pending</v>
      </c>
    </row>
    <row r="1071" spans="1:15" ht="15.75" customHeight="1" x14ac:dyDescent="0.25">
      <c r="A1071" s="8" t="s">
        <v>1693</v>
      </c>
      <c r="B1071" s="8" t="s">
        <v>1694</v>
      </c>
      <c r="C1071" s="8" t="s">
        <v>30</v>
      </c>
      <c r="D1071" s="8">
        <v>8</v>
      </c>
      <c r="E1071" s="8" t="str">
        <f>VLOOKUP('Assigned Tasks'!D1071,'Task Master'!$A$2:$B$16,2,FALSE)</f>
        <v>Relationship engagement call</v>
      </c>
      <c r="F1071" s="8">
        <v>7</v>
      </c>
      <c r="H1071" s="8">
        <v>1</v>
      </c>
      <c r="I1071" s="9">
        <v>44915.145833333336</v>
      </c>
      <c r="K1071" t="e">
        <f>VLOOKUP(J1071,'Disposition Master'!$A$2:$B$39,2,FALSE)</f>
        <v>#N/A</v>
      </c>
      <c r="L1071" s="9">
        <v>44915.645833333336</v>
      </c>
      <c r="M1071" s="9">
        <v>44912</v>
      </c>
      <c r="N1071" s="9">
        <v>44912</v>
      </c>
      <c r="O1071" s="39" t="str" cm="1">
        <f t="array" ref="O1071">_xlfn.IFS($H1071=1, "Pending", $H1071=2, "Completed")</f>
        <v>Pending</v>
      </c>
    </row>
    <row r="1072" spans="1:15" ht="15.75" customHeight="1" x14ac:dyDescent="0.25">
      <c r="A1072" s="8" t="s">
        <v>1695</v>
      </c>
      <c r="B1072" s="8" t="s">
        <v>388</v>
      </c>
      <c r="C1072" s="8" t="s">
        <v>27</v>
      </c>
      <c r="D1072" s="8">
        <v>8</v>
      </c>
      <c r="E1072" s="8" t="str">
        <f>VLOOKUP('Assigned Tasks'!D1072,'Task Master'!$A$2:$B$16,2,FALSE)</f>
        <v>Relationship engagement call</v>
      </c>
      <c r="F1072" s="8">
        <v>7</v>
      </c>
      <c r="H1072" s="8">
        <v>1</v>
      </c>
      <c r="I1072" s="9">
        <v>44915.145833333336</v>
      </c>
      <c r="K1072" t="e">
        <f>VLOOKUP(J1072,'Disposition Master'!$A$2:$B$39,2,FALSE)</f>
        <v>#N/A</v>
      </c>
      <c r="L1072" s="9">
        <v>44915.645833333336</v>
      </c>
      <c r="M1072" s="9">
        <v>44912</v>
      </c>
      <c r="N1072" s="9">
        <v>44912</v>
      </c>
      <c r="O1072" s="39" t="str" cm="1">
        <f t="array" ref="O1072">_xlfn.IFS($H1072=1, "Pending", $H1072=2, "Completed")</f>
        <v>Pending</v>
      </c>
    </row>
    <row r="1073" spans="1:15" ht="15.75" customHeight="1" x14ac:dyDescent="0.25">
      <c r="A1073" s="8" t="s">
        <v>1696</v>
      </c>
      <c r="B1073" s="8" t="s">
        <v>1697</v>
      </c>
      <c r="C1073" s="8" t="s">
        <v>27</v>
      </c>
      <c r="D1073" s="8">
        <v>8</v>
      </c>
      <c r="E1073" s="8" t="str">
        <f>VLOOKUP('Assigned Tasks'!D1073,'Task Master'!$A$2:$B$16,2,FALSE)</f>
        <v>Relationship engagement call</v>
      </c>
      <c r="F1073" s="8">
        <v>7</v>
      </c>
      <c r="H1073" s="8">
        <v>1</v>
      </c>
      <c r="I1073" s="9">
        <v>44915.145833333336</v>
      </c>
      <c r="K1073" t="e">
        <f>VLOOKUP(J1073,'Disposition Master'!$A$2:$B$39,2,FALSE)</f>
        <v>#N/A</v>
      </c>
      <c r="L1073" s="9">
        <v>44915.645833333336</v>
      </c>
      <c r="M1073" s="9">
        <v>44912</v>
      </c>
      <c r="N1073" s="9">
        <v>44912</v>
      </c>
      <c r="O1073" s="39" t="str" cm="1">
        <f t="array" ref="O1073">_xlfn.IFS($H1073=1, "Pending", $H1073=2, "Completed")</f>
        <v>Pending</v>
      </c>
    </row>
    <row r="1074" spans="1:15" ht="15.75" customHeight="1" x14ac:dyDescent="0.25">
      <c r="A1074" s="8" t="s">
        <v>1698</v>
      </c>
      <c r="B1074" s="8" t="s">
        <v>1699</v>
      </c>
      <c r="C1074" s="8" t="s">
        <v>27</v>
      </c>
      <c r="D1074" s="8">
        <v>8</v>
      </c>
      <c r="E1074" s="8" t="str">
        <f>VLOOKUP('Assigned Tasks'!D1074,'Task Master'!$A$2:$B$16,2,FALSE)</f>
        <v>Relationship engagement call</v>
      </c>
      <c r="F1074" s="8">
        <v>7</v>
      </c>
      <c r="H1074" s="8">
        <v>1</v>
      </c>
      <c r="I1074" s="9">
        <v>44915.145833333336</v>
      </c>
      <c r="K1074" t="e">
        <f>VLOOKUP(J1074,'Disposition Master'!$A$2:$B$39,2,FALSE)</f>
        <v>#N/A</v>
      </c>
      <c r="L1074" s="9">
        <v>44915.645833333336</v>
      </c>
      <c r="M1074" s="9">
        <v>44912</v>
      </c>
      <c r="N1074" s="9">
        <v>44912</v>
      </c>
      <c r="O1074" s="39" t="str" cm="1">
        <f t="array" ref="O1074">_xlfn.IFS($H1074=1, "Pending", $H1074=2, "Completed")</f>
        <v>Pending</v>
      </c>
    </row>
    <row r="1075" spans="1:15" ht="15.75" customHeight="1" x14ac:dyDescent="0.25">
      <c r="A1075" s="8" t="s">
        <v>1700</v>
      </c>
      <c r="B1075" s="8" t="s">
        <v>1701</v>
      </c>
      <c r="C1075" s="8" t="s">
        <v>27</v>
      </c>
      <c r="D1075" s="8">
        <v>8</v>
      </c>
      <c r="E1075" s="8" t="str">
        <f>VLOOKUP('Assigned Tasks'!D1075,'Task Master'!$A$2:$B$16,2,FALSE)</f>
        <v>Relationship engagement call</v>
      </c>
      <c r="F1075" s="8">
        <v>7</v>
      </c>
      <c r="H1075" s="8">
        <v>1</v>
      </c>
      <c r="I1075" s="9">
        <v>44915.145833333336</v>
      </c>
      <c r="K1075" t="e">
        <f>VLOOKUP(J1075,'Disposition Master'!$A$2:$B$39,2,FALSE)</f>
        <v>#N/A</v>
      </c>
      <c r="L1075" s="9">
        <v>44915.645833333336</v>
      </c>
      <c r="M1075" s="9">
        <v>44912</v>
      </c>
      <c r="N1075" s="9">
        <v>44912</v>
      </c>
      <c r="O1075" s="39" t="str" cm="1">
        <f t="array" ref="O1075">_xlfn.IFS($H1075=1, "Pending", $H1075=2, "Completed")</f>
        <v>Pending</v>
      </c>
    </row>
    <row r="1076" spans="1:15" ht="15.75" customHeight="1" x14ac:dyDescent="0.25">
      <c r="A1076" s="8" t="s">
        <v>1702</v>
      </c>
      <c r="B1076" s="8" t="s">
        <v>705</v>
      </c>
      <c r="C1076" s="8" t="s">
        <v>30</v>
      </c>
      <c r="D1076" s="8">
        <v>8</v>
      </c>
      <c r="E1076" s="8" t="str">
        <f>VLOOKUP('Assigned Tasks'!D1076,'Task Master'!$A$2:$B$16,2,FALSE)</f>
        <v>Relationship engagement call</v>
      </c>
      <c r="F1076" s="8">
        <v>7</v>
      </c>
      <c r="H1076" s="8">
        <v>1</v>
      </c>
      <c r="I1076" s="9">
        <v>44915.145833333336</v>
      </c>
      <c r="K1076" t="e">
        <f>VLOOKUP(J1076,'Disposition Master'!$A$2:$B$39,2,FALSE)</f>
        <v>#N/A</v>
      </c>
      <c r="L1076" s="9">
        <v>44915.645833333336</v>
      </c>
      <c r="M1076" s="9">
        <v>44912</v>
      </c>
      <c r="N1076" s="9">
        <v>44912</v>
      </c>
      <c r="O1076" s="39" t="str" cm="1">
        <f t="array" ref="O1076">_xlfn.IFS($H1076=1, "Pending", $H1076=2, "Completed")</f>
        <v>Pending</v>
      </c>
    </row>
    <row r="1077" spans="1:15" ht="15.75" customHeight="1" x14ac:dyDescent="0.25">
      <c r="A1077" s="8" t="s">
        <v>1703</v>
      </c>
      <c r="B1077" s="8" t="s">
        <v>1704</v>
      </c>
      <c r="C1077" s="8" t="s">
        <v>30</v>
      </c>
      <c r="D1077" s="8">
        <v>8</v>
      </c>
      <c r="E1077" s="8" t="str">
        <f>VLOOKUP('Assigned Tasks'!D1077,'Task Master'!$A$2:$B$16,2,FALSE)</f>
        <v>Relationship engagement call</v>
      </c>
      <c r="F1077" s="8">
        <v>7</v>
      </c>
      <c r="H1077" s="8">
        <v>1</v>
      </c>
      <c r="I1077" s="9">
        <v>44915.145833333336</v>
      </c>
      <c r="K1077" t="e">
        <f>VLOOKUP(J1077,'Disposition Master'!$A$2:$B$39,2,FALSE)</f>
        <v>#N/A</v>
      </c>
      <c r="L1077" s="9">
        <v>44915.645833333336</v>
      </c>
      <c r="M1077" s="9">
        <v>44912</v>
      </c>
      <c r="N1077" s="9">
        <v>44912</v>
      </c>
      <c r="O1077" s="39" t="str" cm="1">
        <f t="array" ref="O1077">_xlfn.IFS($H1077=1, "Pending", $H1077=2, "Completed")</f>
        <v>Pending</v>
      </c>
    </row>
    <row r="1078" spans="1:15" ht="15.75" customHeight="1" x14ac:dyDescent="0.25">
      <c r="A1078" s="8" t="s">
        <v>1705</v>
      </c>
      <c r="B1078" s="8" t="s">
        <v>1706</v>
      </c>
      <c r="C1078" s="8" t="s">
        <v>30</v>
      </c>
      <c r="D1078" s="8">
        <v>8</v>
      </c>
      <c r="E1078" s="8" t="str">
        <f>VLOOKUP('Assigned Tasks'!D1078,'Task Master'!$A$2:$B$16,2,FALSE)</f>
        <v>Relationship engagement call</v>
      </c>
      <c r="F1078" s="8">
        <v>7</v>
      </c>
      <c r="H1078" s="8">
        <v>1</v>
      </c>
      <c r="I1078" s="9">
        <v>44915.145833333336</v>
      </c>
      <c r="K1078" t="e">
        <f>VLOOKUP(J1078,'Disposition Master'!$A$2:$B$39,2,FALSE)</f>
        <v>#N/A</v>
      </c>
      <c r="L1078" s="9">
        <v>44915.645833333336</v>
      </c>
      <c r="M1078" s="9">
        <v>44912</v>
      </c>
      <c r="N1078" s="9">
        <v>44912</v>
      </c>
      <c r="O1078" s="39" t="str" cm="1">
        <f t="array" ref="O1078">_xlfn.IFS($H1078=1, "Pending", $H1078=2, "Completed")</f>
        <v>Pending</v>
      </c>
    </row>
    <row r="1079" spans="1:15" ht="15.75" customHeight="1" x14ac:dyDescent="0.25">
      <c r="A1079" s="8" t="s">
        <v>1707</v>
      </c>
      <c r="B1079" s="8" t="s">
        <v>1708</v>
      </c>
      <c r="C1079" s="8" t="s">
        <v>30</v>
      </c>
      <c r="D1079" s="8">
        <v>8</v>
      </c>
      <c r="E1079" s="8" t="str">
        <f>VLOOKUP('Assigned Tasks'!D1079,'Task Master'!$A$2:$B$16,2,FALSE)</f>
        <v>Relationship engagement call</v>
      </c>
      <c r="F1079" s="8">
        <v>7</v>
      </c>
      <c r="H1079" s="8">
        <v>1</v>
      </c>
      <c r="I1079" s="9">
        <v>44915.145833333336</v>
      </c>
      <c r="K1079" t="e">
        <f>VLOOKUP(J1079,'Disposition Master'!$A$2:$B$39,2,FALSE)</f>
        <v>#N/A</v>
      </c>
      <c r="L1079" s="9">
        <v>44915.645833333336</v>
      </c>
      <c r="M1079" s="9">
        <v>44912</v>
      </c>
      <c r="N1079" s="9">
        <v>44912</v>
      </c>
      <c r="O1079" s="39" t="str" cm="1">
        <f t="array" ref="O1079">_xlfn.IFS($H1079=1, "Pending", $H1079=2, "Completed")</f>
        <v>Pending</v>
      </c>
    </row>
    <row r="1080" spans="1:15" ht="15.75" customHeight="1" x14ac:dyDescent="0.25">
      <c r="A1080" s="8" t="s">
        <v>1709</v>
      </c>
      <c r="B1080" s="8" t="s">
        <v>1710</v>
      </c>
      <c r="C1080" s="8" t="s">
        <v>27</v>
      </c>
      <c r="D1080" s="8">
        <v>8</v>
      </c>
      <c r="E1080" s="8" t="str">
        <f>VLOOKUP('Assigned Tasks'!D1080,'Task Master'!$A$2:$B$16,2,FALSE)</f>
        <v>Relationship engagement call</v>
      </c>
      <c r="F1080" s="8">
        <v>7</v>
      </c>
      <c r="H1080" s="8">
        <v>1</v>
      </c>
      <c r="I1080" s="9">
        <v>44915.145833333336</v>
      </c>
      <c r="K1080" t="e">
        <f>VLOOKUP(J1080,'Disposition Master'!$A$2:$B$39,2,FALSE)</f>
        <v>#N/A</v>
      </c>
      <c r="L1080" s="9">
        <v>44915.645833333336</v>
      </c>
      <c r="M1080" s="9">
        <v>44912</v>
      </c>
      <c r="N1080" s="9">
        <v>44912</v>
      </c>
      <c r="O1080" s="39" t="str" cm="1">
        <f t="array" ref="O1080">_xlfn.IFS($H1080=1, "Pending", $H1080=2, "Completed")</f>
        <v>Pending</v>
      </c>
    </row>
    <row r="1081" spans="1:15" ht="15.75" customHeight="1" x14ac:dyDescent="0.25">
      <c r="A1081" s="8" t="s">
        <v>1711</v>
      </c>
      <c r="B1081" s="8" t="s">
        <v>1712</v>
      </c>
      <c r="C1081" s="8" t="s">
        <v>24</v>
      </c>
      <c r="D1081" s="8">
        <v>8</v>
      </c>
      <c r="E1081" s="8" t="str">
        <f>VLOOKUP('Assigned Tasks'!D1081,'Task Master'!$A$2:$B$16,2,FALSE)</f>
        <v>Relationship engagement call</v>
      </c>
      <c r="F1081" s="8">
        <v>7</v>
      </c>
      <c r="H1081" s="8">
        <v>1</v>
      </c>
      <c r="I1081" s="9">
        <v>44916.145833333336</v>
      </c>
      <c r="K1081" t="e">
        <f>VLOOKUP(J1081,'Disposition Master'!$A$2:$B$39,2,FALSE)</f>
        <v>#N/A</v>
      </c>
      <c r="L1081" s="9">
        <v>44916.645833333336</v>
      </c>
      <c r="M1081" s="9">
        <v>44912</v>
      </c>
      <c r="N1081" s="9">
        <v>44912</v>
      </c>
      <c r="O1081" s="39" t="str" cm="1">
        <f t="array" ref="O1081">_xlfn.IFS($H1081=1, "Pending", $H1081=2, "Completed")</f>
        <v>Pending</v>
      </c>
    </row>
    <row r="1082" spans="1:15" ht="15.75" customHeight="1" x14ac:dyDescent="0.25">
      <c r="A1082" s="8" t="s">
        <v>1713</v>
      </c>
      <c r="B1082" s="8" t="s">
        <v>1714</v>
      </c>
      <c r="C1082" s="8" t="s">
        <v>30</v>
      </c>
      <c r="D1082" s="8">
        <v>8</v>
      </c>
      <c r="E1082" s="8" t="str">
        <f>VLOOKUP('Assigned Tasks'!D1082,'Task Master'!$A$2:$B$16,2,FALSE)</f>
        <v>Relationship engagement call</v>
      </c>
      <c r="F1082" s="8">
        <v>7</v>
      </c>
      <c r="H1082" s="8">
        <v>1</v>
      </c>
      <c r="I1082" s="9">
        <v>44916.145833333336</v>
      </c>
      <c r="K1082" t="e">
        <f>VLOOKUP(J1082,'Disposition Master'!$A$2:$B$39,2,FALSE)</f>
        <v>#N/A</v>
      </c>
      <c r="L1082" s="9">
        <v>44916.645833333336</v>
      </c>
      <c r="M1082" s="9">
        <v>44912</v>
      </c>
      <c r="N1082" s="9">
        <v>44912</v>
      </c>
      <c r="O1082" s="39" t="str" cm="1">
        <f t="array" ref="O1082">_xlfn.IFS($H1082=1, "Pending", $H1082=2, "Completed")</f>
        <v>Pending</v>
      </c>
    </row>
    <row r="1083" spans="1:15" ht="15.75" customHeight="1" x14ac:dyDescent="0.25">
      <c r="A1083" s="8" t="s">
        <v>1715</v>
      </c>
      <c r="B1083" s="8" t="s">
        <v>1716</v>
      </c>
      <c r="C1083" s="8" t="s">
        <v>30</v>
      </c>
      <c r="D1083" s="8">
        <v>8</v>
      </c>
      <c r="E1083" s="8" t="str">
        <f>VLOOKUP('Assigned Tasks'!D1083,'Task Master'!$A$2:$B$16,2,FALSE)</f>
        <v>Relationship engagement call</v>
      </c>
      <c r="F1083" s="8">
        <v>7</v>
      </c>
      <c r="H1083" s="8">
        <v>1</v>
      </c>
      <c r="I1083" s="9">
        <v>44916.145833333336</v>
      </c>
      <c r="K1083" t="e">
        <f>VLOOKUP(J1083,'Disposition Master'!$A$2:$B$39,2,FALSE)</f>
        <v>#N/A</v>
      </c>
      <c r="L1083" s="9">
        <v>44916.645833333336</v>
      </c>
      <c r="M1083" s="9">
        <v>44912</v>
      </c>
      <c r="N1083" s="9">
        <v>44912</v>
      </c>
      <c r="O1083" s="39" t="str" cm="1">
        <f t="array" ref="O1083">_xlfn.IFS($H1083=1, "Pending", $H1083=2, "Completed")</f>
        <v>Pending</v>
      </c>
    </row>
    <row r="1084" spans="1:15" ht="15.75" customHeight="1" x14ac:dyDescent="0.25">
      <c r="A1084" s="8" t="s">
        <v>1717</v>
      </c>
      <c r="B1084" s="8" t="s">
        <v>1718</v>
      </c>
      <c r="C1084" s="8" t="s">
        <v>30</v>
      </c>
      <c r="D1084" s="8">
        <v>8</v>
      </c>
      <c r="E1084" s="8" t="str">
        <f>VLOOKUP('Assigned Tasks'!D1084,'Task Master'!$A$2:$B$16,2,FALSE)</f>
        <v>Relationship engagement call</v>
      </c>
      <c r="F1084" s="8">
        <v>7</v>
      </c>
      <c r="H1084" s="8">
        <v>1</v>
      </c>
      <c r="I1084" s="9">
        <v>44916.145833333336</v>
      </c>
      <c r="K1084" t="e">
        <f>VLOOKUP(J1084,'Disposition Master'!$A$2:$B$39,2,FALSE)</f>
        <v>#N/A</v>
      </c>
      <c r="L1084" s="9">
        <v>44916.645833333336</v>
      </c>
      <c r="M1084" s="9">
        <v>44912</v>
      </c>
      <c r="N1084" s="9">
        <v>44912</v>
      </c>
      <c r="O1084" s="39" t="str" cm="1">
        <f t="array" ref="O1084">_xlfn.IFS($H1084=1, "Pending", $H1084=2, "Completed")</f>
        <v>Pending</v>
      </c>
    </row>
    <row r="1085" spans="1:15" ht="15.75" customHeight="1" x14ac:dyDescent="0.25">
      <c r="A1085" s="8" t="s">
        <v>1719</v>
      </c>
      <c r="B1085" s="8" t="s">
        <v>1720</v>
      </c>
      <c r="C1085" s="8" t="s">
        <v>27</v>
      </c>
      <c r="D1085" s="8">
        <v>8</v>
      </c>
      <c r="E1085" s="8" t="str">
        <f>VLOOKUP('Assigned Tasks'!D1085,'Task Master'!$A$2:$B$16,2,FALSE)</f>
        <v>Relationship engagement call</v>
      </c>
      <c r="F1085" s="8">
        <v>7</v>
      </c>
      <c r="H1085" s="8">
        <v>1</v>
      </c>
      <c r="I1085" s="9">
        <v>44916.145833333336</v>
      </c>
      <c r="K1085" t="e">
        <f>VLOOKUP(J1085,'Disposition Master'!$A$2:$B$39,2,FALSE)</f>
        <v>#N/A</v>
      </c>
      <c r="L1085" s="9">
        <v>44916.645833333336</v>
      </c>
      <c r="M1085" s="9">
        <v>44912</v>
      </c>
      <c r="N1085" s="9">
        <v>44912</v>
      </c>
      <c r="O1085" s="39" t="str" cm="1">
        <f t="array" ref="O1085">_xlfn.IFS($H1085=1, "Pending", $H1085=2, "Completed")</f>
        <v>Pending</v>
      </c>
    </row>
    <row r="1086" spans="1:15" ht="15.75" customHeight="1" x14ac:dyDescent="0.25">
      <c r="A1086" s="8" t="s">
        <v>1721</v>
      </c>
      <c r="B1086" s="8" t="s">
        <v>1722</v>
      </c>
      <c r="C1086" s="8" t="s">
        <v>30</v>
      </c>
      <c r="D1086" s="8">
        <v>8</v>
      </c>
      <c r="E1086" s="8" t="str">
        <f>VLOOKUP('Assigned Tasks'!D1086,'Task Master'!$A$2:$B$16,2,FALSE)</f>
        <v>Relationship engagement call</v>
      </c>
      <c r="F1086" s="8">
        <v>7</v>
      </c>
      <c r="H1086" s="8">
        <v>1</v>
      </c>
      <c r="I1086" s="9">
        <v>44916.145833333336</v>
      </c>
      <c r="K1086" t="e">
        <f>VLOOKUP(J1086,'Disposition Master'!$A$2:$B$39,2,FALSE)</f>
        <v>#N/A</v>
      </c>
      <c r="L1086" s="9">
        <v>44916.645833333336</v>
      </c>
      <c r="M1086" s="9">
        <v>44912</v>
      </c>
      <c r="N1086" s="9">
        <v>44912</v>
      </c>
      <c r="O1086" s="39" t="str" cm="1">
        <f t="array" ref="O1086">_xlfn.IFS($H1086=1, "Pending", $H1086=2, "Completed")</f>
        <v>Pending</v>
      </c>
    </row>
    <row r="1087" spans="1:15" ht="15.75" customHeight="1" x14ac:dyDescent="0.25">
      <c r="A1087" s="8" t="s">
        <v>1723</v>
      </c>
      <c r="B1087" s="8" t="s">
        <v>1724</v>
      </c>
      <c r="C1087" s="8" t="s">
        <v>27</v>
      </c>
      <c r="D1087" s="8">
        <v>8</v>
      </c>
      <c r="E1087" s="8" t="str">
        <f>VLOOKUP('Assigned Tasks'!D1087,'Task Master'!$A$2:$B$16,2,FALSE)</f>
        <v>Relationship engagement call</v>
      </c>
      <c r="F1087" s="8">
        <v>7</v>
      </c>
      <c r="H1087" s="8">
        <v>1</v>
      </c>
      <c r="I1087" s="9">
        <v>44916.145833333336</v>
      </c>
      <c r="K1087" t="e">
        <f>VLOOKUP(J1087,'Disposition Master'!$A$2:$B$39,2,FALSE)</f>
        <v>#N/A</v>
      </c>
      <c r="L1087" s="9">
        <v>44916.645833333336</v>
      </c>
      <c r="M1087" s="9">
        <v>44912</v>
      </c>
      <c r="N1087" s="9">
        <v>44912</v>
      </c>
      <c r="O1087" s="39" t="str" cm="1">
        <f t="array" ref="O1087">_xlfn.IFS($H1087=1, "Pending", $H1087=2, "Completed")</f>
        <v>Pending</v>
      </c>
    </row>
    <row r="1088" spans="1:15" ht="15.75" customHeight="1" x14ac:dyDescent="0.25">
      <c r="A1088" s="8" t="s">
        <v>1725</v>
      </c>
      <c r="B1088" s="8" t="s">
        <v>1726</v>
      </c>
      <c r="C1088" s="8" t="s">
        <v>24</v>
      </c>
      <c r="D1088" s="8">
        <v>8</v>
      </c>
      <c r="E1088" s="8" t="str">
        <f>VLOOKUP('Assigned Tasks'!D1088,'Task Master'!$A$2:$B$16,2,FALSE)</f>
        <v>Relationship engagement call</v>
      </c>
      <c r="F1088" s="8">
        <v>7</v>
      </c>
      <c r="H1088" s="8">
        <v>1</v>
      </c>
      <c r="I1088" s="9">
        <v>44916.145833333336</v>
      </c>
      <c r="K1088" t="e">
        <f>VLOOKUP(J1088,'Disposition Master'!$A$2:$B$39,2,FALSE)</f>
        <v>#N/A</v>
      </c>
      <c r="L1088" s="9">
        <v>44916.645833333336</v>
      </c>
      <c r="M1088" s="9">
        <v>44912</v>
      </c>
      <c r="N1088" s="9">
        <v>44912</v>
      </c>
      <c r="O1088" s="39" t="str" cm="1">
        <f t="array" ref="O1088">_xlfn.IFS($H1088=1, "Pending", $H1088=2, "Completed")</f>
        <v>Pending</v>
      </c>
    </row>
    <row r="1089" spans="1:15" ht="15.75" customHeight="1" x14ac:dyDescent="0.25">
      <c r="A1089" s="8" t="s">
        <v>1727</v>
      </c>
      <c r="B1089" s="8" t="s">
        <v>1728</v>
      </c>
      <c r="C1089" s="8" t="s">
        <v>27</v>
      </c>
      <c r="D1089" s="8">
        <v>8</v>
      </c>
      <c r="E1089" s="8" t="str">
        <f>VLOOKUP('Assigned Tasks'!D1089,'Task Master'!$A$2:$B$16,2,FALSE)</f>
        <v>Relationship engagement call</v>
      </c>
      <c r="F1089" s="8">
        <v>7</v>
      </c>
      <c r="H1089" s="8">
        <v>1</v>
      </c>
      <c r="I1089" s="9">
        <v>44916.145833333336</v>
      </c>
      <c r="K1089" t="e">
        <f>VLOOKUP(J1089,'Disposition Master'!$A$2:$B$39,2,FALSE)</f>
        <v>#N/A</v>
      </c>
      <c r="L1089" s="9">
        <v>44916.645833333336</v>
      </c>
      <c r="M1089" s="9">
        <v>44912</v>
      </c>
      <c r="N1089" s="9">
        <v>44912</v>
      </c>
      <c r="O1089" s="39" t="str" cm="1">
        <f t="array" ref="O1089">_xlfn.IFS($H1089=1, "Pending", $H1089=2, "Completed")</f>
        <v>Pending</v>
      </c>
    </row>
    <row r="1090" spans="1:15" ht="15.75" customHeight="1" x14ac:dyDescent="0.25">
      <c r="A1090" s="8" t="s">
        <v>1729</v>
      </c>
      <c r="B1090" s="8" t="s">
        <v>1730</v>
      </c>
      <c r="C1090" s="8" t="s">
        <v>27</v>
      </c>
      <c r="D1090" s="8">
        <v>8</v>
      </c>
      <c r="E1090" s="8" t="str">
        <f>VLOOKUP('Assigned Tasks'!D1090,'Task Master'!$A$2:$B$16,2,FALSE)</f>
        <v>Relationship engagement call</v>
      </c>
      <c r="F1090" s="8">
        <v>7</v>
      </c>
      <c r="H1090" s="8">
        <v>1</v>
      </c>
      <c r="I1090" s="9">
        <v>44916.145833333336</v>
      </c>
      <c r="K1090" t="e">
        <f>VLOOKUP(J1090,'Disposition Master'!$A$2:$B$39,2,FALSE)</f>
        <v>#N/A</v>
      </c>
      <c r="L1090" s="9">
        <v>44916.645833333336</v>
      </c>
      <c r="M1090" s="9">
        <v>44912</v>
      </c>
      <c r="N1090" s="9">
        <v>44912</v>
      </c>
      <c r="O1090" s="39" t="str" cm="1">
        <f t="array" ref="O1090">_xlfn.IFS($H1090=1, "Pending", $H1090=2, "Completed")</f>
        <v>Pending</v>
      </c>
    </row>
    <row r="1091" spans="1:15" ht="15.75" customHeight="1" x14ac:dyDescent="0.25">
      <c r="A1091" s="8" t="s">
        <v>1731</v>
      </c>
      <c r="B1091" s="8" t="s">
        <v>1732</v>
      </c>
      <c r="C1091" s="8" t="s">
        <v>30</v>
      </c>
      <c r="D1091" s="8">
        <v>8</v>
      </c>
      <c r="E1091" s="8" t="str">
        <f>VLOOKUP('Assigned Tasks'!D1091,'Task Master'!$A$2:$B$16,2,FALSE)</f>
        <v>Relationship engagement call</v>
      </c>
      <c r="F1091" s="8">
        <v>7</v>
      </c>
      <c r="H1091" s="8">
        <v>1</v>
      </c>
      <c r="I1091" s="9">
        <v>44916.145833333336</v>
      </c>
      <c r="K1091" t="e">
        <f>VLOOKUP(J1091,'Disposition Master'!$A$2:$B$39,2,FALSE)</f>
        <v>#N/A</v>
      </c>
      <c r="L1091" s="9">
        <v>44916.645833333336</v>
      </c>
      <c r="M1091" s="9">
        <v>44912</v>
      </c>
      <c r="N1091" s="9">
        <v>44912</v>
      </c>
      <c r="O1091" s="39" t="str" cm="1">
        <f t="array" ref="O1091">_xlfn.IFS($H1091=1, "Pending", $H1091=2, "Completed")</f>
        <v>Pending</v>
      </c>
    </row>
    <row r="1092" spans="1:15" ht="15.75" customHeight="1" x14ac:dyDescent="0.25">
      <c r="A1092" s="8" t="s">
        <v>1733</v>
      </c>
      <c r="B1092" s="8" t="s">
        <v>1734</v>
      </c>
      <c r="C1092" s="8" t="s">
        <v>24</v>
      </c>
      <c r="D1092" s="8">
        <v>8</v>
      </c>
      <c r="E1092" s="8" t="str">
        <f>VLOOKUP('Assigned Tasks'!D1092,'Task Master'!$A$2:$B$16,2,FALSE)</f>
        <v>Relationship engagement call</v>
      </c>
      <c r="F1092" s="8">
        <v>7</v>
      </c>
      <c r="H1092" s="8">
        <v>1</v>
      </c>
      <c r="I1092" s="9">
        <v>44916.145833333336</v>
      </c>
      <c r="K1092" t="e">
        <f>VLOOKUP(J1092,'Disposition Master'!$A$2:$B$39,2,FALSE)</f>
        <v>#N/A</v>
      </c>
      <c r="L1092" s="9">
        <v>44916.645833333336</v>
      </c>
      <c r="M1092" s="9">
        <v>44912</v>
      </c>
      <c r="N1092" s="9">
        <v>44912</v>
      </c>
      <c r="O1092" s="39" t="str" cm="1">
        <f t="array" ref="O1092">_xlfn.IFS($H1092=1, "Pending", $H1092=2, "Completed")</f>
        <v>Pending</v>
      </c>
    </row>
    <row r="1093" spans="1:15" ht="15.75" customHeight="1" x14ac:dyDescent="0.25">
      <c r="A1093" s="8" t="s">
        <v>1735</v>
      </c>
      <c r="B1093" s="8" t="s">
        <v>1736</v>
      </c>
      <c r="C1093" s="8" t="s">
        <v>27</v>
      </c>
      <c r="D1093" s="8">
        <v>8</v>
      </c>
      <c r="E1093" s="8" t="str">
        <f>VLOOKUP('Assigned Tasks'!D1093,'Task Master'!$A$2:$B$16,2,FALSE)</f>
        <v>Relationship engagement call</v>
      </c>
      <c r="F1093" s="8">
        <v>7</v>
      </c>
      <c r="H1093" s="8">
        <v>1</v>
      </c>
      <c r="I1093" s="9">
        <v>44916.145833333336</v>
      </c>
      <c r="K1093" t="e">
        <f>VLOOKUP(J1093,'Disposition Master'!$A$2:$B$39,2,FALSE)</f>
        <v>#N/A</v>
      </c>
      <c r="L1093" s="9">
        <v>44916.645833333336</v>
      </c>
      <c r="M1093" s="9">
        <v>44912</v>
      </c>
      <c r="N1093" s="9">
        <v>44912</v>
      </c>
      <c r="O1093" s="39" t="str" cm="1">
        <f t="array" ref="O1093">_xlfn.IFS($H1093=1, "Pending", $H1093=2, "Completed")</f>
        <v>Pending</v>
      </c>
    </row>
    <row r="1094" spans="1:15" ht="15.75" customHeight="1" x14ac:dyDescent="0.25">
      <c r="A1094" s="8" t="s">
        <v>1737</v>
      </c>
      <c r="B1094" s="8" t="s">
        <v>810</v>
      </c>
      <c r="C1094" s="8" t="s">
        <v>24</v>
      </c>
      <c r="D1094" s="8">
        <v>8</v>
      </c>
      <c r="E1094" s="8" t="str">
        <f>VLOOKUP('Assigned Tasks'!D1094,'Task Master'!$A$2:$B$16,2,FALSE)</f>
        <v>Relationship engagement call</v>
      </c>
      <c r="F1094" s="8">
        <v>7</v>
      </c>
      <c r="H1094" s="8">
        <v>1</v>
      </c>
      <c r="I1094" s="9">
        <v>44916.145833333336</v>
      </c>
      <c r="K1094" t="e">
        <f>VLOOKUP(J1094,'Disposition Master'!$A$2:$B$39,2,FALSE)</f>
        <v>#N/A</v>
      </c>
      <c r="L1094" s="9">
        <v>44916.645833333336</v>
      </c>
      <c r="M1094" s="9">
        <v>44912</v>
      </c>
      <c r="N1094" s="9">
        <v>44912</v>
      </c>
      <c r="O1094" s="39" t="str" cm="1">
        <f t="array" ref="O1094">_xlfn.IFS($H1094=1, "Pending", $H1094=2, "Completed")</f>
        <v>Pending</v>
      </c>
    </row>
    <row r="1095" spans="1:15" ht="15.75" customHeight="1" x14ac:dyDescent="0.25">
      <c r="A1095" s="8" t="s">
        <v>1738</v>
      </c>
      <c r="B1095" s="8" t="s">
        <v>1739</v>
      </c>
      <c r="C1095" s="8" t="s">
        <v>24</v>
      </c>
      <c r="D1095" s="8">
        <v>8</v>
      </c>
      <c r="E1095" s="8" t="str">
        <f>VLOOKUP('Assigned Tasks'!D1095,'Task Master'!$A$2:$B$16,2,FALSE)</f>
        <v>Relationship engagement call</v>
      </c>
      <c r="F1095" s="8">
        <v>7</v>
      </c>
      <c r="H1095" s="8">
        <v>1</v>
      </c>
      <c r="I1095" s="9">
        <v>44916.145833333336</v>
      </c>
      <c r="K1095" t="e">
        <f>VLOOKUP(J1095,'Disposition Master'!$A$2:$B$39,2,FALSE)</f>
        <v>#N/A</v>
      </c>
      <c r="L1095" s="9">
        <v>44916.645833333336</v>
      </c>
      <c r="M1095" s="9">
        <v>44912</v>
      </c>
      <c r="N1095" s="9">
        <v>44912</v>
      </c>
      <c r="O1095" s="39" t="str" cm="1">
        <f t="array" ref="O1095">_xlfn.IFS($H1095=1, "Pending", $H1095=2, "Completed")</f>
        <v>Pending</v>
      </c>
    </row>
    <row r="1096" spans="1:15" ht="15.75" customHeight="1" x14ac:dyDescent="0.25">
      <c r="A1096" s="8" t="s">
        <v>1740</v>
      </c>
      <c r="B1096" s="8" t="s">
        <v>1741</v>
      </c>
      <c r="C1096" s="8" t="s">
        <v>24</v>
      </c>
      <c r="D1096" s="8">
        <v>8</v>
      </c>
      <c r="E1096" s="8" t="str">
        <f>VLOOKUP('Assigned Tasks'!D1096,'Task Master'!$A$2:$B$16,2,FALSE)</f>
        <v>Relationship engagement call</v>
      </c>
      <c r="F1096" s="8">
        <v>7</v>
      </c>
      <c r="H1096" s="8">
        <v>1</v>
      </c>
      <c r="I1096" s="9">
        <v>44916.145833333336</v>
      </c>
      <c r="K1096" t="e">
        <f>VLOOKUP(J1096,'Disposition Master'!$A$2:$B$39,2,FALSE)</f>
        <v>#N/A</v>
      </c>
      <c r="L1096" s="9">
        <v>44916.645833333336</v>
      </c>
      <c r="M1096" s="9">
        <v>44912</v>
      </c>
      <c r="N1096" s="9">
        <v>44912</v>
      </c>
      <c r="O1096" s="39" t="str" cm="1">
        <f t="array" ref="O1096">_xlfn.IFS($H1096=1, "Pending", $H1096=2, "Completed")</f>
        <v>Pending</v>
      </c>
    </row>
    <row r="1097" spans="1:15" ht="15.75" customHeight="1" x14ac:dyDescent="0.25">
      <c r="A1097" s="8" t="s">
        <v>1742</v>
      </c>
      <c r="B1097" s="8" t="s">
        <v>1743</v>
      </c>
      <c r="C1097" s="8" t="s">
        <v>30</v>
      </c>
      <c r="D1097" s="8">
        <v>8</v>
      </c>
      <c r="E1097" s="8" t="str">
        <f>VLOOKUP('Assigned Tasks'!D1097,'Task Master'!$A$2:$B$16,2,FALSE)</f>
        <v>Relationship engagement call</v>
      </c>
      <c r="F1097" s="8">
        <v>7</v>
      </c>
      <c r="H1097" s="8">
        <v>1</v>
      </c>
      <c r="I1097" s="9">
        <v>44916.145833333336</v>
      </c>
      <c r="K1097" t="e">
        <f>VLOOKUP(J1097,'Disposition Master'!$A$2:$B$39,2,FALSE)</f>
        <v>#N/A</v>
      </c>
      <c r="L1097" s="9">
        <v>44916.645833333336</v>
      </c>
      <c r="M1097" s="9">
        <v>44912</v>
      </c>
      <c r="N1097" s="9">
        <v>44912</v>
      </c>
      <c r="O1097" s="39" t="str" cm="1">
        <f t="array" ref="O1097">_xlfn.IFS($H1097=1, "Pending", $H1097=2, "Completed")</f>
        <v>Pending</v>
      </c>
    </row>
    <row r="1098" spans="1:15" ht="15.75" customHeight="1" x14ac:dyDescent="0.25">
      <c r="A1098" s="8" t="s">
        <v>1744</v>
      </c>
      <c r="B1098" s="8" t="s">
        <v>1745</v>
      </c>
      <c r="C1098" s="8" t="s">
        <v>27</v>
      </c>
      <c r="D1098" s="8">
        <v>8</v>
      </c>
      <c r="E1098" s="8" t="str">
        <f>VLOOKUP('Assigned Tasks'!D1098,'Task Master'!$A$2:$B$16,2,FALSE)</f>
        <v>Relationship engagement call</v>
      </c>
      <c r="F1098" s="8">
        <v>7</v>
      </c>
      <c r="H1098" s="8">
        <v>1</v>
      </c>
      <c r="I1098" s="9">
        <v>44916.145833333336</v>
      </c>
      <c r="K1098" t="e">
        <f>VLOOKUP(J1098,'Disposition Master'!$A$2:$B$39,2,FALSE)</f>
        <v>#N/A</v>
      </c>
      <c r="L1098" s="9">
        <v>44916.645833333336</v>
      </c>
      <c r="M1098" s="9">
        <v>44912</v>
      </c>
      <c r="N1098" s="9">
        <v>44912</v>
      </c>
      <c r="O1098" s="39" t="str" cm="1">
        <f t="array" ref="O1098">_xlfn.IFS($H1098=1, "Pending", $H1098=2, "Completed")</f>
        <v>Pending</v>
      </c>
    </row>
    <row r="1099" spans="1:15" ht="15.75" customHeight="1" x14ac:dyDescent="0.25">
      <c r="A1099" s="8" t="s">
        <v>1746</v>
      </c>
      <c r="B1099" s="8" t="s">
        <v>1747</v>
      </c>
      <c r="C1099" s="8" t="s">
        <v>27</v>
      </c>
      <c r="D1099" s="8">
        <v>8</v>
      </c>
      <c r="E1099" s="8" t="str">
        <f>VLOOKUP('Assigned Tasks'!D1099,'Task Master'!$A$2:$B$16,2,FALSE)</f>
        <v>Relationship engagement call</v>
      </c>
      <c r="F1099" s="8">
        <v>7</v>
      </c>
      <c r="H1099" s="8">
        <v>1</v>
      </c>
      <c r="I1099" s="9">
        <v>44916.145833333336</v>
      </c>
      <c r="K1099" t="e">
        <f>VLOOKUP(J1099,'Disposition Master'!$A$2:$B$39,2,FALSE)</f>
        <v>#N/A</v>
      </c>
      <c r="L1099" s="9">
        <v>44916.645833333336</v>
      </c>
      <c r="M1099" s="9">
        <v>44912</v>
      </c>
      <c r="N1099" s="9">
        <v>44912</v>
      </c>
      <c r="O1099" s="39" t="str" cm="1">
        <f t="array" ref="O1099">_xlfn.IFS($H1099=1, "Pending", $H1099=2, "Completed")</f>
        <v>Pending</v>
      </c>
    </row>
    <row r="1100" spans="1:15" ht="15.75" customHeight="1" x14ac:dyDescent="0.25">
      <c r="A1100" s="8" t="s">
        <v>1748</v>
      </c>
      <c r="B1100" s="8" t="s">
        <v>1749</v>
      </c>
      <c r="C1100" s="8" t="s">
        <v>30</v>
      </c>
      <c r="D1100" s="8">
        <v>8</v>
      </c>
      <c r="E1100" s="8" t="str">
        <f>VLOOKUP('Assigned Tasks'!D1100,'Task Master'!$A$2:$B$16,2,FALSE)</f>
        <v>Relationship engagement call</v>
      </c>
      <c r="F1100" s="8">
        <v>7</v>
      </c>
      <c r="H1100" s="8">
        <v>1</v>
      </c>
      <c r="I1100" s="9">
        <v>44916.145833333336</v>
      </c>
      <c r="K1100" t="e">
        <f>VLOOKUP(J1100,'Disposition Master'!$A$2:$B$39,2,FALSE)</f>
        <v>#N/A</v>
      </c>
      <c r="L1100" s="9">
        <v>44916.645833333336</v>
      </c>
      <c r="M1100" s="9">
        <v>44912</v>
      </c>
      <c r="N1100" s="9">
        <v>44912</v>
      </c>
      <c r="O1100" s="39" t="str" cm="1">
        <f t="array" ref="O1100">_xlfn.IFS($H1100=1, "Pending", $H1100=2, "Completed")</f>
        <v>Pending</v>
      </c>
    </row>
    <row r="1101" spans="1:15" ht="15.75" customHeight="1" x14ac:dyDescent="0.25">
      <c r="A1101" s="8" t="s">
        <v>1750</v>
      </c>
      <c r="B1101" s="8" t="s">
        <v>1751</v>
      </c>
      <c r="C1101" s="8" t="s">
        <v>24</v>
      </c>
      <c r="D1101" s="8">
        <v>8</v>
      </c>
      <c r="E1101" s="8" t="str">
        <f>VLOOKUP('Assigned Tasks'!D1101,'Task Master'!$A$2:$B$16,2,FALSE)</f>
        <v>Relationship engagement call</v>
      </c>
      <c r="F1101" s="8">
        <v>7</v>
      </c>
      <c r="H1101" s="8">
        <v>1</v>
      </c>
      <c r="I1101" s="9">
        <v>44916.145833333336</v>
      </c>
      <c r="K1101" t="e">
        <f>VLOOKUP(J1101,'Disposition Master'!$A$2:$B$39,2,FALSE)</f>
        <v>#N/A</v>
      </c>
      <c r="L1101" s="9">
        <v>44916.645833333336</v>
      </c>
      <c r="M1101" s="9">
        <v>44912</v>
      </c>
      <c r="N1101" s="9">
        <v>44912</v>
      </c>
      <c r="O1101" s="39" t="str" cm="1">
        <f t="array" ref="O1101">_xlfn.IFS($H1101=1, "Pending", $H1101=2, "Completed")</f>
        <v>Pending</v>
      </c>
    </row>
    <row r="1102" spans="1:15" ht="15.75" customHeight="1" x14ac:dyDescent="0.25">
      <c r="A1102" s="8" t="s">
        <v>1752</v>
      </c>
      <c r="B1102" s="8" t="s">
        <v>1753</v>
      </c>
      <c r="C1102" s="8" t="s">
        <v>24</v>
      </c>
      <c r="D1102" s="8">
        <v>8</v>
      </c>
      <c r="E1102" s="8" t="str">
        <f>VLOOKUP('Assigned Tasks'!D1102,'Task Master'!$A$2:$B$16,2,FALSE)</f>
        <v>Relationship engagement call</v>
      </c>
      <c r="F1102" s="8">
        <v>7</v>
      </c>
      <c r="H1102" s="8">
        <v>1</v>
      </c>
      <c r="I1102" s="9">
        <v>44916.145833333336</v>
      </c>
      <c r="K1102" t="e">
        <f>VLOOKUP(J1102,'Disposition Master'!$A$2:$B$39,2,FALSE)</f>
        <v>#N/A</v>
      </c>
      <c r="L1102" s="9">
        <v>44916.645833333336</v>
      </c>
      <c r="M1102" s="9">
        <v>44912</v>
      </c>
      <c r="N1102" s="9">
        <v>44912</v>
      </c>
      <c r="O1102" s="39" t="str" cm="1">
        <f t="array" ref="O1102">_xlfn.IFS($H1102=1, "Pending", $H1102=2, "Completed")</f>
        <v>Pending</v>
      </c>
    </row>
    <row r="1103" spans="1:15" ht="15.75" customHeight="1" x14ac:dyDescent="0.25">
      <c r="A1103" s="8" t="s">
        <v>1754</v>
      </c>
      <c r="B1103" s="8" t="s">
        <v>1755</v>
      </c>
      <c r="C1103" s="8" t="s">
        <v>24</v>
      </c>
      <c r="D1103" s="8">
        <v>8</v>
      </c>
      <c r="E1103" s="8" t="str">
        <f>VLOOKUP('Assigned Tasks'!D1103,'Task Master'!$A$2:$B$16,2,FALSE)</f>
        <v>Relationship engagement call</v>
      </c>
      <c r="F1103" s="8">
        <v>7</v>
      </c>
      <c r="H1103" s="8">
        <v>1</v>
      </c>
      <c r="I1103" s="9">
        <v>44916.145833333336</v>
      </c>
      <c r="K1103" t="e">
        <f>VLOOKUP(J1103,'Disposition Master'!$A$2:$B$39,2,FALSE)</f>
        <v>#N/A</v>
      </c>
      <c r="L1103" s="9">
        <v>44916.645833333336</v>
      </c>
      <c r="M1103" s="9">
        <v>44912</v>
      </c>
      <c r="N1103" s="9">
        <v>44912</v>
      </c>
      <c r="O1103" s="39" t="str" cm="1">
        <f t="array" ref="O1103">_xlfn.IFS($H1103=1, "Pending", $H1103=2, "Completed")</f>
        <v>Pending</v>
      </c>
    </row>
    <row r="1104" spans="1:15" ht="15.75" customHeight="1" x14ac:dyDescent="0.25">
      <c r="A1104" s="8" t="s">
        <v>1756</v>
      </c>
      <c r="B1104" s="8" t="s">
        <v>392</v>
      </c>
      <c r="C1104" s="8" t="s">
        <v>27</v>
      </c>
      <c r="D1104" s="8">
        <v>8</v>
      </c>
      <c r="E1104" s="8" t="str">
        <f>VLOOKUP('Assigned Tasks'!D1104,'Task Master'!$A$2:$B$16,2,FALSE)</f>
        <v>Relationship engagement call</v>
      </c>
      <c r="F1104" s="8">
        <v>7</v>
      </c>
      <c r="H1104" s="8">
        <v>1</v>
      </c>
      <c r="I1104" s="9">
        <v>44916.145833333336</v>
      </c>
      <c r="K1104" t="e">
        <f>VLOOKUP(J1104,'Disposition Master'!$A$2:$B$39,2,FALSE)</f>
        <v>#N/A</v>
      </c>
      <c r="L1104" s="9">
        <v>44916.645833333336</v>
      </c>
      <c r="M1104" s="9">
        <v>44912</v>
      </c>
      <c r="N1104" s="9">
        <v>44912</v>
      </c>
      <c r="O1104" s="39" t="str" cm="1">
        <f t="array" ref="O1104">_xlfn.IFS($H1104=1, "Pending", $H1104=2, "Completed")</f>
        <v>Pending</v>
      </c>
    </row>
    <row r="1105" spans="1:15" ht="15.75" customHeight="1" x14ac:dyDescent="0.25">
      <c r="A1105" s="8" t="s">
        <v>1757</v>
      </c>
      <c r="B1105" s="8" t="s">
        <v>1758</v>
      </c>
      <c r="C1105" s="8" t="s">
        <v>24</v>
      </c>
      <c r="D1105" s="8">
        <v>8</v>
      </c>
      <c r="E1105" s="8" t="str">
        <f>VLOOKUP('Assigned Tasks'!D1105,'Task Master'!$A$2:$B$16,2,FALSE)</f>
        <v>Relationship engagement call</v>
      </c>
      <c r="F1105" s="8">
        <v>7</v>
      </c>
      <c r="H1105" s="8">
        <v>1</v>
      </c>
      <c r="I1105" s="9">
        <v>44916.145833333336</v>
      </c>
      <c r="K1105" t="e">
        <f>VLOOKUP(J1105,'Disposition Master'!$A$2:$B$39,2,FALSE)</f>
        <v>#N/A</v>
      </c>
      <c r="L1105" s="9">
        <v>44916.645833333336</v>
      </c>
      <c r="M1105" s="9">
        <v>44912</v>
      </c>
      <c r="N1105" s="9">
        <v>44912</v>
      </c>
      <c r="O1105" s="39" t="str" cm="1">
        <f t="array" ref="O1105">_xlfn.IFS($H1105=1, "Pending", $H1105=2, "Completed")</f>
        <v>Pending</v>
      </c>
    </row>
    <row r="1106" spans="1:15" ht="15.75" customHeight="1" x14ac:dyDescent="0.25">
      <c r="A1106" s="8" t="s">
        <v>1759</v>
      </c>
      <c r="B1106" s="8" t="s">
        <v>1760</v>
      </c>
      <c r="C1106" s="8" t="s">
        <v>30</v>
      </c>
      <c r="D1106" s="8">
        <v>8</v>
      </c>
      <c r="E1106" s="8" t="str">
        <f>VLOOKUP('Assigned Tasks'!D1106,'Task Master'!$A$2:$B$16,2,FALSE)</f>
        <v>Relationship engagement call</v>
      </c>
      <c r="F1106" s="8">
        <v>7</v>
      </c>
      <c r="H1106" s="8">
        <v>1</v>
      </c>
      <c r="I1106" s="9">
        <v>44916.145833333336</v>
      </c>
      <c r="K1106" t="e">
        <f>VLOOKUP(J1106,'Disposition Master'!$A$2:$B$39,2,FALSE)</f>
        <v>#N/A</v>
      </c>
      <c r="L1106" s="9">
        <v>44916.645833333336</v>
      </c>
      <c r="M1106" s="9">
        <v>44912</v>
      </c>
      <c r="N1106" s="9">
        <v>44912</v>
      </c>
      <c r="O1106" s="39" t="str" cm="1">
        <f t="array" ref="O1106">_xlfn.IFS($H1106=1, "Pending", $H1106=2, "Completed")</f>
        <v>Pending</v>
      </c>
    </row>
    <row r="1107" spans="1:15" ht="15.75" customHeight="1" x14ac:dyDescent="0.25">
      <c r="A1107" s="8" t="s">
        <v>1761</v>
      </c>
      <c r="B1107" s="8" t="s">
        <v>1762</v>
      </c>
      <c r="C1107" s="8" t="s">
        <v>27</v>
      </c>
      <c r="D1107" s="8">
        <v>8</v>
      </c>
      <c r="E1107" s="8" t="str">
        <f>VLOOKUP('Assigned Tasks'!D1107,'Task Master'!$A$2:$B$16,2,FALSE)</f>
        <v>Relationship engagement call</v>
      </c>
      <c r="F1107" s="8">
        <v>7</v>
      </c>
      <c r="H1107" s="8">
        <v>1</v>
      </c>
      <c r="I1107" s="9">
        <v>44916.145833333336</v>
      </c>
      <c r="K1107" t="e">
        <f>VLOOKUP(J1107,'Disposition Master'!$A$2:$B$39,2,FALSE)</f>
        <v>#N/A</v>
      </c>
      <c r="L1107" s="9">
        <v>44916.645833333336</v>
      </c>
      <c r="M1107" s="9">
        <v>44912</v>
      </c>
      <c r="N1107" s="9">
        <v>44912</v>
      </c>
      <c r="O1107" s="39" t="str" cm="1">
        <f t="array" ref="O1107">_xlfn.IFS($H1107=1, "Pending", $H1107=2, "Completed")</f>
        <v>Pending</v>
      </c>
    </row>
    <row r="1108" spans="1:15" ht="15.75" customHeight="1" x14ac:dyDescent="0.25">
      <c r="A1108" s="8" t="s">
        <v>1763</v>
      </c>
      <c r="B1108" s="8" t="s">
        <v>1764</v>
      </c>
      <c r="C1108" s="8" t="s">
        <v>27</v>
      </c>
      <c r="D1108" s="8">
        <v>8</v>
      </c>
      <c r="E1108" s="8" t="str">
        <f>VLOOKUP('Assigned Tasks'!D1108,'Task Master'!$A$2:$B$16,2,FALSE)</f>
        <v>Relationship engagement call</v>
      </c>
      <c r="F1108" s="8">
        <v>7</v>
      </c>
      <c r="H1108" s="8">
        <v>1</v>
      </c>
      <c r="I1108" s="9">
        <v>44916.145833333336</v>
      </c>
      <c r="K1108" t="e">
        <f>VLOOKUP(J1108,'Disposition Master'!$A$2:$B$39,2,FALSE)</f>
        <v>#N/A</v>
      </c>
      <c r="L1108" s="9">
        <v>44916.645833333336</v>
      </c>
      <c r="M1108" s="9">
        <v>44912</v>
      </c>
      <c r="N1108" s="9">
        <v>44912</v>
      </c>
      <c r="O1108" s="39" t="str" cm="1">
        <f t="array" ref="O1108">_xlfn.IFS($H1108=1, "Pending", $H1108=2, "Completed")</f>
        <v>Pending</v>
      </c>
    </row>
    <row r="1109" spans="1:15" ht="15.75" customHeight="1" x14ac:dyDescent="0.25">
      <c r="A1109" s="8" t="s">
        <v>1765</v>
      </c>
      <c r="B1109" s="8" t="s">
        <v>1766</v>
      </c>
      <c r="C1109" s="8" t="s">
        <v>30</v>
      </c>
      <c r="D1109" s="8">
        <v>8</v>
      </c>
      <c r="E1109" s="8" t="str">
        <f>VLOOKUP('Assigned Tasks'!D1109,'Task Master'!$A$2:$B$16,2,FALSE)</f>
        <v>Relationship engagement call</v>
      </c>
      <c r="F1109" s="8">
        <v>7</v>
      </c>
      <c r="H1109" s="8">
        <v>1</v>
      </c>
      <c r="I1109" s="9">
        <v>44916.145833333336</v>
      </c>
      <c r="K1109" t="e">
        <f>VLOOKUP(J1109,'Disposition Master'!$A$2:$B$39,2,FALSE)</f>
        <v>#N/A</v>
      </c>
      <c r="L1109" s="9">
        <v>44916.645833333336</v>
      </c>
      <c r="M1109" s="9">
        <v>44912</v>
      </c>
      <c r="N1109" s="9">
        <v>44912</v>
      </c>
      <c r="O1109" s="39" t="str" cm="1">
        <f t="array" ref="O1109">_xlfn.IFS($H1109=1, "Pending", $H1109=2, "Completed")</f>
        <v>Pending</v>
      </c>
    </row>
    <row r="1110" spans="1:15" ht="15.75" customHeight="1" x14ac:dyDescent="0.25">
      <c r="A1110" s="8" t="s">
        <v>1767</v>
      </c>
      <c r="B1110" s="8" t="s">
        <v>1768</v>
      </c>
      <c r="C1110" s="8" t="s">
        <v>24</v>
      </c>
      <c r="D1110" s="8">
        <v>8</v>
      </c>
      <c r="E1110" s="8" t="str">
        <f>VLOOKUP('Assigned Tasks'!D1110,'Task Master'!$A$2:$B$16,2,FALSE)</f>
        <v>Relationship engagement call</v>
      </c>
      <c r="F1110" s="8">
        <v>7</v>
      </c>
      <c r="H1110" s="8">
        <v>1</v>
      </c>
      <c r="I1110" s="9">
        <v>44916.145833333336</v>
      </c>
      <c r="K1110" t="e">
        <f>VLOOKUP(J1110,'Disposition Master'!$A$2:$B$39,2,FALSE)</f>
        <v>#N/A</v>
      </c>
      <c r="L1110" s="9">
        <v>44916.645833333336</v>
      </c>
      <c r="M1110" s="9">
        <v>44912</v>
      </c>
      <c r="N1110" s="9">
        <v>44912</v>
      </c>
      <c r="O1110" s="39" t="str" cm="1">
        <f t="array" ref="O1110">_xlfn.IFS($H1110=1, "Pending", $H1110=2, "Completed")</f>
        <v>Pending</v>
      </c>
    </row>
    <row r="1111" spans="1:15" ht="15.75" customHeight="1" x14ac:dyDescent="0.25">
      <c r="A1111" s="8" t="s">
        <v>1769</v>
      </c>
      <c r="B1111" s="8" t="s">
        <v>1770</v>
      </c>
      <c r="C1111" s="8" t="s">
        <v>27</v>
      </c>
      <c r="D1111" s="8">
        <v>8</v>
      </c>
      <c r="E1111" s="8" t="str">
        <f>VLOOKUP('Assigned Tasks'!D1111,'Task Master'!$A$2:$B$16,2,FALSE)</f>
        <v>Relationship engagement call</v>
      </c>
      <c r="F1111" s="8">
        <v>7</v>
      </c>
      <c r="H1111" s="8">
        <v>1</v>
      </c>
      <c r="I1111" s="9">
        <v>44916.145833333336</v>
      </c>
      <c r="K1111" t="e">
        <f>VLOOKUP(J1111,'Disposition Master'!$A$2:$B$39,2,FALSE)</f>
        <v>#N/A</v>
      </c>
      <c r="L1111" s="9">
        <v>44916.645833333336</v>
      </c>
      <c r="M1111" s="9">
        <v>44912</v>
      </c>
      <c r="N1111" s="9">
        <v>44912</v>
      </c>
      <c r="O1111" s="39" t="str" cm="1">
        <f t="array" ref="O1111">_xlfn.IFS($H1111=1, "Pending", $H1111=2, "Completed")</f>
        <v>Pending</v>
      </c>
    </row>
    <row r="1112" spans="1:15" ht="15.75" customHeight="1" x14ac:dyDescent="0.25">
      <c r="A1112" s="8" t="s">
        <v>1771</v>
      </c>
      <c r="B1112" s="8" t="s">
        <v>1772</v>
      </c>
      <c r="C1112" s="8" t="s">
        <v>24</v>
      </c>
      <c r="D1112" s="8">
        <v>8</v>
      </c>
      <c r="E1112" s="8" t="str">
        <f>VLOOKUP('Assigned Tasks'!D1112,'Task Master'!$A$2:$B$16,2,FALSE)</f>
        <v>Relationship engagement call</v>
      </c>
      <c r="F1112" s="8">
        <v>7</v>
      </c>
      <c r="H1112" s="8">
        <v>1</v>
      </c>
      <c r="I1112" s="9">
        <v>44916.145833333336</v>
      </c>
      <c r="K1112" t="e">
        <f>VLOOKUP(J1112,'Disposition Master'!$A$2:$B$39,2,FALSE)</f>
        <v>#N/A</v>
      </c>
      <c r="L1112" s="9">
        <v>44916.645833333336</v>
      </c>
      <c r="M1112" s="9">
        <v>44912</v>
      </c>
      <c r="N1112" s="9">
        <v>44912</v>
      </c>
      <c r="O1112" s="39" t="str" cm="1">
        <f t="array" ref="O1112">_xlfn.IFS($H1112=1, "Pending", $H1112=2, "Completed")</f>
        <v>Pending</v>
      </c>
    </row>
    <row r="1113" spans="1:15" ht="15.75" customHeight="1" x14ac:dyDescent="0.25">
      <c r="A1113" s="8" t="s">
        <v>1773</v>
      </c>
      <c r="B1113" s="8" t="s">
        <v>57</v>
      </c>
      <c r="C1113" s="8" t="s">
        <v>24</v>
      </c>
      <c r="D1113" s="8">
        <v>8</v>
      </c>
      <c r="E1113" s="8" t="str">
        <f>VLOOKUP('Assigned Tasks'!D1113,'Task Master'!$A$2:$B$16,2,FALSE)</f>
        <v>Relationship engagement call</v>
      </c>
      <c r="F1113" s="8">
        <v>7</v>
      </c>
      <c r="H1113" s="8">
        <v>1</v>
      </c>
      <c r="I1113" s="9">
        <v>44916.145833333336</v>
      </c>
      <c r="K1113" t="e">
        <f>VLOOKUP(J1113,'Disposition Master'!$A$2:$B$39,2,FALSE)</f>
        <v>#N/A</v>
      </c>
      <c r="L1113" s="9">
        <v>44916.645833333336</v>
      </c>
      <c r="M1113" s="9">
        <v>44912</v>
      </c>
      <c r="N1113" s="9">
        <v>44912</v>
      </c>
      <c r="O1113" s="39" t="str" cm="1">
        <f t="array" ref="O1113">_xlfn.IFS($H1113=1, "Pending", $H1113=2, "Completed")</f>
        <v>Pending</v>
      </c>
    </row>
    <row r="1114" spans="1:15" ht="15.75" customHeight="1" x14ac:dyDescent="0.25">
      <c r="A1114" s="8" t="s">
        <v>1774</v>
      </c>
      <c r="B1114" s="8" t="s">
        <v>1775</v>
      </c>
      <c r="C1114" s="8" t="s">
        <v>30</v>
      </c>
      <c r="D1114" s="8">
        <v>8</v>
      </c>
      <c r="E1114" s="8" t="str">
        <f>VLOOKUP('Assigned Tasks'!D1114,'Task Master'!$A$2:$B$16,2,FALSE)</f>
        <v>Relationship engagement call</v>
      </c>
      <c r="F1114" s="8">
        <v>7</v>
      </c>
      <c r="H1114" s="8">
        <v>1</v>
      </c>
      <c r="I1114" s="9">
        <v>44916.145833333336</v>
      </c>
      <c r="K1114" t="e">
        <f>VLOOKUP(J1114,'Disposition Master'!$A$2:$B$39,2,FALSE)</f>
        <v>#N/A</v>
      </c>
      <c r="L1114" s="9">
        <v>44916.645833333336</v>
      </c>
      <c r="M1114" s="9">
        <v>44912</v>
      </c>
      <c r="N1114" s="9">
        <v>44912</v>
      </c>
      <c r="O1114" s="39" t="str" cm="1">
        <f t="array" ref="O1114">_xlfn.IFS($H1114=1, "Pending", $H1114=2, "Completed")</f>
        <v>Pending</v>
      </c>
    </row>
    <row r="1115" spans="1:15" ht="15.75" customHeight="1" x14ac:dyDescent="0.25">
      <c r="A1115" s="8" t="s">
        <v>1776</v>
      </c>
      <c r="B1115" s="8" t="s">
        <v>1777</v>
      </c>
      <c r="C1115" s="8" t="s">
        <v>24</v>
      </c>
      <c r="D1115" s="8">
        <v>8</v>
      </c>
      <c r="E1115" s="8" t="str">
        <f>VLOOKUP('Assigned Tasks'!D1115,'Task Master'!$A$2:$B$16,2,FALSE)</f>
        <v>Relationship engagement call</v>
      </c>
      <c r="F1115" s="8">
        <v>7</v>
      </c>
      <c r="H1115" s="8">
        <v>1</v>
      </c>
      <c r="I1115" s="9">
        <v>44916.145833333336</v>
      </c>
      <c r="K1115" t="e">
        <f>VLOOKUP(J1115,'Disposition Master'!$A$2:$B$39,2,FALSE)</f>
        <v>#N/A</v>
      </c>
      <c r="L1115" s="9">
        <v>44916.645833333336</v>
      </c>
      <c r="M1115" s="9">
        <v>44912</v>
      </c>
      <c r="N1115" s="9">
        <v>44912</v>
      </c>
      <c r="O1115" s="39" t="str" cm="1">
        <f t="array" ref="O1115">_xlfn.IFS($H1115=1, "Pending", $H1115=2, "Completed")</f>
        <v>Pending</v>
      </c>
    </row>
    <row r="1116" spans="1:15" ht="15.75" customHeight="1" x14ac:dyDescent="0.25">
      <c r="A1116" s="8" t="s">
        <v>1778</v>
      </c>
      <c r="B1116" s="8" t="s">
        <v>1779</v>
      </c>
      <c r="C1116" s="8" t="s">
        <v>27</v>
      </c>
      <c r="D1116" s="8">
        <v>8</v>
      </c>
      <c r="E1116" s="8" t="str">
        <f>VLOOKUP('Assigned Tasks'!D1116,'Task Master'!$A$2:$B$16,2,FALSE)</f>
        <v>Relationship engagement call</v>
      </c>
      <c r="F1116" s="8">
        <v>7</v>
      </c>
      <c r="H1116" s="8">
        <v>1</v>
      </c>
      <c r="I1116" s="9">
        <v>44916.145833333336</v>
      </c>
      <c r="K1116" t="e">
        <f>VLOOKUP(J1116,'Disposition Master'!$A$2:$B$39,2,FALSE)</f>
        <v>#N/A</v>
      </c>
      <c r="L1116" s="9">
        <v>44916.645833333336</v>
      </c>
      <c r="M1116" s="9">
        <v>44912</v>
      </c>
      <c r="N1116" s="9">
        <v>44912</v>
      </c>
      <c r="O1116" s="39" t="str" cm="1">
        <f t="array" ref="O1116">_xlfn.IFS($H1116=1, "Pending", $H1116=2, "Completed")</f>
        <v>Pending</v>
      </c>
    </row>
    <row r="1117" spans="1:15" ht="15.75" customHeight="1" x14ac:dyDescent="0.25">
      <c r="A1117" s="8" t="s">
        <v>1780</v>
      </c>
      <c r="B1117" s="8" t="s">
        <v>1781</v>
      </c>
      <c r="C1117" s="8" t="s">
        <v>24</v>
      </c>
      <c r="D1117" s="8">
        <v>8</v>
      </c>
      <c r="E1117" s="8" t="str">
        <f>VLOOKUP('Assigned Tasks'!D1117,'Task Master'!$A$2:$B$16,2,FALSE)</f>
        <v>Relationship engagement call</v>
      </c>
      <c r="F1117" s="8">
        <v>7</v>
      </c>
      <c r="H1117" s="8">
        <v>1</v>
      </c>
      <c r="I1117" s="9">
        <v>44916.145833333336</v>
      </c>
      <c r="K1117" t="e">
        <f>VLOOKUP(J1117,'Disposition Master'!$A$2:$B$39,2,FALSE)</f>
        <v>#N/A</v>
      </c>
      <c r="L1117" s="9">
        <v>44916.645833333336</v>
      </c>
      <c r="M1117" s="9">
        <v>44912</v>
      </c>
      <c r="N1117" s="9">
        <v>44912</v>
      </c>
      <c r="O1117" s="39" t="str" cm="1">
        <f t="array" ref="O1117">_xlfn.IFS($H1117=1, "Pending", $H1117=2, "Completed")</f>
        <v>Pending</v>
      </c>
    </row>
    <row r="1118" spans="1:15" ht="15.75" customHeight="1" x14ac:dyDescent="0.25">
      <c r="A1118" s="8" t="s">
        <v>1782</v>
      </c>
      <c r="B1118" s="8" t="s">
        <v>1783</v>
      </c>
      <c r="C1118" s="8" t="s">
        <v>24</v>
      </c>
      <c r="D1118" s="8">
        <v>8</v>
      </c>
      <c r="E1118" s="8" t="str">
        <f>VLOOKUP('Assigned Tasks'!D1118,'Task Master'!$A$2:$B$16,2,FALSE)</f>
        <v>Relationship engagement call</v>
      </c>
      <c r="F1118" s="8">
        <v>7</v>
      </c>
      <c r="H1118" s="8">
        <v>1</v>
      </c>
      <c r="I1118" s="9">
        <v>44916.145833333336</v>
      </c>
      <c r="K1118" t="e">
        <f>VLOOKUP(J1118,'Disposition Master'!$A$2:$B$39,2,FALSE)</f>
        <v>#N/A</v>
      </c>
      <c r="L1118" s="9">
        <v>44916.645833333336</v>
      </c>
      <c r="M1118" s="9">
        <v>44912</v>
      </c>
      <c r="N1118" s="9">
        <v>44912</v>
      </c>
      <c r="O1118" s="39" t="str" cm="1">
        <f t="array" ref="O1118">_xlfn.IFS($H1118=1, "Pending", $H1118=2, "Completed")</f>
        <v>Pending</v>
      </c>
    </row>
    <row r="1119" spans="1:15" ht="15.75" customHeight="1" x14ac:dyDescent="0.25">
      <c r="A1119" s="8" t="s">
        <v>1784</v>
      </c>
      <c r="B1119" s="8" t="s">
        <v>1785</v>
      </c>
      <c r="C1119" s="8" t="s">
        <v>27</v>
      </c>
      <c r="D1119" s="8">
        <v>8</v>
      </c>
      <c r="E1119" s="8" t="str">
        <f>VLOOKUP('Assigned Tasks'!D1119,'Task Master'!$A$2:$B$16,2,FALSE)</f>
        <v>Relationship engagement call</v>
      </c>
      <c r="F1119" s="8">
        <v>7</v>
      </c>
      <c r="H1119" s="8">
        <v>1</v>
      </c>
      <c r="I1119" s="9">
        <v>44916.145833333336</v>
      </c>
      <c r="K1119" t="e">
        <f>VLOOKUP(J1119,'Disposition Master'!$A$2:$B$39,2,FALSE)</f>
        <v>#N/A</v>
      </c>
      <c r="L1119" s="9">
        <v>44916.645833333336</v>
      </c>
      <c r="M1119" s="9">
        <v>44912</v>
      </c>
      <c r="N1119" s="9">
        <v>44912</v>
      </c>
      <c r="O1119" s="39" t="str" cm="1">
        <f t="array" ref="O1119">_xlfn.IFS($H1119=1, "Pending", $H1119=2, "Completed")</f>
        <v>Pending</v>
      </c>
    </row>
    <row r="1120" spans="1:15" ht="15.75" customHeight="1" x14ac:dyDescent="0.25">
      <c r="A1120" s="8" t="s">
        <v>1786</v>
      </c>
      <c r="B1120" s="8" t="s">
        <v>1787</v>
      </c>
      <c r="C1120" s="8" t="s">
        <v>24</v>
      </c>
      <c r="D1120" s="8">
        <v>8</v>
      </c>
      <c r="E1120" s="8" t="str">
        <f>VLOOKUP('Assigned Tasks'!D1120,'Task Master'!$A$2:$B$16,2,FALSE)</f>
        <v>Relationship engagement call</v>
      </c>
      <c r="F1120" s="8">
        <v>7</v>
      </c>
      <c r="H1120" s="8">
        <v>1</v>
      </c>
      <c r="I1120" s="9">
        <v>44916.145833333336</v>
      </c>
      <c r="K1120" t="e">
        <f>VLOOKUP(J1120,'Disposition Master'!$A$2:$B$39,2,FALSE)</f>
        <v>#N/A</v>
      </c>
      <c r="L1120" s="9">
        <v>44916.645833333336</v>
      </c>
      <c r="M1120" s="9">
        <v>44912</v>
      </c>
      <c r="N1120" s="9">
        <v>44912</v>
      </c>
      <c r="O1120" s="39" t="str" cm="1">
        <f t="array" ref="O1120">_xlfn.IFS($H1120=1, "Pending", $H1120=2, "Completed")</f>
        <v>Pending</v>
      </c>
    </row>
    <row r="1121" spans="1:15" ht="15.75" customHeight="1" x14ac:dyDescent="0.25">
      <c r="A1121" s="8" t="s">
        <v>1788</v>
      </c>
      <c r="B1121" s="8" t="s">
        <v>1789</v>
      </c>
      <c r="C1121" s="8" t="s">
        <v>30</v>
      </c>
      <c r="D1121" s="8">
        <v>8</v>
      </c>
      <c r="E1121" s="8" t="str">
        <f>VLOOKUP('Assigned Tasks'!D1121,'Task Master'!$A$2:$B$16,2,FALSE)</f>
        <v>Relationship engagement call</v>
      </c>
      <c r="F1121" s="8">
        <v>7</v>
      </c>
      <c r="H1121" s="8">
        <v>1</v>
      </c>
      <c r="I1121" s="9">
        <v>44917.145833333336</v>
      </c>
      <c r="K1121" t="e">
        <f>VLOOKUP(J1121,'Disposition Master'!$A$2:$B$39,2,FALSE)</f>
        <v>#N/A</v>
      </c>
      <c r="L1121" s="9">
        <v>44917.645833333336</v>
      </c>
      <c r="M1121" s="9">
        <v>44912</v>
      </c>
      <c r="N1121" s="9">
        <v>44912</v>
      </c>
      <c r="O1121" s="39" t="str" cm="1">
        <f t="array" ref="O1121">_xlfn.IFS($H1121=1, "Pending", $H1121=2, "Completed")</f>
        <v>Pending</v>
      </c>
    </row>
    <row r="1122" spans="1:15" ht="15.75" customHeight="1" x14ac:dyDescent="0.25">
      <c r="A1122" s="8" t="s">
        <v>1790</v>
      </c>
      <c r="B1122" s="8" t="s">
        <v>1791</v>
      </c>
      <c r="C1122" s="8" t="s">
        <v>27</v>
      </c>
      <c r="D1122" s="8">
        <v>8</v>
      </c>
      <c r="E1122" s="8" t="str">
        <f>VLOOKUP('Assigned Tasks'!D1122,'Task Master'!$A$2:$B$16,2,FALSE)</f>
        <v>Relationship engagement call</v>
      </c>
      <c r="F1122" s="8">
        <v>7</v>
      </c>
      <c r="H1122" s="8">
        <v>1</v>
      </c>
      <c r="I1122" s="9">
        <v>44917.145833333336</v>
      </c>
      <c r="K1122" t="e">
        <f>VLOOKUP(J1122,'Disposition Master'!$A$2:$B$39,2,FALSE)</f>
        <v>#N/A</v>
      </c>
      <c r="L1122" s="9">
        <v>44917.645833333336</v>
      </c>
      <c r="M1122" s="9">
        <v>44912</v>
      </c>
      <c r="N1122" s="9">
        <v>44912</v>
      </c>
      <c r="O1122" s="39" t="str" cm="1">
        <f t="array" ref="O1122">_xlfn.IFS($H1122=1, "Pending", $H1122=2, "Completed")</f>
        <v>Pending</v>
      </c>
    </row>
    <row r="1123" spans="1:15" ht="15.75" customHeight="1" x14ac:dyDescent="0.25">
      <c r="A1123" s="8" t="s">
        <v>1792</v>
      </c>
      <c r="B1123" s="8" t="s">
        <v>1793</v>
      </c>
      <c r="C1123" s="8" t="s">
        <v>30</v>
      </c>
      <c r="D1123" s="8">
        <v>8</v>
      </c>
      <c r="E1123" s="8" t="str">
        <f>VLOOKUP('Assigned Tasks'!D1123,'Task Master'!$A$2:$B$16,2,FALSE)</f>
        <v>Relationship engagement call</v>
      </c>
      <c r="F1123" s="8">
        <v>7</v>
      </c>
      <c r="H1123" s="8">
        <v>1</v>
      </c>
      <c r="I1123" s="9">
        <v>44917.145833333336</v>
      </c>
      <c r="K1123" t="e">
        <f>VLOOKUP(J1123,'Disposition Master'!$A$2:$B$39,2,FALSE)</f>
        <v>#N/A</v>
      </c>
      <c r="L1123" s="9">
        <v>44917.645833333336</v>
      </c>
      <c r="M1123" s="9">
        <v>44912</v>
      </c>
      <c r="N1123" s="9">
        <v>44912</v>
      </c>
      <c r="O1123" s="39" t="str" cm="1">
        <f t="array" ref="O1123">_xlfn.IFS($H1123=1, "Pending", $H1123=2, "Completed")</f>
        <v>Pending</v>
      </c>
    </row>
    <row r="1124" spans="1:15" ht="15.75" customHeight="1" x14ac:dyDescent="0.25">
      <c r="A1124" s="8" t="s">
        <v>1794</v>
      </c>
      <c r="B1124" s="8" t="s">
        <v>1795</v>
      </c>
      <c r="C1124" s="8" t="s">
        <v>24</v>
      </c>
      <c r="D1124" s="8">
        <v>8</v>
      </c>
      <c r="E1124" s="8" t="str">
        <f>VLOOKUP('Assigned Tasks'!D1124,'Task Master'!$A$2:$B$16,2,FALSE)</f>
        <v>Relationship engagement call</v>
      </c>
      <c r="F1124" s="8">
        <v>7</v>
      </c>
      <c r="H1124" s="8">
        <v>1</v>
      </c>
      <c r="I1124" s="9">
        <v>44917.145833333336</v>
      </c>
      <c r="K1124" t="e">
        <f>VLOOKUP(J1124,'Disposition Master'!$A$2:$B$39,2,FALSE)</f>
        <v>#N/A</v>
      </c>
      <c r="L1124" s="9">
        <v>44917.645833333336</v>
      </c>
      <c r="M1124" s="9">
        <v>44912</v>
      </c>
      <c r="N1124" s="9">
        <v>44912</v>
      </c>
      <c r="O1124" s="39" t="str" cm="1">
        <f t="array" ref="O1124">_xlfn.IFS($H1124=1, "Pending", $H1124=2, "Completed")</f>
        <v>Pending</v>
      </c>
    </row>
    <row r="1125" spans="1:15" ht="15.75" customHeight="1" x14ac:dyDescent="0.25">
      <c r="A1125" s="8" t="s">
        <v>1796</v>
      </c>
      <c r="B1125" s="8" t="s">
        <v>764</v>
      </c>
      <c r="C1125" s="8" t="s">
        <v>24</v>
      </c>
      <c r="D1125" s="8">
        <v>8</v>
      </c>
      <c r="E1125" s="8" t="str">
        <f>VLOOKUP('Assigned Tasks'!D1125,'Task Master'!$A$2:$B$16,2,FALSE)</f>
        <v>Relationship engagement call</v>
      </c>
      <c r="F1125" s="8">
        <v>7</v>
      </c>
      <c r="H1125" s="8">
        <v>1</v>
      </c>
      <c r="I1125" s="9">
        <v>44917.145833333336</v>
      </c>
      <c r="K1125" t="e">
        <f>VLOOKUP(J1125,'Disposition Master'!$A$2:$B$39,2,FALSE)</f>
        <v>#N/A</v>
      </c>
      <c r="L1125" s="9">
        <v>44917.645833333336</v>
      </c>
      <c r="M1125" s="9">
        <v>44912</v>
      </c>
      <c r="N1125" s="9">
        <v>44912</v>
      </c>
      <c r="O1125" s="39" t="str" cm="1">
        <f t="array" ref="O1125">_xlfn.IFS($H1125=1, "Pending", $H1125=2, "Completed")</f>
        <v>Pending</v>
      </c>
    </row>
    <row r="1126" spans="1:15" ht="15.75" customHeight="1" x14ac:dyDescent="0.25">
      <c r="A1126" s="8" t="s">
        <v>1797</v>
      </c>
      <c r="B1126" s="8" t="s">
        <v>1798</v>
      </c>
      <c r="C1126" s="8" t="s">
        <v>30</v>
      </c>
      <c r="D1126" s="8">
        <v>8</v>
      </c>
      <c r="E1126" s="8" t="str">
        <f>VLOOKUP('Assigned Tasks'!D1126,'Task Master'!$A$2:$B$16,2,FALSE)</f>
        <v>Relationship engagement call</v>
      </c>
      <c r="F1126" s="8">
        <v>7</v>
      </c>
      <c r="H1126" s="8">
        <v>1</v>
      </c>
      <c r="I1126" s="9">
        <v>44917.145833333336</v>
      </c>
      <c r="K1126" t="e">
        <f>VLOOKUP(J1126,'Disposition Master'!$A$2:$B$39,2,FALSE)</f>
        <v>#N/A</v>
      </c>
      <c r="L1126" s="9">
        <v>44917.645833333336</v>
      </c>
      <c r="M1126" s="9">
        <v>44912</v>
      </c>
      <c r="N1126" s="9">
        <v>44912</v>
      </c>
      <c r="O1126" s="39" t="str" cm="1">
        <f t="array" ref="O1126">_xlfn.IFS($H1126=1, "Pending", $H1126=2, "Completed")</f>
        <v>Pending</v>
      </c>
    </row>
    <row r="1127" spans="1:15" ht="15.75" customHeight="1" x14ac:dyDescent="0.25">
      <c r="A1127" s="8" t="s">
        <v>1799</v>
      </c>
      <c r="B1127" s="8" t="s">
        <v>1800</v>
      </c>
      <c r="C1127" s="8" t="s">
        <v>24</v>
      </c>
      <c r="D1127" s="8">
        <v>8</v>
      </c>
      <c r="E1127" s="8" t="str">
        <f>VLOOKUP('Assigned Tasks'!D1127,'Task Master'!$A$2:$B$16,2,FALSE)</f>
        <v>Relationship engagement call</v>
      </c>
      <c r="F1127" s="8">
        <v>7</v>
      </c>
      <c r="H1127" s="8">
        <v>1</v>
      </c>
      <c r="I1127" s="9">
        <v>44917.145833333336</v>
      </c>
      <c r="K1127" t="e">
        <f>VLOOKUP(J1127,'Disposition Master'!$A$2:$B$39,2,FALSE)</f>
        <v>#N/A</v>
      </c>
      <c r="L1127" s="9">
        <v>44917.645833333336</v>
      </c>
      <c r="M1127" s="9">
        <v>44912</v>
      </c>
      <c r="N1127" s="9">
        <v>44912</v>
      </c>
      <c r="O1127" s="39" t="str" cm="1">
        <f t="array" ref="O1127">_xlfn.IFS($H1127=1, "Pending", $H1127=2, "Completed")</f>
        <v>Pending</v>
      </c>
    </row>
    <row r="1128" spans="1:15" ht="15.75" customHeight="1" x14ac:dyDescent="0.25">
      <c r="A1128" s="8" t="s">
        <v>1801</v>
      </c>
      <c r="B1128" s="8" t="s">
        <v>1802</v>
      </c>
      <c r="C1128" s="8" t="s">
        <v>27</v>
      </c>
      <c r="D1128" s="8">
        <v>8</v>
      </c>
      <c r="E1128" s="8" t="str">
        <f>VLOOKUP('Assigned Tasks'!D1128,'Task Master'!$A$2:$B$16,2,FALSE)</f>
        <v>Relationship engagement call</v>
      </c>
      <c r="F1128" s="8">
        <v>7</v>
      </c>
      <c r="H1128" s="8">
        <v>1</v>
      </c>
      <c r="I1128" s="9">
        <v>44917.145833333336</v>
      </c>
      <c r="K1128" t="e">
        <f>VLOOKUP(J1128,'Disposition Master'!$A$2:$B$39,2,FALSE)</f>
        <v>#N/A</v>
      </c>
      <c r="L1128" s="9">
        <v>44917.645833333336</v>
      </c>
      <c r="M1128" s="9">
        <v>44912</v>
      </c>
      <c r="N1128" s="9">
        <v>44912</v>
      </c>
      <c r="O1128" s="39" t="str" cm="1">
        <f t="array" ref="O1128">_xlfn.IFS($H1128=1, "Pending", $H1128=2, "Completed")</f>
        <v>Pending</v>
      </c>
    </row>
    <row r="1129" spans="1:15" ht="15.75" customHeight="1" x14ac:dyDescent="0.25">
      <c r="A1129" s="8" t="s">
        <v>1803</v>
      </c>
      <c r="B1129" s="8" t="s">
        <v>1804</v>
      </c>
      <c r="C1129" s="8" t="s">
        <v>24</v>
      </c>
      <c r="D1129" s="8">
        <v>8</v>
      </c>
      <c r="E1129" s="8" t="str">
        <f>VLOOKUP('Assigned Tasks'!D1129,'Task Master'!$A$2:$B$16,2,FALSE)</f>
        <v>Relationship engagement call</v>
      </c>
      <c r="F1129" s="8">
        <v>7</v>
      </c>
      <c r="H1129" s="8">
        <v>1</v>
      </c>
      <c r="I1129" s="9">
        <v>44917.145833333336</v>
      </c>
      <c r="K1129" t="e">
        <f>VLOOKUP(J1129,'Disposition Master'!$A$2:$B$39,2,FALSE)</f>
        <v>#N/A</v>
      </c>
      <c r="L1129" s="9">
        <v>44917.645833333336</v>
      </c>
      <c r="M1129" s="9">
        <v>44912</v>
      </c>
      <c r="N1129" s="9">
        <v>44912</v>
      </c>
      <c r="O1129" s="39" t="str" cm="1">
        <f t="array" ref="O1129">_xlfn.IFS($H1129=1, "Pending", $H1129=2, "Completed")</f>
        <v>Pending</v>
      </c>
    </row>
    <row r="1130" spans="1:15" ht="15.75" customHeight="1" x14ac:dyDescent="0.25">
      <c r="A1130" s="8" t="s">
        <v>1805</v>
      </c>
      <c r="B1130" s="8" t="s">
        <v>1806</v>
      </c>
      <c r="C1130" s="8" t="s">
        <v>24</v>
      </c>
      <c r="D1130" s="8">
        <v>8</v>
      </c>
      <c r="E1130" s="8" t="str">
        <f>VLOOKUP('Assigned Tasks'!D1130,'Task Master'!$A$2:$B$16,2,FALSE)</f>
        <v>Relationship engagement call</v>
      </c>
      <c r="F1130" s="8">
        <v>7</v>
      </c>
      <c r="H1130" s="8">
        <v>1</v>
      </c>
      <c r="I1130" s="9">
        <v>44917.145833333336</v>
      </c>
      <c r="K1130" t="e">
        <f>VLOOKUP(J1130,'Disposition Master'!$A$2:$B$39,2,FALSE)</f>
        <v>#N/A</v>
      </c>
      <c r="L1130" s="9">
        <v>44917.645833333336</v>
      </c>
      <c r="M1130" s="9">
        <v>44912</v>
      </c>
      <c r="N1130" s="9">
        <v>44912</v>
      </c>
      <c r="O1130" s="39" t="str" cm="1">
        <f t="array" ref="O1130">_xlfn.IFS($H1130=1, "Pending", $H1130=2, "Completed")</f>
        <v>Pending</v>
      </c>
    </row>
    <row r="1131" spans="1:15" ht="15.75" customHeight="1" x14ac:dyDescent="0.25">
      <c r="A1131" s="8" t="s">
        <v>1807</v>
      </c>
      <c r="B1131" s="8" t="s">
        <v>1808</v>
      </c>
      <c r="C1131" s="8" t="s">
        <v>27</v>
      </c>
      <c r="D1131" s="8">
        <v>8</v>
      </c>
      <c r="E1131" s="8" t="str">
        <f>VLOOKUP('Assigned Tasks'!D1131,'Task Master'!$A$2:$B$16,2,FALSE)</f>
        <v>Relationship engagement call</v>
      </c>
      <c r="F1131" s="8">
        <v>7</v>
      </c>
      <c r="H1131" s="8">
        <v>1</v>
      </c>
      <c r="I1131" s="9">
        <v>44917.145833333336</v>
      </c>
      <c r="K1131" t="e">
        <f>VLOOKUP(J1131,'Disposition Master'!$A$2:$B$39,2,FALSE)</f>
        <v>#N/A</v>
      </c>
      <c r="L1131" s="9">
        <v>44917.645833333336</v>
      </c>
      <c r="M1131" s="9">
        <v>44912</v>
      </c>
      <c r="N1131" s="9">
        <v>44912</v>
      </c>
      <c r="O1131" s="39" t="str" cm="1">
        <f t="array" ref="O1131">_xlfn.IFS($H1131=1, "Pending", $H1131=2, "Completed")</f>
        <v>Pending</v>
      </c>
    </row>
    <row r="1132" spans="1:15" ht="15.75" customHeight="1" x14ac:dyDescent="0.25">
      <c r="A1132" s="8" t="s">
        <v>1809</v>
      </c>
      <c r="B1132" s="8" t="s">
        <v>390</v>
      </c>
      <c r="C1132" s="8" t="s">
        <v>30</v>
      </c>
      <c r="D1132" s="8">
        <v>8</v>
      </c>
      <c r="E1132" s="8" t="str">
        <f>VLOOKUP('Assigned Tasks'!D1132,'Task Master'!$A$2:$B$16,2,FALSE)</f>
        <v>Relationship engagement call</v>
      </c>
      <c r="F1132" s="8">
        <v>7</v>
      </c>
      <c r="H1132" s="8">
        <v>1</v>
      </c>
      <c r="I1132" s="9">
        <v>44917.145833333336</v>
      </c>
      <c r="K1132" t="e">
        <f>VLOOKUP(J1132,'Disposition Master'!$A$2:$B$39,2,FALSE)</f>
        <v>#N/A</v>
      </c>
      <c r="L1132" s="9">
        <v>44917.645833333336</v>
      </c>
      <c r="M1132" s="9">
        <v>44912</v>
      </c>
      <c r="N1132" s="9">
        <v>44912</v>
      </c>
      <c r="O1132" s="39" t="str" cm="1">
        <f t="array" ref="O1132">_xlfn.IFS($H1132=1, "Pending", $H1132=2, "Completed")</f>
        <v>Pending</v>
      </c>
    </row>
    <row r="1133" spans="1:15" ht="15.75" customHeight="1" x14ac:dyDescent="0.25">
      <c r="A1133" s="8" t="s">
        <v>1810</v>
      </c>
      <c r="B1133" s="8" t="s">
        <v>1811</v>
      </c>
      <c r="C1133" s="8" t="s">
        <v>30</v>
      </c>
      <c r="D1133" s="8">
        <v>8</v>
      </c>
      <c r="E1133" s="8" t="str">
        <f>VLOOKUP('Assigned Tasks'!D1133,'Task Master'!$A$2:$B$16,2,FALSE)</f>
        <v>Relationship engagement call</v>
      </c>
      <c r="F1133" s="8">
        <v>7</v>
      </c>
      <c r="H1133" s="8">
        <v>1</v>
      </c>
      <c r="I1133" s="9">
        <v>44917.145833333336</v>
      </c>
      <c r="K1133" t="e">
        <f>VLOOKUP(J1133,'Disposition Master'!$A$2:$B$39,2,FALSE)</f>
        <v>#N/A</v>
      </c>
      <c r="L1133" s="9">
        <v>44917.645833333336</v>
      </c>
      <c r="M1133" s="9">
        <v>44912</v>
      </c>
      <c r="N1133" s="9">
        <v>44912</v>
      </c>
      <c r="O1133" s="39" t="str" cm="1">
        <f t="array" ref="O1133">_xlfn.IFS($H1133=1, "Pending", $H1133=2, "Completed")</f>
        <v>Pending</v>
      </c>
    </row>
    <row r="1134" spans="1:15" ht="15.75" customHeight="1" x14ac:dyDescent="0.25">
      <c r="A1134" s="8" t="s">
        <v>1812</v>
      </c>
      <c r="B1134" s="8" t="s">
        <v>1813</v>
      </c>
      <c r="C1134" s="8" t="s">
        <v>27</v>
      </c>
      <c r="D1134" s="8">
        <v>8</v>
      </c>
      <c r="E1134" s="8" t="str">
        <f>VLOOKUP('Assigned Tasks'!D1134,'Task Master'!$A$2:$B$16,2,FALSE)</f>
        <v>Relationship engagement call</v>
      </c>
      <c r="F1134" s="8">
        <v>7</v>
      </c>
      <c r="H1134" s="8">
        <v>1</v>
      </c>
      <c r="I1134" s="9">
        <v>44917.145833333336</v>
      </c>
      <c r="K1134" t="e">
        <f>VLOOKUP(J1134,'Disposition Master'!$A$2:$B$39,2,FALSE)</f>
        <v>#N/A</v>
      </c>
      <c r="L1134" s="9">
        <v>44917.645833333336</v>
      </c>
      <c r="M1134" s="9">
        <v>44912</v>
      </c>
      <c r="N1134" s="9">
        <v>44912</v>
      </c>
      <c r="O1134" s="39" t="str" cm="1">
        <f t="array" ref="O1134">_xlfn.IFS($H1134=1, "Pending", $H1134=2, "Completed")</f>
        <v>Pending</v>
      </c>
    </row>
    <row r="1135" spans="1:15" ht="15.75" customHeight="1" x14ac:dyDescent="0.25">
      <c r="A1135" s="8" t="s">
        <v>1814</v>
      </c>
      <c r="B1135" s="8" t="s">
        <v>1815</v>
      </c>
      <c r="C1135" s="8" t="s">
        <v>24</v>
      </c>
      <c r="D1135" s="8">
        <v>8</v>
      </c>
      <c r="E1135" s="8" t="str">
        <f>VLOOKUP('Assigned Tasks'!D1135,'Task Master'!$A$2:$B$16,2,FALSE)</f>
        <v>Relationship engagement call</v>
      </c>
      <c r="F1135" s="8">
        <v>7</v>
      </c>
      <c r="H1135" s="8">
        <v>1</v>
      </c>
      <c r="I1135" s="9">
        <v>44917.145833333336</v>
      </c>
      <c r="K1135" t="e">
        <f>VLOOKUP(J1135,'Disposition Master'!$A$2:$B$39,2,FALSE)</f>
        <v>#N/A</v>
      </c>
      <c r="L1135" s="9">
        <v>44917.645833333336</v>
      </c>
      <c r="M1135" s="9">
        <v>44912</v>
      </c>
      <c r="N1135" s="9">
        <v>44912</v>
      </c>
      <c r="O1135" s="39" t="str" cm="1">
        <f t="array" ref="O1135">_xlfn.IFS($H1135=1, "Pending", $H1135=2, "Completed")</f>
        <v>Pending</v>
      </c>
    </row>
    <row r="1136" spans="1:15" ht="15.75" customHeight="1" x14ac:dyDescent="0.25">
      <c r="A1136" s="8" t="s">
        <v>1816</v>
      </c>
      <c r="B1136" s="8" t="s">
        <v>1817</v>
      </c>
      <c r="C1136" s="8" t="s">
        <v>27</v>
      </c>
      <c r="D1136" s="8">
        <v>8</v>
      </c>
      <c r="E1136" s="8" t="str">
        <f>VLOOKUP('Assigned Tasks'!D1136,'Task Master'!$A$2:$B$16,2,FALSE)</f>
        <v>Relationship engagement call</v>
      </c>
      <c r="F1136" s="8">
        <v>7</v>
      </c>
      <c r="H1136" s="8">
        <v>1</v>
      </c>
      <c r="I1136" s="9">
        <v>44917.145833333336</v>
      </c>
      <c r="K1136" t="e">
        <f>VLOOKUP(J1136,'Disposition Master'!$A$2:$B$39,2,FALSE)</f>
        <v>#N/A</v>
      </c>
      <c r="L1136" s="9">
        <v>44917.645833333336</v>
      </c>
      <c r="M1136" s="9">
        <v>44912</v>
      </c>
      <c r="N1136" s="9">
        <v>44912</v>
      </c>
      <c r="O1136" s="39" t="str" cm="1">
        <f t="array" ref="O1136">_xlfn.IFS($H1136=1, "Pending", $H1136=2, "Completed")</f>
        <v>Pending</v>
      </c>
    </row>
    <row r="1137" spans="1:15" ht="15.75" customHeight="1" x14ac:dyDescent="0.25">
      <c r="A1137" s="8" t="s">
        <v>1818</v>
      </c>
      <c r="B1137" s="8" t="s">
        <v>1819</v>
      </c>
      <c r="C1137" s="8" t="s">
        <v>24</v>
      </c>
      <c r="D1137" s="8">
        <v>8</v>
      </c>
      <c r="E1137" s="8" t="str">
        <f>VLOOKUP('Assigned Tasks'!D1137,'Task Master'!$A$2:$B$16,2,FALSE)</f>
        <v>Relationship engagement call</v>
      </c>
      <c r="F1137" s="8">
        <v>7</v>
      </c>
      <c r="H1137" s="8">
        <v>1</v>
      </c>
      <c r="I1137" s="9">
        <v>44917.145833333336</v>
      </c>
      <c r="K1137" t="e">
        <f>VLOOKUP(J1137,'Disposition Master'!$A$2:$B$39,2,FALSE)</f>
        <v>#N/A</v>
      </c>
      <c r="L1137" s="9">
        <v>44917.645833333336</v>
      </c>
      <c r="M1137" s="9">
        <v>44912</v>
      </c>
      <c r="N1137" s="9">
        <v>44912</v>
      </c>
      <c r="O1137" s="39" t="str" cm="1">
        <f t="array" ref="O1137">_xlfn.IFS($H1137=1, "Pending", $H1137=2, "Completed")</f>
        <v>Pending</v>
      </c>
    </row>
    <row r="1138" spans="1:15" ht="15.75" customHeight="1" x14ac:dyDescent="0.25">
      <c r="A1138" s="8" t="s">
        <v>1820</v>
      </c>
      <c r="B1138" s="8" t="s">
        <v>1821</v>
      </c>
      <c r="C1138" s="8" t="s">
        <v>24</v>
      </c>
      <c r="D1138" s="8">
        <v>8</v>
      </c>
      <c r="E1138" s="8" t="str">
        <f>VLOOKUP('Assigned Tasks'!D1138,'Task Master'!$A$2:$B$16,2,FALSE)</f>
        <v>Relationship engagement call</v>
      </c>
      <c r="F1138" s="8">
        <v>7</v>
      </c>
      <c r="H1138" s="8">
        <v>1</v>
      </c>
      <c r="I1138" s="9">
        <v>44917.145833333336</v>
      </c>
      <c r="K1138" t="e">
        <f>VLOOKUP(J1138,'Disposition Master'!$A$2:$B$39,2,FALSE)</f>
        <v>#N/A</v>
      </c>
      <c r="L1138" s="9">
        <v>44917.645833333336</v>
      </c>
      <c r="M1138" s="9">
        <v>44912</v>
      </c>
      <c r="N1138" s="9">
        <v>44912</v>
      </c>
      <c r="O1138" s="39" t="str" cm="1">
        <f t="array" ref="O1138">_xlfn.IFS($H1138=1, "Pending", $H1138=2, "Completed")</f>
        <v>Pending</v>
      </c>
    </row>
    <row r="1139" spans="1:15" ht="15.75" customHeight="1" x14ac:dyDescent="0.25">
      <c r="A1139" s="8" t="s">
        <v>1822</v>
      </c>
      <c r="B1139" s="8" t="s">
        <v>1823</v>
      </c>
      <c r="C1139" s="8" t="s">
        <v>27</v>
      </c>
      <c r="D1139" s="8">
        <v>8</v>
      </c>
      <c r="E1139" s="8" t="str">
        <f>VLOOKUP('Assigned Tasks'!D1139,'Task Master'!$A$2:$B$16,2,FALSE)</f>
        <v>Relationship engagement call</v>
      </c>
      <c r="F1139" s="8">
        <v>7</v>
      </c>
      <c r="H1139" s="8">
        <v>1</v>
      </c>
      <c r="I1139" s="9">
        <v>44917.145833333336</v>
      </c>
      <c r="K1139" t="e">
        <f>VLOOKUP(J1139,'Disposition Master'!$A$2:$B$39,2,FALSE)</f>
        <v>#N/A</v>
      </c>
      <c r="L1139" s="9">
        <v>44917.645833333336</v>
      </c>
      <c r="M1139" s="9">
        <v>44912</v>
      </c>
      <c r="N1139" s="9">
        <v>44912</v>
      </c>
      <c r="O1139" s="39" t="str" cm="1">
        <f t="array" ref="O1139">_xlfn.IFS($H1139=1, "Pending", $H1139=2, "Completed")</f>
        <v>Pending</v>
      </c>
    </row>
    <row r="1140" spans="1:15" ht="15.75" customHeight="1" x14ac:dyDescent="0.25">
      <c r="A1140" s="8" t="s">
        <v>1824</v>
      </c>
      <c r="B1140" s="8" t="s">
        <v>1825</v>
      </c>
      <c r="C1140" s="8" t="s">
        <v>24</v>
      </c>
      <c r="D1140" s="8">
        <v>8</v>
      </c>
      <c r="E1140" s="8" t="str">
        <f>VLOOKUP('Assigned Tasks'!D1140,'Task Master'!$A$2:$B$16,2,FALSE)</f>
        <v>Relationship engagement call</v>
      </c>
      <c r="F1140" s="8">
        <v>7</v>
      </c>
      <c r="H1140" s="8">
        <v>1</v>
      </c>
      <c r="I1140" s="9">
        <v>44917.145833333336</v>
      </c>
      <c r="K1140" t="e">
        <f>VLOOKUP(J1140,'Disposition Master'!$A$2:$B$39,2,FALSE)</f>
        <v>#N/A</v>
      </c>
      <c r="L1140" s="9">
        <v>44917.645833333336</v>
      </c>
      <c r="M1140" s="9">
        <v>44912</v>
      </c>
      <c r="N1140" s="9">
        <v>44912</v>
      </c>
      <c r="O1140" s="39" t="str" cm="1">
        <f t="array" ref="O1140">_xlfn.IFS($H1140=1, "Pending", $H1140=2, "Completed")</f>
        <v>Pending</v>
      </c>
    </row>
    <row r="1141" spans="1:15" ht="15.75" customHeight="1" x14ac:dyDescent="0.25">
      <c r="A1141" s="8" t="s">
        <v>1826</v>
      </c>
      <c r="B1141" s="8" t="s">
        <v>1827</v>
      </c>
      <c r="C1141" s="8" t="s">
        <v>27</v>
      </c>
      <c r="D1141" s="8">
        <v>8</v>
      </c>
      <c r="E1141" s="8" t="str">
        <f>VLOOKUP('Assigned Tasks'!D1141,'Task Master'!$A$2:$B$16,2,FALSE)</f>
        <v>Relationship engagement call</v>
      </c>
      <c r="F1141" s="8">
        <v>7</v>
      </c>
      <c r="H1141" s="8">
        <v>1</v>
      </c>
      <c r="I1141" s="9">
        <v>44917.145833333336</v>
      </c>
      <c r="K1141" t="e">
        <f>VLOOKUP(J1141,'Disposition Master'!$A$2:$B$39,2,FALSE)</f>
        <v>#N/A</v>
      </c>
      <c r="L1141" s="9">
        <v>44917.645833333336</v>
      </c>
      <c r="M1141" s="9">
        <v>44912</v>
      </c>
      <c r="N1141" s="9">
        <v>44912</v>
      </c>
      <c r="O1141" s="39" t="str" cm="1">
        <f t="array" ref="O1141">_xlfn.IFS($H1141=1, "Pending", $H1141=2, "Completed")</f>
        <v>Pending</v>
      </c>
    </row>
    <row r="1142" spans="1:15" ht="15.75" customHeight="1" x14ac:dyDescent="0.25">
      <c r="A1142" s="8" t="s">
        <v>1828</v>
      </c>
      <c r="B1142" s="8" t="s">
        <v>1829</v>
      </c>
      <c r="C1142" s="8" t="s">
        <v>24</v>
      </c>
      <c r="D1142" s="8">
        <v>8</v>
      </c>
      <c r="E1142" s="8" t="str">
        <f>VLOOKUP('Assigned Tasks'!D1142,'Task Master'!$A$2:$B$16,2,FALSE)</f>
        <v>Relationship engagement call</v>
      </c>
      <c r="F1142" s="8">
        <v>7</v>
      </c>
      <c r="H1142" s="8">
        <v>1</v>
      </c>
      <c r="I1142" s="9">
        <v>44917.145833333336</v>
      </c>
      <c r="K1142" t="e">
        <f>VLOOKUP(J1142,'Disposition Master'!$A$2:$B$39,2,FALSE)</f>
        <v>#N/A</v>
      </c>
      <c r="L1142" s="9">
        <v>44917.645833333336</v>
      </c>
      <c r="M1142" s="9">
        <v>44912</v>
      </c>
      <c r="N1142" s="9">
        <v>44912</v>
      </c>
      <c r="O1142" s="39" t="str" cm="1">
        <f t="array" ref="O1142">_xlfn.IFS($H1142=1, "Pending", $H1142=2, "Completed")</f>
        <v>Pending</v>
      </c>
    </row>
    <row r="1143" spans="1:15" ht="15.75" customHeight="1" x14ac:dyDescent="0.25">
      <c r="A1143" s="8" t="s">
        <v>1830</v>
      </c>
      <c r="B1143" s="8" t="s">
        <v>1831</v>
      </c>
      <c r="C1143" s="8" t="s">
        <v>24</v>
      </c>
      <c r="D1143" s="8">
        <v>8</v>
      </c>
      <c r="E1143" s="8" t="str">
        <f>VLOOKUP('Assigned Tasks'!D1143,'Task Master'!$A$2:$B$16,2,FALSE)</f>
        <v>Relationship engagement call</v>
      </c>
      <c r="F1143" s="8">
        <v>7</v>
      </c>
      <c r="H1143" s="8">
        <v>1</v>
      </c>
      <c r="I1143" s="9">
        <v>44917.145833333336</v>
      </c>
      <c r="K1143" t="e">
        <f>VLOOKUP(J1143,'Disposition Master'!$A$2:$B$39,2,FALSE)</f>
        <v>#N/A</v>
      </c>
      <c r="L1143" s="9">
        <v>44917.645833333336</v>
      </c>
      <c r="M1143" s="9">
        <v>44912</v>
      </c>
      <c r="N1143" s="9">
        <v>44912</v>
      </c>
      <c r="O1143" s="39" t="str" cm="1">
        <f t="array" ref="O1143">_xlfn.IFS($H1143=1, "Pending", $H1143=2, "Completed")</f>
        <v>Pending</v>
      </c>
    </row>
    <row r="1144" spans="1:15" ht="15.75" customHeight="1" x14ac:dyDescent="0.25">
      <c r="A1144" s="8" t="s">
        <v>1832</v>
      </c>
      <c r="B1144" s="8" t="s">
        <v>1833</v>
      </c>
      <c r="C1144" s="8" t="s">
        <v>27</v>
      </c>
      <c r="D1144" s="8">
        <v>8</v>
      </c>
      <c r="E1144" s="8" t="str">
        <f>VLOOKUP('Assigned Tasks'!D1144,'Task Master'!$A$2:$B$16,2,FALSE)</f>
        <v>Relationship engagement call</v>
      </c>
      <c r="F1144" s="8">
        <v>7</v>
      </c>
      <c r="H1144" s="8">
        <v>1</v>
      </c>
      <c r="I1144" s="9">
        <v>44917.145833333336</v>
      </c>
      <c r="K1144" t="e">
        <f>VLOOKUP(J1144,'Disposition Master'!$A$2:$B$39,2,FALSE)</f>
        <v>#N/A</v>
      </c>
      <c r="L1144" s="9">
        <v>44917.645833333336</v>
      </c>
      <c r="M1144" s="9">
        <v>44912</v>
      </c>
      <c r="N1144" s="9">
        <v>44912</v>
      </c>
      <c r="O1144" s="39" t="str" cm="1">
        <f t="array" ref="O1144">_xlfn.IFS($H1144=1, "Pending", $H1144=2, "Completed")</f>
        <v>Pending</v>
      </c>
    </row>
    <row r="1145" spans="1:15" ht="15.75" customHeight="1" x14ac:dyDescent="0.25">
      <c r="A1145" s="8" t="s">
        <v>1834</v>
      </c>
      <c r="B1145" s="8" t="s">
        <v>1835</v>
      </c>
      <c r="C1145" s="8" t="s">
        <v>27</v>
      </c>
      <c r="D1145" s="8">
        <v>8</v>
      </c>
      <c r="E1145" s="8" t="str">
        <f>VLOOKUP('Assigned Tasks'!D1145,'Task Master'!$A$2:$B$16,2,FALSE)</f>
        <v>Relationship engagement call</v>
      </c>
      <c r="F1145" s="8">
        <v>7</v>
      </c>
      <c r="H1145" s="8">
        <v>1</v>
      </c>
      <c r="I1145" s="9">
        <v>44917.145833333336</v>
      </c>
      <c r="K1145" t="e">
        <f>VLOOKUP(J1145,'Disposition Master'!$A$2:$B$39,2,FALSE)</f>
        <v>#N/A</v>
      </c>
      <c r="L1145" s="9">
        <v>44917.645833333336</v>
      </c>
      <c r="M1145" s="9">
        <v>44912</v>
      </c>
      <c r="N1145" s="9">
        <v>44912</v>
      </c>
      <c r="O1145" s="39" t="str" cm="1">
        <f t="array" ref="O1145">_xlfn.IFS($H1145=1, "Pending", $H1145=2, "Completed")</f>
        <v>Pending</v>
      </c>
    </row>
    <row r="1146" spans="1:15" ht="15.75" customHeight="1" x14ac:dyDescent="0.25">
      <c r="A1146" s="8" t="s">
        <v>1836</v>
      </c>
      <c r="B1146" s="8" t="s">
        <v>1837</v>
      </c>
      <c r="C1146" s="8" t="s">
        <v>24</v>
      </c>
      <c r="D1146" s="8">
        <v>8</v>
      </c>
      <c r="E1146" s="8" t="str">
        <f>VLOOKUP('Assigned Tasks'!D1146,'Task Master'!$A$2:$B$16,2,FALSE)</f>
        <v>Relationship engagement call</v>
      </c>
      <c r="F1146" s="8">
        <v>7</v>
      </c>
      <c r="H1146" s="8">
        <v>1</v>
      </c>
      <c r="I1146" s="9">
        <v>44917.145833333336</v>
      </c>
      <c r="K1146" t="e">
        <f>VLOOKUP(J1146,'Disposition Master'!$A$2:$B$39,2,FALSE)</f>
        <v>#N/A</v>
      </c>
      <c r="L1146" s="9">
        <v>44917.645833333336</v>
      </c>
      <c r="M1146" s="9">
        <v>44912</v>
      </c>
      <c r="N1146" s="9">
        <v>44912</v>
      </c>
      <c r="O1146" s="39" t="str" cm="1">
        <f t="array" ref="O1146">_xlfn.IFS($H1146=1, "Pending", $H1146=2, "Completed")</f>
        <v>Pending</v>
      </c>
    </row>
    <row r="1147" spans="1:15" ht="15.75" customHeight="1" x14ac:dyDescent="0.25">
      <c r="A1147" s="8" t="s">
        <v>1838</v>
      </c>
      <c r="B1147" s="8" t="s">
        <v>1839</v>
      </c>
      <c r="C1147" s="8" t="s">
        <v>24</v>
      </c>
      <c r="D1147" s="8">
        <v>8</v>
      </c>
      <c r="E1147" s="8" t="str">
        <f>VLOOKUP('Assigned Tasks'!D1147,'Task Master'!$A$2:$B$16,2,FALSE)</f>
        <v>Relationship engagement call</v>
      </c>
      <c r="F1147" s="8">
        <v>7</v>
      </c>
      <c r="H1147" s="8">
        <v>1</v>
      </c>
      <c r="I1147" s="9">
        <v>44917.145833333336</v>
      </c>
      <c r="K1147" t="e">
        <f>VLOOKUP(J1147,'Disposition Master'!$A$2:$B$39,2,FALSE)</f>
        <v>#N/A</v>
      </c>
      <c r="L1147" s="9">
        <v>44917.645833333336</v>
      </c>
      <c r="M1147" s="9">
        <v>44912</v>
      </c>
      <c r="N1147" s="9">
        <v>44912</v>
      </c>
      <c r="O1147" s="39" t="str" cm="1">
        <f t="array" ref="O1147">_xlfn.IFS($H1147=1, "Pending", $H1147=2, "Completed")</f>
        <v>Pending</v>
      </c>
    </row>
    <row r="1148" spans="1:15" ht="15.75" customHeight="1" x14ac:dyDescent="0.25">
      <c r="A1148" s="8" t="s">
        <v>1840</v>
      </c>
      <c r="B1148" s="8" t="s">
        <v>1841</v>
      </c>
      <c r="C1148" s="8" t="s">
        <v>30</v>
      </c>
      <c r="D1148" s="8">
        <v>8</v>
      </c>
      <c r="E1148" s="8" t="str">
        <f>VLOOKUP('Assigned Tasks'!D1148,'Task Master'!$A$2:$B$16,2,FALSE)</f>
        <v>Relationship engagement call</v>
      </c>
      <c r="F1148" s="8">
        <v>7</v>
      </c>
      <c r="H1148" s="8">
        <v>1</v>
      </c>
      <c r="I1148" s="9">
        <v>44917.145833333336</v>
      </c>
      <c r="K1148" t="e">
        <f>VLOOKUP(J1148,'Disposition Master'!$A$2:$B$39,2,FALSE)</f>
        <v>#N/A</v>
      </c>
      <c r="L1148" s="9">
        <v>44917.645833333336</v>
      </c>
      <c r="M1148" s="9">
        <v>44912</v>
      </c>
      <c r="N1148" s="9">
        <v>44912</v>
      </c>
      <c r="O1148" s="39" t="str" cm="1">
        <f t="array" ref="O1148">_xlfn.IFS($H1148=1, "Pending", $H1148=2, "Completed")</f>
        <v>Pending</v>
      </c>
    </row>
    <row r="1149" spans="1:15" ht="15.75" customHeight="1" x14ac:dyDescent="0.25">
      <c r="A1149" s="8" t="s">
        <v>1842</v>
      </c>
      <c r="B1149" s="8" t="s">
        <v>1843</v>
      </c>
      <c r="C1149" s="8" t="s">
        <v>30</v>
      </c>
      <c r="D1149" s="8">
        <v>8</v>
      </c>
      <c r="E1149" s="8" t="str">
        <f>VLOOKUP('Assigned Tasks'!D1149,'Task Master'!$A$2:$B$16,2,FALSE)</f>
        <v>Relationship engagement call</v>
      </c>
      <c r="F1149" s="8">
        <v>7</v>
      </c>
      <c r="H1149" s="8">
        <v>1</v>
      </c>
      <c r="I1149" s="9">
        <v>44917.145833333336</v>
      </c>
      <c r="K1149" t="e">
        <f>VLOOKUP(J1149,'Disposition Master'!$A$2:$B$39,2,FALSE)</f>
        <v>#N/A</v>
      </c>
      <c r="L1149" s="9">
        <v>44917.645833333336</v>
      </c>
      <c r="M1149" s="9">
        <v>44912</v>
      </c>
      <c r="N1149" s="9">
        <v>44912</v>
      </c>
      <c r="O1149" s="39" t="str" cm="1">
        <f t="array" ref="O1149">_xlfn.IFS($H1149=1, "Pending", $H1149=2, "Completed")</f>
        <v>Pending</v>
      </c>
    </row>
    <row r="1150" spans="1:15" ht="15.75" customHeight="1" x14ac:dyDescent="0.25">
      <c r="A1150" s="8" t="s">
        <v>1844</v>
      </c>
      <c r="B1150" s="8" t="s">
        <v>1845</v>
      </c>
      <c r="C1150" s="8" t="s">
        <v>30</v>
      </c>
      <c r="D1150" s="8">
        <v>8</v>
      </c>
      <c r="E1150" s="8" t="str">
        <f>VLOOKUP('Assigned Tasks'!D1150,'Task Master'!$A$2:$B$16,2,FALSE)</f>
        <v>Relationship engagement call</v>
      </c>
      <c r="F1150" s="8">
        <v>7</v>
      </c>
      <c r="H1150" s="8">
        <v>1</v>
      </c>
      <c r="I1150" s="9">
        <v>44917.145833333336</v>
      </c>
      <c r="K1150" t="e">
        <f>VLOOKUP(J1150,'Disposition Master'!$A$2:$B$39,2,FALSE)</f>
        <v>#N/A</v>
      </c>
      <c r="L1150" s="9">
        <v>44917.645833333336</v>
      </c>
      <c r="M1150" s="9">
        <v>44912</v>
      </c>
      <c r="N1150" s="9">
        <v>44912</v>
      </c>
      <c r="O1150" s="39" t="str" cm="1">
        <f t="array" ref="O1150">_xlfn.IFS($H1150=1, "Pending", $H1150=2, "Completed")</f>
        <v>Pending</v>
      </c>
    </row>
    <row r="1151" spans="1:15" ht="15.75" customHeight="1" x14ac:dyDescent="0.25">
      <c r="A1151" s="8" t="s">
        <v>1846</v>
      </c>
      <c r="B1151" s="8" t="s">
        <v>1847</v>
      </c>
      <c r="C1151" s="8" t="s">
        <v>30</v>
      </c>
      <c r="D1151" s="8">
        <v>8</v>
      </c>
      <c r="E1151" s="8" t="str">
        <f>VLOOKUP('Assigned Tasks'!D1151,'Task Master'!$A$2:$B$16,2,FALSE)</f>
        <v>Relationship engagement call</v>
      </c>
      <c r="F1151" s="8">
        <v>7</v>
      </c>
      <c r="H1151" s="8">
        <v>1</v>
      </c>
      <c r="I1151" s="9">
        <v>44917.145833333336</v>
      </c>
      <c r="K1151" t="e">
        <f>VLOOKUP(J1151,'Disposition Master'!$A$2:$B$39,2,FALSE)</f>
        <v>#N/A</v>
      </c>
      <c r="L1151" s="9">
        <v>44917.645833333336</v>
      </c>
      <c r="M1151" s="9">
        <v>44912</v>
      </c>
      <c r="N1151" s="9">
        <v>44912</v>
      </c>
      <c r="O1151" s="39" t="str" cm="1">
        <f t="array" ref="O1151">_xlfn.IFS($H1151=1, "Pending", $H1151=2, "Completed")</f>
        <v>Pending</v>
      </c>
    </row>
    <row r="1152" spans="1:15" ht="15.75" customHeight="1" x14ac:dyDescent="0.25">
      <c r="A1152" s="8" t="s">
        <v>1848</v>
      </c>
      <c r="B1152" s="8" t="s">
        <v>1849</v>
      </c>
      <c r="C1152" s="8" t="s">
        <v>27</v>
      </c>
      <c r="D1152" s="8">
        <v>8</v>
      </c>
      <c r="E1152" s="8" t="str">
        <f>VLOOKUP('Assigned Tasks'!D1152,'Task Master'!$A$2:$B$16,2,FALSE)</f>
        <v>Relationship engagement call</v>
      </c>
      <c r="F1152" s="8">
        <v>7</v>
      </c>
      <c r="H1152" s="8">
        <v>1</v>
      </c>
      <c r="I1152" s="9">
        <v>44917.145833333336</v>
      </c>
      <c r="K1152" t="e">
        <f>VLOOKUP(J1152,'Disposition Master'!$A$2:$B$39,2,FALSE)</f>
        <v>#N/A</v>
      </c>
      <c r="L1152" s="9">
        <v>44917.645833333336</v>
      </c>
      <c r="M1152" s="9">
        <v>44912</v>
      </c>
      <c r="N1152" s="9">
        <v>44912</v>
      </c>
      <c r="O1152" s="39" t="str" cm="1">
        <f t="array" ref="O1152">_xlfn.IFS($H1152=1, "Pending", $H1152=2, "Completed")</f>
        <v>Pending</v>
      </c>
    </row>
    <row r="1153" spans="1:15" ht="15.75" customHeight="1" x14ac:dyDescent="0.25">
      <c r="A1153" s="8" t="s">
        <v>1850</v>
      </c>
      <c r="B1153" s="8" t="s">
        <v>1851</v>
      </c>
      <c r="C1153" s="8" t="s">
        <v>24</v>
      </c>
      <c r="D1153" s="8">
        <v>8</v>
      </c>
      <c r="E1153" s="8" t="str">
        <f>VLOOKUP('Assigned Tasks'!D1153,'Task Master'!$A$2:$B$16,2,FALSE)</f>
        <v>Relationship engagement call</v>
      </c>
      <c r="F1153" s="8">
        <v>7</v>
      </c>
      <c r="H1153" s="8">
        <v>1</v>
      </c>
      <c r="I1153" s="9">
        <v>44917.145833333336</v>
      </c>
      <c r="K1153" t="e">
        <f>VLOOKUP(J1153,'Disposition Master'!$A$2:$B$39,2,FALSE)</f>
        <v>#N/A</v>
      </c>
      <c r="L1153" s="9">
        <v>44917.645833333336</v>
      </c>
      <c r="M1153" s="9">
        <v>44912</v>
      </c>
      <c r="N1153" s="9">
        <v>44912</v>
      </c>
      <c r="O1153" s="39" t="str" cm="1">
        <f t="array" ref="O1153">_xlfn.IFS($H1153=1, "Pending", $H1153=2, "Completed")</f>
        <v>Pending</v>
      </c>
    </row>
    <row r="1154" spans="1:15" ht="15.75" customHeight="1" x14ac:dyDescent="0.25">
      <c r="A1154" s="8" t="s">
        <v>1852</v>
      </c>
      <c r="B1154" s="8" t="s">
        <v>663</v>
      </c>
      <c r="C1154" s="8" t="s">
        <v>30</v>
      </c>
      <c r="D1154" s="8">
        <v>8</v>
      </c>
      <c r="E1154" s="8" t="str">
        <f>VLOOKUP('Assigned Tasks'!D1154,'Task Master'!$A$2:$B$16,2,FALSE)</f>
        <v>Relationship engagement call</v>
      </c>
      <c r="F1154" s="8">
        <v>7</v>
      </c>
      <c r="H1154" s="8">
        <v>1</v>
      </c>
      <c r="I1154" s="9">
        <v>44917.145833333336</v>
      </c>
      <c r="K1154" t="e">
        <f>VLOOKUP(J1154,'Disposition Master'!$A$2:$B$39,2,FALSE)</f>
        <v>#N/A</v>
      </c>
      <c r="L1154" s="9">
        <v>44917.645833333336</v>
      </c>
      <c r="M1154" s="9">
        <v>44912</v>
      </c>
      <c r="N1154" s="9">
        <v>44912</v>
      </c>
      <c r="O1154" s="39" t="str" cm="1">
        <f t="array" ref="O1154">_xlfn.IFS($H1154=1, "Pending", $H1154=2, "Completed")</f>
        <v>Pending</v>
      </c>
    </row>
    <row r="1155" spans="1:15" ht="15.75" customHeight="1" x14ac:dyDescent="0.25">
      <c r="A1155" s="8" t="s">
        <v>1853</v>
      </c>
      <c r="B1155" s="8" t="s">
        <v>1854</v>
      </c>
      <c r="C1155" s="8" t="s">
        <v>24</v>
      </c>
      <c r="D1155" s="8">
        <v>8</v>
      </c>
      <c r="E1155" s="8" t="str">
        <f>VLOOKUP('Assigned Tasks'!D1155,'Task Master'!$A$2:$B$16,2,FALSE)</f>
        <v>Relationship engagement call</v>
      </c>
      <c r="F1155" s="8">
        <v>7</v>
      </c>
      <c r="H1155" s="8">
        <v>1</v>
      </c>
      <c r="I1155" s="9">
        <v>44917.145833333336</v>
      </c>
      <c r="K1155" t="e">
        <f>VLOOKUP(J1155,'Disposition Master'!$A$2:$B$39,2,FALSE)</f>
        <v>#N/A</v>
      </c>
      <c r="L1155" s="9">
        <v>44917.645833333336</v>
      </c>
      <c r="M1155" s="9">
        <v>44912</v>
      </c>
      <c r="N1155" s="9">
        <v>44912</v>
      </c>
      <c r="O1155" s="39" t="str" cm="1">
        <f t="array" ref="O1155">_xlfn.IFS($H1155=1, "Pending", $H1155=2, "Completed")</f>
        <v>Pending</v>
      </c>
    </row>
    <row r="1156" spans="1:15" ht="15.75" customHeight="1" x14ac:dyDescent="0.25">
      <c r="A1156" s="8" t="s">
        <v>1855</v>
      </c>
      <c r="B1156" s="8" t="s">
        <v>1856</v>
      </c>
      <c r="C1156" s="8" t="s">
        <v>24</v>
      </c>
      <c r="D1156" s="8">
        <v>8</v>
      </c>
      <c r="E1156" s="8" t="str">
        <f>VLOOKUP('Assigned Tasks'!D1156,'Task Master'!$A$2:$B$16,2,FALSE)</f>
        <v>Relationship engagement call</v>
      </c>
      <c r="F1156" s="8">
        <v>7</v>
      </c>
      <c r="H1156" s="8">
        <v>1</v>
      </c>
      <c r="I1156" s="9">
        <v>44917.145833333336</v>
      </c>
      <c r="K1156" t="e">
        <f>VLOOKUP(J1156,'Disposition Master'!$A$2:$B$39,2,FALSE)</f>
        <v>#N/A</v>
      </c>
      <c r="L1156" s="9">
        <v>44917.645833333336</v>
      </c>
      <c r="M1156" s="9">
        <v>44912</v>
      </c>
      <c r="N1156" s="9">
        <v>44912</v>
      </c>
      <c r="O1156" s="39" t="str" cm="1">
        <f t="array" ref="O1156">_xlfn.IFS($H1156=1, "Pending", $H1156=2, "Completed")</f>
        <v>Pending</v>
      </c>
    </row>
    <row r="1157" spans="1:15" ht="15.75" customHeight="1" x14ac:dyDescent="0.25">
      <c r="A1157" s="8" t="s">
        <v>1857</v>
      </c>
      <c r="B1157" s="8" t="s">
        <v>752</v>
      </c>
      <c r="C1157" s="8" t="s">
        <v>30</v>
      </c>
      <c r="D1157" s="8">
        <v>8</v>
      </c>
      <c r="E1157" s="8" t="str">
        <f>VLOOKUP('Assigned Tasks'!D1157,'Task Master'!$A$2:$B$16,2,FALSE)</f>
        <v>Relationship engagement call</v>
      </c>
      <c r="F1157" s="8">
        <v>7</v>
      </c>
      <c r="H1157" s="8">
        <v>1</v>
      </c>
      <c r="I1157" s="9">
        <v>44917.145833333336</v>
      </c>
      <c r="K1157" t="e">
        <f>VLOOKUP(J1157,'Disposition Master'!$A$2:$B$39,2,FALSE)</f>
        <v>#N/A</v>
      </c>
      <c r="L1157" s="9">
        <v>44917.645833333336</v>
      </c>
      <c r="M1157" s="9">
        <v>44912</v>
      </c>
      <c r="N1157" s="9">
        <v>44912</v>
      </c>
      <c r="O1157" s="39" t="str" cm="1">
        <f t="array" ref="O1157">_xlfn.IFS($H1157=1, "Pending", $H1157=2, "Completed")</f>
        <v>Pending</v>
      </c>
    </row>
    <row r="1158" spans="1:15" ht="15.75" customHeight="1" x14ac:dyDescent="0.25">
      <c r="A1158" s="8" t="s">
        <v>1858</v>
      </c>
      <c r="B1158" s="8" t="s">
        <v>1859</v>
      </c>
      <c r="C1158" s="8" t="s">
        <v>27</v>
      </c>
      <c r="D1158" s="8">
        <v>8</v>
      </c>
      <c r="E1158" s="8" t="str">
        <f>VLOOKUP('Assigned Tasks'!D1158,'Task Master'!$A$2:$B$16,2,FALSE)</f>
        <v>Relationship engagement call</v>
      </c>
      <c r="F1158" s="8">
        <v>7</v>
      </c>
      <c r="H1158" s="8">
        <v>1</v>
      </c>
      <c r="I1158" s="9">
        <v>44917.145833333336</v>
      </c>
      <c r="K1158" t="e">
        <f>VLOOKUP(J1158,'Disposition Master'!$A$2:$B$39,2,FALSE)</f>
        <v>#N/A</v>
      </c>
      <c r="L1158" s="9">
        <v>44917.645833333336</v>
      </c>
      <c r="M1158" s="9">
        <v>44912</v>
      </c>
      <c r="N1158" s="9">
        <v>44912</v>
      </c>
      <c r="O1158" s="39" t="str" cm="1">
        <f t="array" ref="O1158">_xlfn.IFS($H1158=1, "Pending", $H1158=2, "Completed")</f>
        <v>Pending</v>
      </c>
    </row>
    <row r="1159" spans="1:15" ht="15.75" customHeight="1" x14ac:dyDescent="0.25">
      <c r="A1159" s="8" t="s">
        <v>1860</v>
      </c>
      <c r="B1159" s="8" t="s">
        <v>1861</v>
      </c>
      <c r="C1159" s="8" t="s">
        <v>24</v>
      </c>
      <c r="D1159" s="8">
        <v>8</v>
      </c>
      <c r="E1159" s="8" t="str">
        <f>VLOOKUP('Assigned Tasks'!D1159,'Task Master'!$A$2:$B$16,2,FALSE)</f>
        <v>Relationship engagement call</v>
      </c>
      <c r="F1159" s="8">
        <v>7</v>
      </c>
      <c r="H1159" s="8">
        <v>1</v>
      </c>
      <c r="I1159" s="9">
        <v>44917.145833333336</v>
      </c>
      <c r="K1159" t="e">
        <f>VLOOKUP(J1159,'Disposition Master'!$A$2:$B$39,2,FALSE)</f>
        <v>#N/A</v>
      </c>
      <c r="L1159" s="9">
        <v>44917.645833333336</v>
      </c>
      <c r="M1159" s="9">
        <v>44912</v>
      </c>
      <c r="N1159" s="9">
        <v>44912</v>
      </c>
      <c r="O1159" s="39" t="str" cm="1">
        <f t="array" ref="O1159">_xlfn.IFS($H1159=1, "Pending", $H1159=2, "Completed")</f>
        <v>Pending</v>
      </c>
    </row>
    <row r="1160" spans="1:15" ht="15.75" customHeight="1" x14ac:dyDescent="0.25">
      <c r="A1160" s="8" t="s">
        <v>1862</v>
      </c>
      <c r="B1160" s="8" t="s">
        <v>1863</v>
      </c>
      <c r="C1160" s="8" t="s">
        <v>27</v>
      </c>
      <c r="D1160" s="8">
        <v>8</v>
      </c>
      <c r="E1160" s="8" t="str">
        <f>VLOOKUP('Assigned Tasks'!D1160,'Task Master'!$A$2:$B$16,2,FALSE)</f>
        <v>Relationship engagement call</v>
      </c>
      <c r="F1160" s="8">
        <v>7</v>
      </c>
      <c r="H1160" s="8">
        <v>1</v>
      </c>
      <c r="I1160" s="9">
        <v>44917.145833333336</v>
      </c>
      <c r="K1160" t="e">
        <f>VLOOKUP(J1160,'Disposition Master'!$A$2:$B$39,2,FALSE)</f>
        <v>#N/A</v>
      </c>
      <c r="L1160" s="9">
        <v>44917.645833333336</v>
      </c>
      <c r="M1160" s="9">
        <v>44912</v>
      </c>
      <c r="N1160" s="9">
        <v>44912</v>
      </c>
      <c r="O1160" s="39" t="str" cm="1">
        <f t="array" ref="O1160">_xlfn.IFS($H1160=1, "Pending", $H1160=2, "Completed")</f>
        <v>Pending</v>
      </c>
    </row>
    <row r="1161" spans="1:15" ht="15.75" customHeight="1" x14ac:dyDescent="0.25">
      <c r="A1161" s="8" t="s">
        <v>1864</v>
      </c>
      <c r="B1161" s="8" t="s">
        <v>1865</v>
      </c>
      <c r="C1161" s="8" t="s">
        <v>27</v>
      </c>
      <c r="D1161" s="8">
        <v>8</v>
      </c>
      <c r="E1161" s="8" t="str">
        <f>VLOOKUP('Assigned Tasks'!D1161,'Task Master'!$A$2:$B$16,2,FALSE)</f>
        <v>Relationship engagement call</v>
      </c>
      <c r="F1161" s="8">
        <v>7</v>
      </c>
      <c r="H1161" s="8">
        <v>1</v>
      </c>
      <c r="I1161" s="9">
        <v>44918.145833333336</v>
      </c>
      <c r="K1161" t="e">
        <f>VLOOKUP(J1161,'Disposition Master'!$A$2:$B$39,2,FALSE)</f>
        <v>#N/A</v>
      </c>
      <c r="L1161" s="9">
        <v>44918.645833333336</v>
      </c>
      <c r="M1161" s="9">
        <v>44912</v>
      </c>
      <c r="N1161" s="9">
        <v>44912</v>
      </c>
      <c r="O1161" s="39" t="str" cm="1">
        <f t="array" ref="O1161">_xlfn.IFS($H1161=1, "Pending", $H1161=2, "Completed")</f>
        <v>Pending</v>
      </c>
    </row>
    <row r="1162" spans="1:15" ht="15.75" customHeight="1" x14ac:dyDescent="0.25">
      <c r="A1162" s="8" t="s">
        <v>1866</v>
      </c>
      <c r="B1162" s="8" t="s">
        <v>1867</v>
      </c>
      <c r="C1162" s="8" t="s">
        <v>30</v>
      </c>
      <c r="D1162" s="8">
        <v>8</v>
      </c>
      <c r="E1162" s="8" t="str">
        <f>VLOOKUP('Assigned Tasks'!D1162,'Task Master'!$A$2:$B$16,2,FALSE)</f>
        <v>Relationship engagement call</v>
      </c>
      <c r="F1162" s="8">
        <v>7</v>
      </c>
      <c r="H1162" s="8">
        <v>1</v>
      </c>
      <c r="I1162" s="9">
        <v>44918.145833333336</v>
      </c>
      <c r="K1162" t="e">
        <f>VLOOKUP(J1162,'Disposition Master'!$A$2:$B$39,2,FALSE)</f>
        <v>#N/A</v>
      </c>
      <c r="L1162" s="9">
        <v>44918.645833333336</v>
      </c>
      <c r="M1162" s="9">
        <v>44912</v>
      </c>
      <c r="N1162" s="9">
        <v>44912</v>
      </c>
      <c r="O1162" s="39" t="str" cm="1">
        <f t="array" ref="O1162">_xlfn.IFS($H1162=1, "Pending", $H1162=2, "Completed")</f>
        <v>Pending</v>
      </c>
    </row>
    <row r="1163" spans="1:15" ht="15.75" customHeight="1" x14ac:dyDescent="0.25">
      <c r="A1163" s="8" t="s">
        <v>1868</v>
      </c>
      <c r="B1163" s="8" t="s">
        <v>1869</v>
      </c>
      <c r="C1163" s="8" t="s">
        <v>24</v>
      </c>
      <c r="D1163" s="8">
        <v>8</v>
      </c>
      <c r="E1163" s="8" t="str">
        <f>VLOOKUP('Assigned Tasks'!D1163,'Task Master'!$A$2:$B$16,2,FALSE)</f>
        <v>Relationship engagement call</v>
      </c>
      <c r="F1163" s="8">
        <v>7</v>
      </c>
      <c r="H1163" s="8">
        <v>1</v>
      </c>
      <c r="I1163" s="9">
        <v>44918.145833333336</v>
      </c>
      <c r="K1163" t="e">
        <f>VLOOKUP(J1163,'Disposition Master'!$A$2:$B$39,2,FALSE)</f>
        <v>#N/A</v>
      </c>
      <c r="L1163" s="9">
        <v>44918.645833333336</v>
      </c>
      <c r="M1163" s="9">
        <v>44912</v>
      </c>
      <c r="N1163" s="9">
        <v>44912</v>
      </c>
      <c r="O1163" s="39" t="str" cm="1">
        <f t="array" ref="O1163">_xlfn.IFS($H1163=1, "Pending", $H1163=2, "Completed")</f>
        <v>Pending</v>
      </c>
    </row>
    <row r="1164" spans="1:15" ht="15.75" customHeight="1" x14ac:dyDescent="0.25">
      <c r="A1164" s="8" t="s">
        <v>1870</v>
      </c>
      <c r="B1164" s="8" t="s">
        <v>1871</v>
      </c>
      <c r="C1164" s="8" t="s">
        <v>24</v>
      </c>
      <c r="D1164" s="8">
        <v>8</v>
      </c>
      <c r="E1164" s="8" t="str">
        <f>VLOOKUP('Assigned Tasks'!D1164,'Task Master'!$A$2:$B$16,2,FALSE)</f>
        <v>Relationship engagement call</v>
      </c>
      <c r="F1164" s="8">
        <v>7</v>
      </c>
      <c r="H1164" s="8">
        <v>1</v>
      </c>
      <c r="I1164" s="9">
        <v>44918.145833333336</v>
      </c>
      <c r="K1164" t="e">
        <f>VLOOKUP(J1164,'Disposition Master'!$A$2:$B$39,2,FALSE)</f>
        <v>#N/A</v>
      </c>
      <c r="L1164" s="9">
        <v>44918.645833333336</v>
      </c>
      <c r="M1164" s="9">
        <v>44912</v>
      </c>
      <c r="N1164" s="9">
        <v>44912</v>
      </c>
      <c r="O1164" s="39" t="str" cm="1">
        <f t="array" ref="O1164">_xlfn.IFS($H1164=1, "Pending", $H1164=2, "Completed")</f>
        <v>Pending</v>
      </c>
    </row>
    <row r="1165" spans="1:15" ht="15.75" customHeight="1" x14ac:dyDescent="0.25">
      <c r="A1165" s="8" t="s">
        <v>1872</v>
      </c>
      <c r="B1165" s="8" t="s">
        <v>1873</v>
      </c>
      <c r="C1165" s="8" t="s">
        <v>30</v>
      </c>
      <c r="D1165" s="8">
        <v>8</v>
      </c>
      <c r="E1165" s="8" t="str">
        <f>VLOOKUP('Assigned Tasks'!D1165,'Task Master'!$A$2:$B$16,2,FALSE)</f>
        <v>Relationship engagement call</v>
      </c>
      <c r="F1165" s="8">
        <v>7</v>
      </c>
      <c r="H1165" s="8">
        <v>1</v>
      </c>
      <c r="I1165" s="9">
        <v>44918.145833333336</v>
      </c>
      <c r="K1165" t="e">
        <f>VLOOKUP(J1165,'Disposition Master'!$A$2:$B$39,2,FALSE)</f>
        <v>#N/A</v>
      </c>
      <c r="L1165" s="9">
        <v>44918.645833333336</v>
      </c>
      <c r="M1165" s="9">
        <v>44912</v>
      </c>
      <c r="N1165" s="9">
        <v>44912</v>
      </c>
      <c r="O1165" s="39" t="str" cm="1">
        <f t="array" ref="O1165">_xlfn.IFS($H1165=1, "Pending", $H1165=2, "Completed")</f>
        <v>Pending</v>
      </c>
    </row>
    <row r="1166" spans="1:15" ht="15.75" customHeight="1" x14ac:dyDescent="0.25">
      <c r="A1166" s="8" t="s">
        <v>1874</v>
      </c>
      <c r="B1166" s="8" t="s">
        <v>1875</v>
      </c>
      <c r="C1166" s="8" t="s">
        <v>27</v>
      </c>
      <c r="D1166" s="8">
        <v>8</v>
      </c>
      <c r="E1166" s="8" t="str">
        <f>VLOOKUP('Assigned Tasks'!D1166,'Task Master'!$A$2:$B$16,2,FALSE)</f>
        <v>Relationship engagement call</v>
      </c>
      <c r="F1166" s="8">
        <v>7</v>
      </c>
      <c r="H1166" s="8">
        <v>1</v>
      </c>
      <c r="I1166" s="9">
        <v>44918.145833333336</v>
      </c>
      <c r="K1166" t="e">
        <f>VLOOKUP(J1166,'Disposition Master'!$A$2:$B$39,2,FALSE)</f>
        <v>#N/A</v>
      </c>
      <c r="L1166" s="9">
        <v>44918.645833333336</v>
      </c>
      <c r="M1166" s="9">
        <v>44912</v>
      </c>
      <c r="N1166" s="9">
        <v>44912</v>
      </c>
      <c r="O1166" s="39" t="str" cm="1">
        <f t="array" ref="O1166">_xlfn.IFS($H1166=1, "Pending", $H1166=2, "Completed")</f>
        <v>Pending</v>
      </c>
    </row>
    <row r="1167" spans="1:15" ht="15.75" customHeight="1" x14ac:dyDescent="0.25">
      <c r="A1167" s="8" t="s">
        <v>1876</v>
      </c>
      <c r="B1167" s="8" t="s">
        <v>1877</v>
      </c>
      <c r="C1167" s="8" t="s">
        <v>30</v>
      </c>
      <c r="D1167" s="8">
        <v>8</v>
      </c>
      <c r="E1167" s="8" t="str">
        <f>VLOOKUP('Assigned Tasks'!D1167,'Task Master'!$A$2:$B$16,2,FALSE)</f>
        <v>Relationship engagement call</v>
      </c>
      <c r="F1167" s="8">
        <v>7</v>
      </c>
      <c r="H1167" s="8">
        <v>1</v>
      </c>
      <c r="I1167" s="9">
        <v>44918.145833333336</v>
      </c>
      <c r="K1167" t="e">
        <f>VLOOKUP(J1167,'Disposition Master'!$A$2:$B$39,2,FALSE)</f>
        <v>#N/A</v>
      </c>
      <c r="L1167" s="9">
        <v>44918.645833333336</v>
      </c>
      <c r="M1167" s="9">
        <v>44912</v>
      </c>
      <c r="N1167" s="9">
        <v>44912</v>
      </c>
      <c r="O1167" s="39" t="str" cm="1">
        <f t="array" ref="O1167">_xlfn.IFS($H1167=1, "Pending", $H1167=2, "Completed")</f>
        <v>Pending</v>
      </c>
    </row>
    <row r="1168" spans="1:15" ht="15.75" customHeight="1" x14ac:dyDescent="0.25">
      <c r="A1168" s="8" t="s">
        <v>1878</v>
      </c>
      <c r="B1168" s="8" t="s">
        <v>1879</v>
      </c>
      <c r="C1168" s="8" t="s">
        <v>24</v>
      </c>
      <c r="D1168" s="8">
        <v>8</v>
      </c>
      <c r="E1168" s="8" t="str">
        <f>VLOOKUP('Assigned Tasks'!D1168,'Task Master'!$A$2:$B$16,2,FALSE)</f>
        <v>Relationship engagement call</v>
      </c>
      <c r="F1168" s="8">
        <v>7</v>
      </c>
      <c r="H1168" s="8">
        <v>1</v>
      </c>
      <c r="I1168" s="9">
        <v>44918.145833333336</v>
      </c>
      <c r="K1168" t="e">
        <f>VLOOKUP(J1168,'Disposition Master'!$A$2:$B$39,2,FALSE)</f>
        <v>#N/A</v>
      </c>
      <c r="L1168" s="9">
        <v>44918.645833333336</v>
      </c>
      <c r="M1168" s="9">
        <v>44912</v>
      </c>
      <c r="N1168" s="9">
        <v>44912</v>
      </c>
      <c r="O1168" s="39" t="str" cm="1">
        <f t="array" ref="O1168">_xlfn.IFS($H1168=1, "Pending", $H1168=2, "Completed")</f>
        <v>Pending</v>
      </c>
    </row>
    <row r="1169" spans="1:15" ht="15.75" customHeight="1" x14ac:dyDescent="0.25">
      <c r="A1169" s="8" t="s">
        <v>1880</v>
      </c>
      <c r="B1169" s="8" t="s">
        <v>1881</v>
      </c>
      <c r="C1169" s="8" t="s">
        <v>30</v>
      </c>
      <c r="D1169" s="8">
        <v>8</v>
      </c>
      <c r="E1169" s="8" t="str">
        <f>VLOOKUP('Assigned Tasks'!D1169,'Task Master'!$A$2:$B$16,2,FALSE)</f>
        <v>Relationship engagement call</v>
      </c>
      <c r="F1169" s="8">
        <v>7</v>
      </c>
      <c r="H1169" s="8">
        <v>1</v>
      </c>
      <c r="I1169" s="9">
        <v>44918.145833333336</v>
      </c>
      <c r="K1169" t="e">
        <f>VLOOKUP(J1169,'Disposition Master'!$A$2:$B$39,2,FALSE)</f>
        <v>#N/A</v>
      </c>
      <c r="L1169" s="9">
        <v>44918.645833333336</v>
      </c>
      <c r="M1169" s="9">
        <v>44912</v>
      </c>
      <c r="N1169" s="9">
        <v>44912</v>
      </c>
      <c r="O1169" s="39" t="str" cm="1">
        <f t="array" ref="O1169">_xlfn.IFS($H1169=1, "Pending", $H1169=2, "Completed")</f>
        <v>Pending</v>
      </c>
    </row>
    <row r="1170" spans="1:15" ht="15.75" customHeight="1" x14ac:dyDescent="0.25">
      <c r="A1170" s="8" t="s">
        <v>1882</v>
      </c>
      <c r="B1170" s="8" t="s">
        <v>1883</v>
      </c>
      <c r="C1170" s="8" t="s">
        <v>30</v>
      </c>
      <c r="D1170" s="8">
        <v>8</v>
      </c>
      <c r="E1170" s="8" t="str">
        <f>VLOOKUP('Assigned Tasks'!D1170,'Task Master'!$A$2:$B$16,2,FALSE)</f>
        <v>Relationship engagement call</v>
      </c>
      <c r="F1170" s="8">
        <v>7</v>
      </c>
      <c r="H1170" s="8">
        <v>1</v>
      </c>
      <c r="I1170" s="9">
        <v>44918.145833333336</v>
      </c>
      <c r="K1170" t="e">
        <f>VLOOKUP(J1170,'Disposition Master'!$A$2:$B$39,2,FALSE)</f>
        <v>#N/A</v>
      </c>
      <c r="L1170" s="9">
        <v>44918.645833333336</v>
      </c>
      <c r="M1170" s="9">
        <v>44912</v>
      </c>
      <c r="N1170" s="9">
        <v>44912</v>
      </c>
      <c r="O1170" s="39" t="str" cm="1">
        <f t="array" ref="O1170">_xlfn.IFS($H1170=1, "Pending", $H1170=2, "Completed")</f>
        <v>Pending</v>
      </c>
    </row>
    <row r="1171" spans="1:15" ht="15.75" customHeight="1" x14ac:dyDescent="0.25">
      <c r="A1171" s="8" t="s">
        <v>1884</v>
      </c>
      <c r="B1171" s="8" t="s">
        <v>1885</v>
      </c>
      <c r="C1171" s="8" t="s">
        <v>27</v>
      </c>
      <c r="D1171" s="8">
        <v>8</v>
      </c>
      <c r="E1171" s="8" t="str">
        <f>VLOOKUP('Assigned Tasks'!D1171,'Task Master'!$A$2:$B$16,2,FALSE)</f>
        <v>Relationship engagement call</v>
      </c>
      <c r="F1171" s="8">
        <v>7</v>
      </c>
      <c r="H1171" s="8">
        <v>1</v>
      </c>
      <c r="I1171" s="9">
        <v>44918.145833333336</v>
      </c>
      <c r="K1171" t="e">
        <f>VLOOKUP(J1171,'Disposition Master'!$A$2:$B$39,2,FALSE)</f>
        <v>#N/A</v>
      </c>
      <c r="L1171" s="9">
        <v>44918.645833333336</v>
      </c>
      <c r="M1171" s="9">
        <v>44912</v>
      </c>
      <c r="N1171" s="9">
        <v>44912</v>
      </c>
      <c r="O1171" s="39" t="str" cm="1">
        <f t="array" ref="O1171">_xlfn.IFS($H1171=1, "Pending", $H1171=2, "Completed")</f>
        <v>Pending</v>
      </c>
    </row>
    <row r="1172" spans="1:15" ht="15.75" customHeight="1" x14ac:dyDescent="0.25">
      <c r="A1172" s="8" t="s">
        <v>1886</v>
      </c>
      <c r="B1172" s="8" t="s">
        <v>1887</v>
      </c>
      <c r="C1172" s="8" t="s">
        <v>30</v>
      </c>
      <c r="D1172" s="8">
        <v>8</v>
      </c>
      <c r="E1172" s="8" t="str">
        <f>VLOOKUP('Assigned Tasks'!D1172,'Task Master'!$A$2:$B$16,2,FALSE)</f>
        <v>Relationship engagement call</v>
      </c>
      <c r="F1172" s="8">
        <v>7</v>
      </c>
      <c r="H1172" s="8">
        <v>1</v>
      </c>
      <c r="I1172" s="9">
        <v>44918.145833333336</v>
      </c>
      <c r="K1172" t="e">
        <f>VLOOKUP(J1172,'Disposition Master'!$A$2:$B$39,2,FALSE)</f>
        <v>#N/A</v>
      </c>
      <c r="L1172" s="9">
        <v>44918.645833333336</v>
      </c>
      <c r="M1172" s="9">
        <v>44912</v>
      </c>
      <c r="N1172" s="9">
        <v>44912</v>
      </c>
      <c r="O1172" s="39" t="str" cm="1">
        <f t="array" ref="O1172">_xlfn.IFS($H1172=1, "Pending", $H1172=2, "Completed")</f>
        <v>Pending</v>
      </c>
    </row>
    <row r="1173" spans="1:15" ht="15.75" customHeight="1" x14ac:dyDescent="0.25">
      <c r="A1173" s="8" t="s">
        <v>1888</v>
      </c>
      <c r="B1173" s="8" t="s">
        <v>1889</v>
      </c>
      <c r="C1173" s="8" t="s">
        <v>24</v>
      </c>
      <c r="D1173" s="8">
        <v>8</v>
      </c>
      <c r="E1173" s="8" t="str">
        <f>VLOOKUP('Assigned Tasks'!D1173,'Task Master'!$A$2:$B$16,2,FALSE)</f>
        <v>Relationship engagement call</v>
      </c>
      <c r="F1173" s="8">
        <v>7</v>
      </c>
      <c r="H1173" s="8">
        <v>1</v>
      </c>
      <c r="I1173" s="9">
        <v>44918.145833333336</v>
      </c>
      <c r="K1173" t="e">
        <f>VLOOKUP(J1173,'Disposition Master'!$A$2:$B$39,2,FALSE)</f>
        <v>#N/A</v>
      </c>
      <c r="L1173" s="9">
        <v>44918.645833333336</v>
      </c>
      <c r="M1173" s="9">
        <v>44912</v>
      </c>
      <c r="N1173" s="9">
        <v>44912</v>
      </c>
      <c r="O1173" s="39" t="str" cm="1">
        <f t="array" ref="O1173">_xlfn.IFS($H1173=1, "Pending", $H1173=2, "Completed")</f>
        <v>Pending</v>
      </c>
    </row>
    <row r="1174" spans="1:15" ht="15.75" customHeight="1" x14ac:dyDescent="0.25">
      <c r="A1174" s="8" t="s">
        <v>1890</v>
      </c>
      <c r="B1174" s="8" t="s">
        <v>1891</v>
      </c>
      <c r="C1174" s="8" t="s">
        <v>24</v>
      </c>
      <c r="D1174" s="8">
        <v>8</v>
      </c>
      <c r="E1174" s="8" t="str">
        <f>VLOOKUP('Assigned Tasks'!D1174,'Task Master'!$A$2:$B$16,2,FALSE)</f>
        <v>Relationship engagement call</v>
      </c>
      <c r="F1174" s="8">
        <v>7</v>
      </c>
      <c r="H1174" s="8">
        <v>1</v>
      </c>
      <c r="I1174" s="9">
        <v>44918.145833333336</v>
      </c>
      <c r="K1174" t="e">
        <f>VLOOKUP(J1174,'Disposition Master'!$A$2:$B$39,2,FALSE)</f>
        <v>#N/A</v>
      </c>
      <c r="L1174" s="9">
        <v>44918.645833333336</v>
      </c>
      <c r="M1174" s="9">
        <v>44912</v>
      </c>
      <c r="N1174" s="9">
        <v>44912</v>
      </c>
      <c r="O1174" s="39" t="str" cm="1">
        <f t="array" ref="O1174">_xlfn.IFS($H1174=1, "Pending", $H1174=2, "Completed")</f>
        <v>Pending</v>
      </c>
    </row>
    <row r="1175" spans="1:15" ht="15.75" customHeight="1" x14ac:dyDescent="0.25">
      <c r="A1175" s="8" t="s">
        <v>1892</v>
      </c>
      <c r="B1175" s="8" t="s">
        <v>1893</v>
      </c>
      <c r="C1175" s="8" t="s">
        <v>24</v>
      </c>
      <c r="D1175" s="8">
        <v>8</v>
      </c>
      <c r="E1175" s="8" t="str">
        <f>VLOOKUP('Assigned Tasks'!D1175,'Task Master'!$A$2:$B$16,2,FALSE)</f>
        <v>Relationship engagement call</v>
      </c>
      <c r="F1175" s="8">
        <v>7</v>
      </c>
      <c r="H1175" s="8">
        <v>1</v>
      </c>
      <c r="I1175" s="9">
        <v>44918.145833333336</v>
      </c>
      <c r="K1175" t="e">
        <f>VLOOKUP(J1175,'Disposition Master'!$A$2:$B$39,2,FALSE)</f>
        <v>#N/A</v>
      </c>
      <c r="L1175" s="9">
        <v>44918.645833333336</v>
      </c>
      <c r="M1175" s="9">
        <v>44912</v>
      </c>
      <c r="N1175" s="9">
        <v>44912</v>
      </c>
      <c r="O1175" s="39" t="str" cm="1">
        <f t="array" ref="O1175">_xlfn.IFS($H1175=1, "Pending", $H1175=2, "Completed")</f>
        <v>Pending</v>
      </c>
    </row>
    <row r="1176" spans="1:15" ht="15.75" customHeight="1" x14ac:dyDescent="0.25">
      <c r="A1176" s="8" t="s">
        <v>1894</v>
      </c>
      <c r="B1176" s="8" t="s">
        <v>1895</v>
      </c>
      <c r="C1176" s="8" t="s">
        <v>24</v>
      </c>
      <c r="D1176" s="8">
        <v>8</v>
      </c>
      <c r="E1176" s="8" t="str">
        <f>VLOOKUP('Assigned Tasks'!D1176,'Task Master'!$A$2:$B$16,2,FALSE)</f>
        <v>Relationship engagement call</v>
      </c>
      <c r="F1176" s="8">
        <v>7</v>
      </c>
      <c r="H1176" s="8">
        <v>1</v>
      </c>
      <c r="I1176" s="9">
        <v>44918.145833333336</v>
      </c>
      <c r="K1176" t="e">
        <f>VLOOKUP(J1176,'Disposition Master'!$A$2:$B$39,2,FALSE)</f>
        <v>#N/A</v>
      </c>
      <c r="L1176" s="9">
        <v>44918.645833333336</v>
      </c>
      <c r="M1176" s="9">
        <v>44912</v>
      </c>
      <c r="N1176" s="9">
        <v>44912</v>
      </c>
      <c r="O1176" s="39" t="str" cm="1">
        <f t="array" ref="O1176">_xlfn.IFS($H1176=1, "Pending", $H1176=2, "Completed")</f>
        <v>Pending</v>
      </c>
    </row>
    <row r="1177" spans="1:15" ht="15.75" customHeight="1" x14ac:dyDescent="0.25">
      <c r="A1177" s="8" t="s">
        <v>1896</v>
      </c>
      <c r="B1177" s="8" t="s">
        <v>1897</v>
      </c>
      <c r="C1177" s="8" t="s">
        <v>27</v>
      </c>
      <c r="D1177" s="8">
        <v>8</v>
      </c>
      <c r="E1177" s="8" t="str">
        <f>VLOOKUP('Assigned Tasks'!D1177,'Task Master'!$A$2:$B$16,2,FALSE)</f>
        <v>Relationship engagement call</v>
      </c>
      <c r="F1177" s="8">
        <v>7</v>
      </c>
      <c r="H1177" s="8">
        <v>1</v>
      </c>
      <c r="I1177" s="9">
        <v>44918.145833333336</v>
      </c>
      <c r="K1177" t="e">
        <f>VLOOKUP(J1177,'Disposition Master'!$A$2:$B$39,2,FALSE)</f>
        <v>#N/A</v>
      </c>
      <c r="L1177" s="9">
        <v>44918.645833333336</v>
      </c>
      <c r="M1177" s="9">
        <v>44912</v>
      </c>
      <c r="N1177" s="9">
        <v>44912</v>
      </c>
      <c r="O1177" s="39" t="str" cm="1">
        <f t="array" ref="O1177">_xlfn.IFS($H1177=1, "Pending", $H1177=2, "Completed")</f>
        <v>Pending</v>
      </c>
    </row>
    <row r="1178" spans="1:15" ht="15.75" customHeight="1" x14ac:dyDescent="0.25">
      <c r="A1178" s="8" t="s">
        <v>1898</v>
      </c>
      <c r="B1178" s="8" t="s">
        <v>1899</v>
      </c>
      <c r="C1178" s="8" t="s">
        <v>30</v>
      </c>
      <c r="D1178" s="8">
        <v>8</v>
      </c>
      <c r="E1178" s="8" t="str">
        <f>VLOOKUP('Assigned Tasks'!D1178,'Task Master'!$A$2:$B$16,2,FALSE)</f>
        <v>Relationship engagement call</v>
      </c>
      <c r="F1178" s="8">
        <v>7</v>
      </c>
      <c r="H1178" s="8">
        <v>1</v>
      </c>
      <c r="I1178" s="9">
        <v>44918.145833333336</v>
      </c>
      <c r="K1178" t="e">
        <f>VLOOKUP(J1178,'Disposition Master'!$A$2:$B$39,2,FALSE)</f>
        <v>#N/A</v>
      </c>
      <c r="L1178" s="9">
        <v>44918.645833333336</v>
      </c>
      <c r="M1178" s="9">
        <v>44912</v>
      </c>
      <c r="N1178" s="9">
        <v>44912</v>
      </c>
      <c r="O1178" s="39" t="str" cm="1">
        <f t="array" ref="O1178">_xlfn.IFS($H1178=1, "Pending", $H1178=2, "Completed")</f>
        <v>Pending</v>
      </c>
    </row>
    <row r="1179" spans="1:15" ht="15.75" customHeight="1" x14ac:dyDescent="0.25">
      <c r="A1179" s="8" t="s">
        <v>1900</v>
      </c>
      <c r="B1179" s="8" t="s">
        <v>1901</v>
      </c>
      <c r="C1179" s="8" t="s">
        <v>24</v>
      </c>
      <c r="D1179" s="8">
        <v>8</v>
      </c>
      <c r="E1179" s="8" t="str">
        <f>VLOOKUP('Assigned Tasks'!D1179,'Task Master'!$A$2:$B$16,2,FALSE)</f>
        <v>Relationship engagement call</v>
      </c>
      <c r="F1179" s="8">
        <v>7</v>
      </c>
      <c r="H1179" s="8">
        <v>1</v>
      </c>
      <c r="I1179" s="9">
        <v>44918.145833333336</v>
      </c>
      <c r="K1179" t="e">
        <f>VLOOKUP(J1179,'Disposition Master'!$A$2:$B$39,2,FALSE)</f>
        <v>#N/A</v>
      </c>
      <c r="L1179" s="9">
        <v>44918.645833333336</v>
      </c>
      <c r="M1179" s="9">
        <v>44912</v>
      </c>
      <c r="N1179" s="9">
        <v>44912</v>
      </c>
      <c r="O1179" s="39" t="str" cm="1">
        <f t="array" ref="O1179">_xlfn.IFS($H1179=1, "Pending", $H1179=2, "Completed")</f>
        <v>Pending</v>
      </c>
    </row>
    <row r="1180" spans="1:15" ht="15.75" customHeight="1" x14ac:dyDescent="0.25">
      <c r="A1180" s="8" t="s">
        <v>1902</v>
      </c>
      <c r="B1180" s="8" t="s">
        <v>1903</v>
      </c>
      <c r="C1180" s="8" t="s">
        <v>24</v>
      </c>
      <c r="D1180" s="8">
        <v>8</v>
      </c>
      <c r="E1180" s="8" t="str">
        <f>VLOOKUP('Assigned Tasks'!D1180,'Task Master'!$A$2:$B$16,2,FALSE)</f>
        <v>Relationship engagement call</v>
      </c>
      <c r="F1180" s="8">
        <v>7</v>
      </c>
      <c r="H1180" s="8">
        <v>1</v>
      </c>
      <c r="I1180" s="9">
        <v>44918.145833333336</v>
      </c>
      <c r="K1180" t="e">
        <f>VLOOKUP(J1180,'Disposition Master'!$A$2:$B$39,2,FALSE)</f>
        <v>#N/A</v>
      </c>
      <c r="L1180" s="9">
        <v>44918.645833333336</v>
      </c>
      <c r="M1180" s="9">
        <v>44912</v>
      </c>
      <c r="N1180" s="9">
        <v>44912</v>
      </c>
      <c r="O1180" s="39" t="str" cm="1">
        <f t="array" ref="O1180">_xlfn.IFS($H1180=1, "Pending", $H1180=2, "Completed")</f>
        <v>Pending</v>
      </c>
    </row>
    <row r="1181" spans="1:15" ht="15.75" customHeight="1" x14ac:dyDescent="0.25">
      <c r="A1181" s="8" t="s">
        <v>1904</v>
      </c>
      <c r="B1181" s="8" t="s">
        <v>1905</v>
      </c>
      <c r="C1181" s="8" t="s">
        <v>24</v>
      </c>
      <c r="D1181" s="8">
        <v>8</v>
      </c>
      <c r="E1181" s="8" t="str">
        <f>VLOOKUP('Assigned Tasks'!D1181,'Task Master'!$A$2:$B$16,2,FALSE)</f>
        <v>Relationship engagement call</v>
      </c>
      <c r="F1181" s="8">
        <v>7</v>
      </c>
      <c r="H1181" s="8">
        <v>1</v>
      </c>
      <c r="I1181" s="9">
        <v>44918.145833333336</v>
      </c>
      <c r="K1181" t="e">
        <f>VLOOKUP(J1181,'Disposition Master'!$A$2:$B$39,2,FALSE)</f>
        <v>#N/A</v>
      </c>
      <c r="L1181" s="9">
        <v>44918.645833333336</v>
      </c>
      <c r="M1181" s="9">
        <v>44912</v>
      </c>
      <c r="N1181" s="9">
        <v>44912</v>
      </c>
      <c r="O1181" s="39" t="str" cm="1">
        <f t="array" ref="O1181">_xlfn.IFS($H1181=1, "Pending", $H1181=2, "Completed")</f>
        <v>Pending</v>
      </c>
    </row>
    <row r="1182" spans="1:15" ht="15.75" customHeight="1" x14ac:dyDescent="0.25">
      <c r="A1182" s="8" t="s">
        <v>1906</v>
      </c>
      <c r="B1182" s="8" t="s">
        <v>1907</v>
      </c>
      <c r="C1182" s="8" t="s">
        <v>27</v>
      </c>
      <c r="D1182" s="8">
        <v>8</v>
      </c>
      <c r="E1182" s="8" t="str">
        <f>VLOOKUP('Assigned Tasks'!D1182,'Task Master'!$A$2:$B$16,2,FALSE)</f>
        <v>Relationship engagement call</v>
      </c>
      <c r="F1182" s="8">
        <v>7</v>
      </c>
      <c r="H1182" s="8">
        <v>1</v>
      </c>
      <c r="I1182" s="9">
        <v>44918.145833333336</v>
      </c>
      <c r="K1182" t="e">
        <f>VLOOKUP(J1182,'Disposition Master'!$A$2:$B$39,2,FALSE)</f>
        <v>#N/A</v>
      </c>
      <c r="L1182" s="9">
        <v>44918.645833333336</v>
      </c>
      <c r="M1182" s="9">
        <v>44912</v>
      </c>
      <c r="N1182" s="9">
        <v>44912</v>
      </c>
      <c r="O1182" s="39" t="str" cm="1">
        <f t="array" ref="O1182">_xlfn.IFS($H1182=1, "Pending", $H1182=2, "Completed")</f>
        <v>Pending</v>
      </c>
    </row>
    <row r="1183" spans="1:15" ht="15.75" customHeight="1" x14ac:dyDescent="0.25">
      <c r="A1183" s="8" t="s">
        <v>1908</v>
      </c>
      <c r="B1183" s="8" t="s">
        <v>1909</v>
      </c>
      <c r="C1183" s="8" t="s">
        <v>27</v>
      </c>
      <c r="D1183" s="8">
        <v>8</v>
      </c>
      <c r="E1183" s="8" t="str">
        <f>VLOOKUP('Assigned Tasks'!D1183,'Task Master'!$A$2:$B$16,2,FALSE)</f>
        <v>Relationship engagement call</v>
      </c>
      <c r="F1183" s="8">
        <v>7</v>
      </c>
      <c r="H1183" s="8">
        <v>1</v>
      </c>
      <c r="I1183" s="9">
        <v>44918.145833333336</v>
      </c>
      <c r="K1183" t="e">
        <f>VLOOKUP(J1183,'Disposition Master'!$A$2:$B$39,2,FALSE)</f>
        <v>#N/A</v>
      </c>
      <c r="L1183" s="9">
        <v>44918.645833333336</v>
      </c>
      <c r="M1183" s="9">
        <v>44912</v>
      </c>
      <c r="N1183" s="9">
        <v>44912</v>
      </c>
      <c r="O1183" s="39" t="str" cm="1">
        <f t="array" ref="O1183">_xlfn.IFS($H1183=1, "Pending", $H1183=2, "Completed")</f>
        <v>Pending</v>
      </c>
    </row>
    <row r="1184" spans="1:15" ht="15.75" customHeight="1" x14ac:dyDescent="0.25">
      <c r="A1184" s="8" t="s">
        <v>1910</v>
      </c>
      <c r="B1184" s="8" t="s">
        <v>1911</v>
      </c>
      <c r="C1184" s="8" t="s">
        <v>30</v>
      </c>
      <c r="D1184" s="8">
        <v>8</v>
      </c>
      <c r="E1184" s="8" t="str">
        <f>VLOOKUP('Assigned Tasks'!D1184,'Task Master'!$A$2:$B$16,2,FALSE)</f>
        <v>Relationship engagement call</v>
      </c>
      <c r="F1184" s="8">
        <v>7</v>
      </c>
      <c r="H1184" s="8">
        <v>1</v>
      </c>
      <c r="I1184" s="9">
        <v>44918.145833333336</v>
      </c>
      <c r="K1184" t="e">
        <f>VLOOKUP(J1184,'Disposition Master'!$A$2:$B$39,2,FALSE)</f>
        <v>#N/A</v>
      </c>
      <c r="L1184" s="9">
        <v>44918.645833333336</v>
      </c>
      <c r="M1184" s="9">
        <v>44912</v>
      </c>
      <c r="N1184" s="9">
        <v>44912</v>
      </c>
      <c r="O1184" s="39" t="str" cm="1">
        <f t="array" ref="O1184">_xlfn.IFS($H1184=1, "Pending", $H1184=2, "Completed")</f>
        <v>Pending</v>
      </c>
    </row>
    <row r="1185" spans="1:15" ht="15.75" customHeight="1" x14ac:dyDescent="0.25">
      <c r="A1185" s="8" t="s">
        <v>1912</v>
      </c>
      <c r="B1185" s="8" t="s">
        <v>707</v>
      </c>
      <c r="C1185" s="8" t="s">
        <v>24</v>
      </c>
      <c r="D1185" s="8">
        <v>8</v>
      </c>
      <c r="E1185" s="8" t="str">
        <f>VLOOKUP('Assigned Tasks'!D1185,'Task Master'!$A$2:$B$16,2,FALSE)</f>
        <v>Relationship engagement call</v>
      </c>
      <c r="F1185" s="8">
        <v>7</v>
      </c>
      <c r="H1185" s="8">
        <v>1</v>
      </c>
      <c r="I1185" s="9">
        <v>44918.145833333336</v>
      </c>
      <c r="K1185" t="e">
        <f>VLOOKUP(J1185,'Disposition Master'!$A$2:$B$39,2,FALSE)</f>
        <v>#N/A</v>
      </c>
      <c r="L1185" s="9">
        <v>44918.645833333336</v>
      </c>
      <c r="M1185" s="9">
        <v>44912</v>
      </c>
      <c r="N1185" s="9">
        <v>44912</v>
      </c>
      <c r="O1185" s="39" t="str" cm="1">
        <f t="array" ref="O1185">_xlfn.IFS($H1185=1, "Pending", $H1185=2, "Completed")</f>
        <v>Pending</v>
      </c>
    </row>
    <row r="1186" spans="1:15" ht="15.75" customHeight="1" x14ac:dyDescent="0.25">
      <c r="A1186" s="8" t="s">
        <v>1913</v>
      </c>
      <c r="B1186" s="8" t="s">
        <v>1914</v>
      </c>
      <c r="C1186" s="8" t="s">
        <v>24</v>
      </c>
      <c r="D1186" s="8">
        <v>8</v>
      </c>
      <c r="E1186" s="8" t="str">
        <f>VLOOKUP('Assigned Tasks'!D1186,'Task Master'!$A$2:$B$16,2,FALSE)</f>
        <v>Relationship engagement call</v>
      </c>
      <c r="F1186" s="8">
        <v>7</v>
      </c>
      <c r="H1186" s="8">
        <v>1</v>
      </c>
      <c r="I1186" s="9">
        <v>44918.145833333336</v>
      </c>
      <c r="K1186" t="e">
        <f>VLOOKUP(J1186,'Disposition Master'!$A$2:$B$39,2,FALSE)</f>
        <v>#N/A</v>
      </c>
      <c r="L1186" s="9">
        <v>44918.645833333336</v>
      </c>
      <c r="M1186" s="9">
        <v>44912</v>
      </c>
      <c r="N1186" s="9">
        <v>44912</v>
      </c>
      <c r="O1186" s="39" t="str" cm="1">
        <f t="array" ref="O1186">_xlfn.IFS($H1186=1, "Pending", $H1186=2, "Completed")</f>
        <v>Pending</v>
      </c>
    </row>
    <row r="1187" spans="1:15" ht="15.75" customHeight="1" x14ac:dyDescent="0.25">
      <c r="A1187" s="8" t="s">
        <v>1915</v>
      </c>
      <c r="B1187" s="8" t="s">
        <v>1916</v>
      </c>
      <c r="C1187" s="8" t="s">
        <v>24</v>
      </c>
      <c r="D1187" s="8">
        <v>8</v>
      </c>
      <c r="E1187" s="8" t="str">
        <f>VLOOKUP('Assigned Tasks'!D1187,'Task Master'!$A$2:$B$16,2,FALSE)</f>
        <v>Relationship engagement call</v>
      </c>
      <c r="F1187" s="8">
        <v>7</v>
      </c>
      <c r="H1187" s="8">
        <v>1</v>
      </c>
      <c r="I1187" s="9">
        <v>44918.145833333336</v>
      </c>
      <c r="K1187" t="e">
        <f>VLOOKUP(J1187,'Disposition Master'!$A$2:$B$39,2,FALSE)</f>
        <v>#N/A</v>
      </c>
      <c r="L1187" s="9">
        <v>44918.645833333336</v>
      </c>
      <c r="M1187" s="9">
        <v>44912</v>
      </c>
      <c r="N1187" s="9">
        <v>44912</v>
      </c>
      <c r="O1187" s="39" t="str" cm="1">
        <f t="array" ref="O1187">_xlfn.IFS($H1187=1, "Pending", $H1187=2, "Completed")</f>
        <v>Pending</v>
      </c>
    </row>
    <row r="1188" spans="1:15" ht="15.75" customHeight="1" x14ac:dyDescent="0.25">
      <c r="A1188" s="8" t="s">
        <v>1917</v>
      </c>
      <c r="B1188" s="8" t="s">
        <v>1918</v>
      </c>
      <c r="C1188" s="8" t="s">
        <v>30</v>
      </c>
      <c r="D1188" s="8">
        <v>8</v>
      </c>
      <c r="E1188" s="8" t="str">
        <f>VLOOKUP('Assigned Tasks'!D1188,'Task Master'!$A$2:$B$16,2,FALSE)</f>
        <v>Relationship engagement call</v>
      </c>
      <c r="F1188" s="8">
        <v>7</v>
      </c>
      <c r="H1188" s="8">
        <v>1</v>
      </c>
      <c r="I1188" s="9">
        <v>44918.145833333336</v>
      </c>
      <c r="K1188" t="e">
        <f>VLOOKUP(J1188,'Disposition Master'!$A$2:$B$39,2,FALSE)</f>
        <v>#N/A</v>
      </c>
      <c r="L1188" s="9">
        <v>44918.645833333336</v>
      </c>
      <c r="M1188" s="9">
        <v>44912</v>
      </c>
      <c r="N1188" s="9">
        <v>44912</v>
      </c>
      <c r="O1188" s="39" t="str" cm="1">
        <f t="array" ref="O1188">_xlfn.IFS($H1188=1, "Pending", $H1188=2, "Completed")</f>
        <v>Pending</v>
      </c>
    </row>
    <row r="1189" spans="1:15" ht="15.75" customHeight="1" x14ac:dyDescent="0.25">
      <c r="A1189" s="8" t="s">
        <v>1919</v>
      </c>
      <c r="B1189" s="8" t="s">
        <v>1920</v>
      </c>
      <c r="C1189" s="8" t="s">
        <v>24</v>
      </c>
      <c r="D1189" s="8">
        <v>8</v>
      </c>
      <c r="E1189" s="8" t="str">
        <f>VLOOKUP('Assigned Tasks'!D1189,'Task Master'!$A$2:$B$16,2,FALSE)</f>
        <v>Relationship engagement call</v>
      </c>
      <c r="F1189" s="8">
        <v>7</v>
      </c>
      <c r="H1189" s="8">
        <v>1</v>
      </c>
      <c r="I1189" s="9">
        <v>44918.145833333336</v>
      </c>
      <c r="K1189" t="e">
        <f>VLOOKUP(J1189,'Disposition Master'!$A$2:$B$39,2,FALSE)</f>
        <v>#N/A</v>
      </c>
      <c r="L1189" s="9">
        <v>44918.645833333336</v>
      </c>
      <c r="M1189" s="9">
        <v>44912</v>
      </c>
      <c r="N1189" s="9">
        <v>44912</v>
      </c>
      <c r="O1189" s="39" t="str" cm="1">
        <f t="array" ref="O1189">_xlfn.IFS($H1189=1, "Pending", $H1189=2, "Completed")</f>
        <v>Pending</v>
      </c>
    </row>
    <row r="1190" spans="1:15" ht="15.75" customHeight="1" x14ac:dyDescent="0.25">
      <c r="A1190" s="8" t="s">
        <v>1921</v>
      </c>
      <c r="B1190" s="8" t="s">
        <v>1922</v>
      </c>
      <c r="C1190" s="8" t="s">
        <v>30</v>
      </c>
      <c r="D1190" s="8">
        <v>8</v>
      </c>
      <c r="E1190" s="8" t="str">
        <f>VLOOKUP('Assigned Tasks'!D1190,'Task Master'!$A$2:$B$16,2,FALSE)</f>
        <v>Relationship engagement call</v>
      </c>
      <c r="F1190" s="8">
        <v>7</v>
      </c>
      <c r="H1190" s="8">
        <v>1</v>
      </c>
      <c r="I1190" s="9">
        <v>44918.145833333336</v>
      </c>
      <c r="K1190" t="e">
        <f>VLOOKUP(J1190,'Disposition Master'!$A$2:$B$39,2,FALSE)</f>
        <v>#N/A</v>
      </c>
      <c r="L1190" s="9">
        <v>44918.645833333336</v>
      </c>
      <c r="M1190" s="9">
        <v>44912</v>
      </c>
      <c r="N1190" s="9">
        <v>44912</v>
      </c>
      <c r="O1190" s="39" t="str" cm="1">
        <f t="array" ref="O1190">_xlfn.IFS($H1190=1, "Pending", $H1190=2, "Completed")</f>
        <v>Pending</v>
      </c>
    </row>
    <row r="1191" spans="1:15" ht="15.75" customHeight="1" x14ac:dyDescent="0.25">
      <c r="A1191" s="8" t="s">
        <v>1923</v>
      </c>
      <c r="B1191" s="8" t="s">
        <v>1924</v>
      </c>
      <c r="C1191" s="8" t="s">
        <v>24</v>
      </c>
      <c r="D1191" s="8">
        <v>8</v>
      </c>
      <c r="E1191" s="8" t="str">
        <f>VLOOKUP('Assigned Tasks'!D1191,'Task Master'!$A$2:$B$16,2,FALSE)</f>
        <v>Relationship engagement call</v>
      </c>
      <c r="F1191" s="8">
        <v>7</v>
      </c>
      <c r="H1191" s="8">
        <v>1</v>
      </c>
      <c r="I1191" s="9">
        <v>44918.145833333336</v>
      </c>
      <c r="K1191" t="e">
        <f>VLOOKUP(J1191,'Disposition Master'!$A$2:$B$39,2,FALSE)</f>
        <v>#N/A</v>
      </c>
      <c r="L1191" s="9">
        <v>44918.645833333336</v>
      </c>
      <c r="M1191" s="9">
        <v>44912</v>
      </c>
      <c r="N1191" s="9">
        <v>44912</v>
      </c>
      <c r="O1191" s="39" t="str" cm="1">
        <f t="array" ref="O1191">_xlfn.IFS($H1191=1, "Pending", $H1191=2, "Completed")</f>
        <v>Pending</v>
      </c>
    </row>
    <row r="1192" spans="1:15" ht="15.75" customHeight="1" x14ac:dyDescent="0.25">
      <c r="A1192" s="8" t="s">
        <v>1925</v>
      </c>
      <c r="B1192" s="8" t="s">
        <v>1926</v>
      </c>
      <c r="C1192" s="8" t="s">
        <v>24</v>
      </c>
      <c r="D1192" s="8">
        <v>8</v>
      </c>
      <c r="E1192" s="8" t="str">
        <f>VLOOKUP('Assigned Tasks'!D1192,'Task Master'!$A$2:$B$16,2,FALSE)</f>
        <v>Relationship engagement call</v>
      </c>
      <c r="F1192" s="8">
        <v>7</v>
      </c>
      <c r="H1192" s="8">
        <v>1</v>
      </c>
      <c r="I1192" s="9">
        <v>44918.145833333336</v>
      </c>
      <c r="K1192" t="e">
        <f>VLOOKUP(J1192,'Disposition Master'!$A$2:$B$39,2,FALSE)</f>
        <v>#N/A</v>
      </c>
      <c r="L1192" s="9">
        <v>44918.645833333336</v>
      </c>
      <c r="M1192" s="9">
        <v>44912</v>
      </c>
      <c r="N1192" s="9">
        <v>44912</v>
      </c>
      <c r="O1192" s="39" t="str" cm="1">
        <f t="array" ref="O1192">_xlfn.IFS($H1192=1, "Pending", $H1192=2, "Completed")</f>
        <v>Pending</v>
      </c>
    </row>
    <row r="1193" spans="1:15" ht="15.75" customHeight="1" x14ac:dyDescent="0.25">
      <c r="A1193" s="8" t="s">
        <v>1927</v>
      </c>
      <c r="B1193" s="8" t="s">
        <v>1928</v>
      </c>
      <c r="C1193" s="8" t="s">
        <v>24</v>
      </c>
      <c r="D1193" s="8">
        <v>8</v>
      </c>
      <c r="E1193" s="8" t="str">
        <f>VLOOKUP('Assigned Tasks'!D1193,'Task Master'!$A$2:$B$16,2,FALSE)</f>
        <v>Relationship engagement call</v>
      </c>
      <c r="F1193" s="8">
        <v>7</v>
      </c>
      <c r="H1193" s="8">
        <v>1</v>
      </c>
      <c r="I1193" s="9">
        <v>44918.145833333336</v>
      </c>
      <c r="K1193" t="e">
        <f>VLOOKUP(J1193,'Disposition Master'!$A$2:$B$39,2,FALSE)</f>
        <v>#N/A</v>
      </c>
      <c r="L1193" s="9">
        <v>44918.645833333336</v>
      </c>
      <c r="M1193" s="9">
        <v>44912</v>
      </c>
      <c r="N1193" s="9">
        <v>44912</v>
      </c>
      <c r="O1193" s="39" t="str" cm="1">
        <f t="array" ref="O1193">_xlfn.IFS($H1193=1, "Pending", $H1193=2, "Completed")</f>
        <v>Pending</v>
      </c>
    </row>
    <row r="1194" spans="1:15" ht="15.75" customHeight="1" x14ac:dyDescent="0.25">
      <c r="A1194" s="8" t="s">
        <v>1929</v>
      </c>
      <c r="B1194" s="8" t="s">
        <v>1930</v>
      </c>
      <c r="C1194" s="8" t="s">
        <v>24</v>
      </c>
      <c r="D1194" s="8">
        <v>8</v>
      </c>
      <c r="E1194" s="8" t="str">
        <f>VLOOKUP('Assigned Tasks'!D1194,'Task Master'!$A$2:$B$16,2,FALSE)</f>
        <v>Relationship engagement call</v>
      </c>
      <c r="F1194" s="8">
        <v>7</v>
      </c>
      <c r="H1194" s="8">
        <v>1</v>
      </c>
      <c r="I1194" s="9">
        <v>44918.145833333336</v>
      </c>
      <c r="K1194" t="e">
        <f>VLOOKUP(J1194,'Disposition Master'!$A$2:$B$39,2,FALSE)</f>
        <v>#N/A</v>
      </c>
      <c r="L1194" s="9">
        <v>44918.645833333336</v>
      </c>
      <c r="M1194" s="9">
        <v>44912</v>
      </c>
      <c r="N1194" s="9">
        <v>44912</v>
      </c>
      <c r="O1194" s="39" t="str" cm="1">
        <f t="array" ref="O1194">_xlfn.IFS($H1194=1, "Pending", $H1194=2, "Completed")</f>
        <v>Pending</v>
      </c>
    </row>
    <row r="1195" spans="1:15" ht="15.75" customHeight="1" x14ac:dyDescent="0.25">
      <c r="A1195" s="8" t="s">
        <v>1931</v>
      </c>
      <c r="B1195" s="8" t="s">
        <v>1932</v>
      </c>
      <c r="C1195" s="8" t="s">
        <v>24</v>
      </c>
      <c r="D1195" s="8">
        <v>8</v>
      </c>
      <c r="E1195" s="8" t="str">
        <f>VLOOKUP('Assigned Tasks'!D1195,'Task Master'!$A$2:$B$16,2,FALSE)</f>
        <v>Relationship engagement call</v>
      </c>
      <c r="F1195" s="8">
        <v>7</v>
      </c>
      <c r="H1195" s="8">
        <v>1</v>
      </c>
      <c r="I1195" s="9">
        <v>44918.145833333336</v>
      </c>
      <c r="K1195" t="e">
        <f>VLOOKUP(J1195,'Disposition Master'!$A$2:$B$39,2,FALSE)</f>
        <v>#N/A</v>
      </c>
      <c r="L1195" s="9">
        <v>44918.645833333336</v>
      </c>
      <c r="M1195" s="9">
        <v>44912</v>
      </c>
      <c r="N1195" s="9">
        <v>44912</v>
      </c>
      <c r="O1195" s="39" t="str" cm="1">
        <f t="array" ref="O1195">_xlfn.IFS($H1195=1, "Pending", $H1195=2, "Completed")</f>
        <v>Pending</v>
      </c>
    </row>
    <row r="1196" spans="1:15" ht="15.75" customHeight="1" x14ac:dyDescent="0.25">
      <c r="A1196" s="8" t="s">
        <v>1933</v>
      </c>
      <c r="B1196" s="8" t="s">
        <v>1934</v>
      </c>
      <c r="C1196" s="8" t="s">
        <v>24</v>
      </c>
      <c r="D1196" s="8">
        <v>8</v>
      </c>
      <c r="E1196" s="8" t="str">
        <f>VLOOKUP('Assigned Tasks'!D1196,'Task Master'!$A$2:$B$16,2,FALSE)</f>
        <v>Relationship engagement call</v>
      </c>
      <c r="F1196" s="8">
        <v>7</v>
      </c>
      <c r="H1196" s="8">
        <v>1</v>
      </c>
      <c r="I1196" s="9">
        <v>44918.145833333336</v>
      </c>
      <c r="K1196" t="e">
        <f>VLOOKUP(J1196,'Disposition Master'!$A$2:$B$39,2,FALSE)</f>
        <v>#N/A</v>
      </c>
      <c r="L1196" s="9">
        <v>44918.645833333336</v>
      </c>
      <c r="M1196" s="9">
        <v>44912</v>
      </c>
      <c r="N1196" s="9">
        <v>44912</v>
      </c>
      <c r="O1196" s="39" t="str" cm="1">
        <f t="array" ref="O1196">_xlfn.IFS($H1196=1, "Pending", $H1196=2, "Completed")</f>
        <v>Pending</v>
      </c>
    </row>
    <row r="1197" spans="1:15" ht="15.75" customHeight="1" x14ac:dyDescent="0.25">
      <c r="A1197" s="8" t="s">
        <v>1935</v>
      </c>
      <c r="B1197" s="8" t="s">
        <v>1936</v>
      </c>
      <c r="C1197" s="8" t="s">
        <v>24</v>
      </c>
      <c r="D1197" s="8">
        <v>8</v>
      </c>
      <c r="E1197" s="8" t="str">
        <f>VLOOKUP('Assigned Tasks'!D1197,'Task Master'!$A$2:$B$16,2,FALSE)</f>
        <v>Relationship engagement call</v>
      </c>
      <c r="F1197" s="8">
        <v>7</v>
      </c>
      <c r="H1197" s="8">
        <v>1</v>
      </c>
      <c r="I1197" s="9">
        <v>44918.145833333336</v>
      </c>
      <c r="K1197" t="e">
        <f>VLOOKUP(J1197,'Disposition Master'!$A$2:$B$39,2,FALSE)</f>
        <v>#N/A</v>
      </c>
      <c r="L1197" s="9">
        <v>44918.645833333336</v>
      </c>
      <c r="M1197" s="9">
        <v>44912</v>
      </c>
      <c r="N1197" s="9">
        <v>44912</v>
      </c>
      <c r="O1197" s="39" t="str" cm="1">
        <f t="array" ref="O1197">_xlfn.IFS($H1197=1, "Pending", $H1197=2, "Completed")</f>
        <v>Pending</v>
      </c>
    </row>
    <row r="1198" spans="1:15" ht="15.75" customHeight="1" x14ac:dyDescent="0.25">
      <c r="A1198" s="8" t="s">
        <v>1937</v>
      </c>
      <c r="B1198" s="8" t="s">
        <v>270</v>
      </c>
      <c r="C1198" s="8" t="s">
        <v>30</v>
      </c>
      <c r="D1198" s="8">
        <v>8</v>
      </c>
      <c r="E1198" s="8" t="str">
        <f>VLOOKUP('Assigned Tasks'!D1198,'Task Master'!$A$2:$B$16,2,FALSE)</f>
        <v>Relationship engagement call</v>
      </c>
      <c r="F1198" s="8">
        <v>7</v>
      </c>
      <c r="H1198" s="8">
        <v>1</v>
      </c>
      <c r="I1198" s="9">
        <v>44922.145833333336</v>
      </c>
      <c r="K1198" t="e">
        <f>VLOOKUP(J1198,'Disposition Master'!$A$2:$B$39,2,FALSE)</f>
        <v>#N/A</v>
      </c>
      <c r="L1198" s="9">
        <v>44922.645833333336</v>
      </c>
      <c r="M1198" s="9">
        <v>44912</v>
      </c>
      <c r="N1198" s="9">
        <v>44912</v>
      </c>
      <c r="O1198" s="39" t="str" cm="1">
        <f t="array" ref="O1198">_xlfn.IFS($H1198=1, "Pending", $H1198=2, "Completed")</f>
        <v>Pending</v>
      </c>
    </row>
    <row r="1199" spans="1:15" ht="15.75" customHeight="1" x14ac:dyDescent="0.25">
      <c r="A1199" s="8" t="s">
        <v>1938</v>
      </c>
      <c r="B1199" s="8" t="s">
        <v>1167</v>
      </c>
      <c r="C1199" s="8" t="s">
        <v>24</v>
      </c>
      <c r="D1199" s="8">
        <v>8</v>
      </c>
      <c r="E1199" s="8" t="str">
        <f>VLOOKUP('Assigned Tasks'!D1199,'Task Master'!$A$2:$B$16,2,FALSE)</f>
        <v>Relationship engagement call</v>
      </c>
      <c r="F1199" s="8">
        <v>7</v>
      </c>
      <c r="H1199" s="8">
        <v>1</v>
      </c>
      <c r="I1199" s="9">
        <v>44922.145833333336</v>
      </c>
      <c r="K1199" t="e">
        <f>VLOOKUP(J1199,'Disposition Master'!$A$2:$B$39,2,FALSE)</f>
        <v>#N/A</v>
      </c>
      <c r="L1199" s="9">
        <v>44922.645833333336</v>
      </c>
      <c r="M1199" s="9">
        <v>44912</v>
      </c>
      <c r="N1199" s="9">
        <v>44912</v>
      </c>
      <c r="O1199" s="39" t="str" cm="1">
        <f t="array" ref="O1199">_xlfn.IFS($H1199=1, "Pending", $H1199=2, "Completed")</f>
        <v>Pending</v>
      </c>
    </row>
    <row r="1200" spans="1:15" ht="15.75" customHeight="1" x14ac:dyDescent="0.25">
      <c r="A1200" s="8" t="s">
        <v>1939</v>
      </c>
      <c r="B1200" s="8" t="s">
        <v>311</v>
      </c>
      <c r="C1200" s="8" t="s">
        <v>30</v>
      </c>
      <c r="D1200" s="8">
        <v>8</v>
      </c>
      <c r="E1200" s="8" t="str">
        <f>VLOOKUP('Assigned Tasks'!D1200,'Task Master'!$A$2:$B$16,2,FALSE)</f>
        <v>Relationship engagement call</v>
      </c>
      <c r="F1200" s="8">
        <v>7</v>
      </c>
      <c r="H1200" s="8">
        <v>1</v>
      </c>
      <c r="I1200" s="9">
        <v>44922.145833333336</v>
      </c>
      <c r="K1200" t="e">
        <f>VLOOKUP(J1200,'Disposition Master'!$A$2:$B$39,2,FALSE)</f>
        <v>#N/A</v>
      </c>
      <c r="L1200" s="9">
        <v>44922.645833333336</v>
      </c>
      <c r="M1200" s="9">
        <v>44912</v>
      </c>
      <c r="N1200" s="9">
        <v>44912</v>
      </c>
      <c r="O1200" s="39" t="str" cm="1">
        <f t="array" ref="O1200">_xlfn.IFS($H1200=1, "Pending", $H1200=2, "Completed")</f>
        <v>Pending</v>
      </c>
    </row>
    <row r="1201" spans="1:15" ht="15.75" customHeight="1" x14ac:dyDescent="0.25">
      <c r="A1201" s="8" t="s">
        <v>1940</v>
      </c>
      <c r="B1201" s="8" t="s">
        <v>1941</v>
      </c>
      <c r="C1201" s="8" t="s">
        <v>30</v>
      </c>
      <c r="D1201" s="8">
        <v>8</v>
      </c>
      <c r="E1201" s="8" t="str">
        <f>VLOOKUP('Assigned Tasks'!D1201,'Task Master'!$A$2:$B$16,2,FALSE)</f>
        <v>Relationship engagement call</v>
      </c>
      <c r="F1201" s="8">
        <v>7</v>
      </c>
      <c r="H1201" s="8">
        <v>1</v>
      </c>
      <c r="I1201" s="9">
        <v>44922.145833333336</v>
      </c>
      <c r="K1201" t="e">
        <f>VLOOKUP(J1201,'Disposition Master'!$A$2:$B$39,2,FALSE)</f>
        <v>#N/A</v>
      </c>
      <c r="L1201" s="9">
        <v>44922.645833333336</v>
      </c>
      <c r="M1201" s="9">
        <v>44912</v>
      </c>
      <c r="N1201" s="9">
        <v>44912</v>
      </c>
      <c r="O1201" s="39" t="str" cm="1">
        <f t="array" ref="O1201">_xlfn.IFS($H1201=1, "Pending", $H1201=2, "Completed")</f>
        <v>Pending</v>
      </c>
    </row>
    <row r="1202" spans="1:15" ht="15.75" customHeight="1" x14ac:dyDescent="0.25">
      <c r="A1202" s="8" t="s">
        <v>1942</v>
      </c>
      <c r="B1202" s="8" t="s">
        <v>1943</v>
      </c>
      <c r="C1202" s="8" t="s">
        <v>30</v>
      </c>
      <c r="D1202" s="8">
        <v>8</v>
      </c>
      <c r="E1202" s="8" t="str">
        <f>VLOOKUP('Assigned Tasks'!D1202,'Task Master'!$A$2:$B$16,2,FALSE)</f>
        <v>Relationship engagement call</v>
      </c>
      <c r="F1202" s="8">
        <v>7</v>
      </c>
      <c r="H1202" s="8">
        <v>1</v>
      </c>
      <c r="I1202" s="9">
        <v>44922.145833333336</v>
      </c>
      <c r="K1202" t="e">
        <f>VLOOKUP(J1202,'Disposition Master'!$A$2:$B$39,2,FALSE)</f>
        <v>#N/A</v>
      </c>
      <c r="L1202" s="9">
        <v>44922.645833333336</v>
      </c>
      <c r="M1202" s="9">
        <v>44912</v>
      </c>
      <c r="N1202" s="9">
        <v>44912</v>
      </c>
      <c r="O1202" s="39" t="str" cm="1">
        <f t="array" ref="O1202">_xlfn.IFS($H1202=1, "Pending", $H1202=2, "Completed")</f>
        <v>Pending</v>
      </c>
    </row>
    <row r="1203" spans="1:15" ht="15.75" customHeight="1" x14ac:dyDescent="0.25">
      <c r="A1203" s="8" t="s">
        <v>1944</v>
      </c>
      <c r="B1203" s="8" t="s">
        <v>1945</v>
      </c>
      <c r="C1203" s="8" t="s">
        <v>30</v>
      </c>
      <c r="D1203" s="8">
        <v>8</v>
      </c>
      <c r="E1203" s="8" t="str">
        <f>VLOOKUP('Assigned Tasks'!D1203,'Task Master'!$A$2:$B$16,2,FALSE)</f>
        <v>Relationship engagement call</v>
      </c>
      <c r="F1203" s="8">
        <v>7</v>
      </c>
      <c r="H1203" s="8">
        <v>1</v>
      </c>
      <c r="I1203" s="9">
        <v>44922.145833333336</v>
      </c>
      <c r="K1203" t="e">
        <f>VLOOKUP(J1203,'Disposition Master'!$A$2:$B$39,2,FALSE)</f>
        <v>#N/A</v>
      </c>
      <c r="L1203" s="9">
        <v>44922.645833333336</v>
      </c>
      <c r="M1203" s="9">
        <v>44912</v>
      </c>
      <c r="N1203" s="9">
        <v>44912</v>
      </c>
      <c r="O1203" s="39" t="str" cm="1">
        <f t="array" ref="O1203">_xlfn.IFS($H1203=1, "Pending", $H1203=2, "Completed")</f>
        <v>Pending</v>
      </c>
    </row>
    <row r="1204" spans="1:15" ht="15.75" customHeight="1" x14ac:dyDescent="0.25">
      <c r="A1204" s="8" t="s">
        <v>1946</v>
      </c>
      <c r="B1204" s="8" t="s">
        <v>1947</v>
      </c>
      <c r="C1204" s="8" t="s">
        <v>30</v>
      </c>
      <c r="D1204" s="8">
        <v>8</v>
      </c>
      <c r="E1204" s="8" t="str">
        <f>VLOOKUP('Assigned Tasks'!D1204,'Task Master'!$A$2:$B$16,2,FALSE)</f>
        <v>Relationship engagement call</v>
      </c>
      <c r="F1204" s="8">
        <v>7</v>
      </c>
      <c r="H1204" s="8">
        <v>1</v>
      </c>
      <c r="I1204" s="9">
        <v>44922.145833333336</v>
      </c>
      <c r="K1204" t="e">
        <f>VLOOKUP(J1204,'Disposition Master'!$A$2:$B$39,2,FALSE)</f>
        <v>#N/A</v>
      </c>
      <c r="L1204" s="9">
        <v>44922.645833333336</v>
      </c>
      <c r="M1204" s="9">
        <v>44912</v>
      </c>
      <c r="N1204" s="9">
        <v>44912</v>
      </c>
      <c r="O1204" s="39" t="str" cm="1">
        <f t="array" ref="O1204">_xlfn.IFS($H1204=1, "Pending", $H1204=2, "Completed")</f>
        <v>Pending</v>
      </c>
    </row>
    <row r="1205" spans="1:15" ht="15.75" customHeight="1" x14ac:dyDescent="0.25">
      <c r="A1205" s="8" t="s">
        <v>1948</v>
      </c>
      <c r="B1205" s="8" t="s">
        <v>263</v>
      </c>
      <c r="C1205" s="8" t="s">
        <v>30</v>
      </c>
      <c r="D1205" s="8">
        <v>8</v>
      </c>
      <c r="E1205" s="8" t="str">
        <f>VLOOKUP('Assigned Tasks'!D1205,'Task Master'!$A$2:$B$16,2,FALSE)</f>
        <v>Relationship engagement call</v>
      </c>
      <c r="F1205" s="8">
        <v>7</v>
      </c>
      <c r="H1205" s="8">
        <v>1</v>
      </c>
      <c r="I1205" s="9">
        <v>44922.145833333336</v>
      </c>
      <c r="K1205" t="e">
        <f>VLOOKUP(J1205,'Disposition Master'!$A$2:$B$39,2,FALSE)</f>
        <v>#N/A</v>
      </c>
      <c r="L1205" s="9">
        <v>44922.645833333336</v>
      </c>
      <c r="M1205" s="9">
        <v>44912</v>
      </c>
      <c r="N1205" s="9">
        <v>44912</v>
      </c>
      <c r="O1205" s="39" t="str" cm="1">
        <f t="array" ref="O1205">_xlfn.IFS($H1205=1, "Pending", $H1205=2, "Completed")</f>
        <v>Pending</v>
      </c>
    </row>
    <row r="1206" spans="1:15" ht="15.75" customHeight="1" x14ac:dyDescent="0.25">
      <c r="A1206" s="8" t="s">
        <v>1949</v>
      </c>
      <c r="B1206" s="8" t="s">
        <v>1950</v>
      </c>
      <c r="C1206" s="8" t="s">
        <v>30</v>
      </c>
      <c r="D1206" s="8">
        <v>8</v>
      </c>
      <c r="E1206" s="8" t="str">
        <f>VLOOKUP('Assigned Tasks'!D1206,'Task Master'!$A$2:$B$16,2,FALSE)</f>
        <v>Relationship engagement call</v>
      </c>
      <c r="F1206" s="8">
        <v>7</v>
      </c>
      <c r="H1206" s="8">
        <v>1</v>
      </c>
      <c r="I1206" s="9">
        <v>44922.145833333336</v>
      </c>
      <c r="K1206" t="e">
        <f>VLOOKUP(J1206,'Disposition Master'!$A$2:$B$39,2,FALSE)</f>
        <v>#N/A</v>
      </c>
      <c r="L1206" s="9">
        <v>44922.645833333336</v>
      </c>
      <c r="M1206" s="9">
        <v>44912</v>
      </c>
      <c r="N1206" s="9">
        <v>44912</v>
      </c>
      <c r="O1206" s="39" t="str" cm="1">
        <f t="array" ref="O1206">_xlfn.IFS($H1206=1, "Pending", $H1206=2, "Completed")</f>
        <v>Pending</v>
      </c>
    </row>
    <row r="1207" spans="1:15" ht="15.75" customHeight="1" x14ac:dyDescent="0.25">
      <c r="A1207" s="8" t="s">
        <v>1951</v>
      </c>
      <c r="B1207" s="8" t="s">
        <v>1952</v>
      </c>
      <c r="C1207" s="8" t="s">
        <v>24</v>
      </c>
      <c r="D1207" s="8">
        <v>8</v>
      </c>
      <c r="E1207" s="8" t="str">
        <f>VLOOKUP('Assigned Tasks'!D1207,'Task Master'!$A$2:$B$16,2,FALSE)</f>
        <v>Relationship engagement call</v>
      </c>
      <c r="F1207" s="8">
        <v>7</v>
      </c>
      <c r="H1207" s="8">
        <v>1</v>
      </c>
      <c r="I1207" s="9">
        <v>44922.145833333336</v>
      </c>
      <c r="K1207" t="e">
        <f>VLOOKUP(J1207,'Disposition Master'!$A$2:$B$39,2,FALSE)</f>
        <v>#N/A</v>
      </c>
      <c r="L1207" s="9">
        <v>44922.645833333336</v>
      </c>
      <c r="M1207" s="9">
        <v>44912</v>
      </c>
      <c r="N1207" s="9">
        <v>44912</v>
      </c>
      <c r="O1207" s="39" t="str" cm="1">
        <f t="array" ref="O1207">_xlfn.IFS($H1207=1, "Pending", $H1207=2, "Completed")</f>
        <v>Pending</v>
      </c>
    </row>
    <row r="1208" spans="1:15" ht="15.75" customHeight="1" x14ac:dyDescent="0.25">
      <c r="A1208" s="8" t="s">
        <v>1953</v>
      </c>
      <c r="B1208" s="8" t="s">
        <v>1954</v>
      </c>
      <c r="C1208" s="8" t="s">
        <v>30</v>
      </c>
      <c r="D1208" s="8">
        <v>8</v>
      </c>
      <c r="E1208" s="8" t="str">
        <f>VLOOKUP('Assigned Tasks'!D1208,'Task Master'!$A$2:$B$16,2,FALSE)</f>
        <v>Relationship engagement call</v>
      </c>
      <c r="F1208" s="8">
        <v>7</v>
      </c>
      <c r="H1208" s="8">
        <v>1</v>
      </c>
      <c r="I1208" s="9">
        <v>44922.145833333336</v>
      </c>
      <c r="K1208" t="e">
        <f>VLOOKUP(J1208,'Disposition Master'!$A$2:$B$39,2,FALSE)</f>
        <v>#N/A</v>
      </c>
      <c r="L1208" s="9">
        <v>44922.645833333336</v>
      </c>
      <c r="M1208" s="9">
        <v>44912</v>
      </c>
      <c r="N1208" s="9">
        <v>44912</v>
      </c>
      <c r="O1208" s="39" t="str" cm="1">
        <f t="array" ref="O1208">_xlfn.IFS($H1208=1, "Pending", $H1208=2, "Completed")</f>
        <v>Pending</v>
      </c>
    </row>
    <row r="1209" spans="1:15" ht="15.75" customHeight="1" x14ac:dyDescent="0.25">
      <c r="A1209" s="8" t="s">
        <v>1955</v>
      </c>
      <c r="B1209" s="8" t="s">
        <v>1956</v>
      </c>
      <c r="C1209" s="8" t="s">
        <v>30</v>
      </c>
      <c r="D1209" s="8">
        <v>8</v>
      </c>
      <c r="E1209" s="8" t="str">
        <f>VLOOKUP('Assigned Tasks'!D1209,'Task Master'!$A$2:$B$16,2,FALSE)</f>
        <v>Relationship engagement call</v>
      </c>
      <c r="F1209" s="8">
        <v>7</v>
      </c>
      <c r="H1209" s="8">
        <v>1</v>
      </c>
      <c r="I1209" s="9">
        <v>44922.145833333336</v>
      </c>
      <c r="K1209" t="e">
        <f>VLOOKUP(J1209,'Disposition Master'!$A$2:$B$39,2,FALSE)</f>
        <v>#N/A</v>
      </c>
      <c r="L1209" s="9">
        <v>44922.645833333336</v>
      </c>
      <c r="M1209" s="9">
        <v>44912</v>
      </c>
      <c r="N1209" s="9">
        <v>44912</v>
      </c>
      <c r="O1209" s="39" t="str" cm="1">
        <f t="array" ref="O1209">_xlfn.IFS($H1209=1, "Pending", $H1209=2, "Completed")</f>
        <v>Pending</v>
      </c>
    </row>
    <row r="1210" spans="1:15" ht="15.75" customHeight="1" x14ac:dyDescent="0.25">
      <c r="A1210" s="8" t="s">
        <v>1957</v>
      </c>
      <c r="B1210" s="8" t="s">
        <v>446</v>
      </c>
      <c r="C1210" s="8" t="s">
        <v>30</v>
      </c>
      <c r="D1210" s="8">
        <v>8</v>
      </c>
      <c r="E1210" s="8" t="str">
        <f>VLOOKUP('Assigned Tasks'!D1210,'Task Master'!$A$2:$B$16,2,FALSE)</f>
        <v>Relationship engagement call</v>
      </c>
      <c r="F1210" s="8">
        <v>7</v>
      </c>
      <c r="H1210" s="8">
        <v>1</v>
      </c>
      <c r="I1210" s="9">
        <v>44922.145833333336</v>
      </c>
      <c r="K1210" t="e">
        <f>VLOOKUP(J1210,'Disposition Master'!$A$2:$B$39,2,FALSE)</f>
        <v>#N/A</v>
      </c>
      <c r="L1210" s="9">
        <v>44922.645833333336</v>
      </c>
      <c r="M1210" s="9">
        <v>44912</v>
      </c>
      <c r="N1210" s="9">
        <v>44912</v>
      </c>
      <c r="O1210" s="39" t="str" cm="1">
        <f t="array" ref="O1210">_xlfn.IFS($H1210=1, "Pending", $H1210=2, "Completed")</f>
        <v>Pending</v>
      </c>
    </row>
    <row r="1211" spans="1:15" ht="15.75" customHeight="1" x14ac:dyDescent="0.25">
      <c r="A1211" s="8" t="s">
        <v>1958</v>
      </c>
      <c r="B1211" s="8" t="s">
        <v>898</v>
      </c>
      <c r="C1211" s="8" t="s">
        <v>24</v>
      </c>
      <c r="D1211" s="8">
        <v>8</v>
      </c>
      <c r="E1211" s="8" t="str">
        <f>VLOOKUP('Assigned Tasks'!D1211,'Task Master'!$A$2:$B$16,2,FALSE)</f>
        <v>Relationship engagement call</v>
      </c>
      <c r="F1211" s="8">
        <v>7</v>
      </c>
      <c r="H1211" s="8">
        <v>1</v>
      </c>
      <c r="I1211" s="9">
        <v>44922.145833333336</v>
      </c>
      <c r="K1211" t="e">
        <f>VLOOKUP(J1211,'Disposition Master'!$A$2:$B$39,2,FALSE)</f>
        <v>#N/A</v>
      </c>
      <c r="L1211" s="9">
        <v>44922.645833333336</v>
      </c>
      <c r="M1211" s="9">
        <v>44912</v>
      </c>
      <c r="N1211" s="9">
        <v>44912</v>
      </c>
      <c r="O1211" s="39" t="str" cm="1">
        <f t="array" ref="O1211">_xlfn.IFS($H1211=1, "Pending", $H1211=2, "Completed")</f>
        <v>Pending</v>
      </c>
    </row>
    <row r="1212" spans="1:15" ht="15.75" customHeight="1" x14ac:dyDescent="0.25">
      <c r="A1212" s="8" t="s">
        <v>1959</v>
      </c>
      <c r="B1212" s="8" t="s">
        <v>1960</v>
      </c>
      <c r="C1212" s="8" t="s">
        <v>30</v>
      </c>
      <c r="D1212" s="8">
        <v>8</v>
      </c>
      <c r="E1212" s="8" t="str">
        <f>VLOOKUP('Assigned Tasks'!D1212,'Task Master'!$A$2:$B$16,2,FALSE)</f>
        <v>Relationship engagement call</v>
      </c>
      <c r="F1212" s="8">
        <v>7</v>
      </c>
      <c r="H1212" s="8">
        <v>1</v>
      </c>
      <c r="I1212" s="9">
        <v>44922.145833333336</v>
      </c>
      <c r="K1212" t="e">
        <f>VLOOKUP(J1212,'Disposition Master'!$A$2:$B$39,2,FALSE)</f>
        <v>#N/A</v>
      </c>
      <c r="L1212" s="9">
        <v>44922.645833333336</v>
      </c>
      <c r="M1212" s="9">
        <v>44912</v>
      </c>
      <c r="N1212" s="9">
        <v>44912</v>
      </c>
      <c r="O1212" s="39" t="str" cm="1">
        <f t="array" ref="O1212">_xlfn.IFS($H1212=1, "Pending", $H1212=2, "Completed")</f>
        <v>Pending</v>
      </c>
    </row>
    <row r="1213" spans="1:15" ht="15.75" customHeight="1" x14ac:dyDescent="0.25">
      <c r="A1213" s="8" t="s">
        <v>1961</v>
      </c>
      <c r="B1213" s="8" t="s">
        <v>1962</v>
      </c>
      <c r="C1213" s="8" t="s">
        <v>24</v>
      </c>
      <c r="D1213" s="8">
        <v>8</v>
      </c>
      <c r="E1213" s="8" t="str">
        <f>VLOOKUP('Assigned Tasks'!D1213,'Task Master'!$A$2:$B$16,2,FALSE)</f>
        <v>Relationship engagement call</v>
      </c>
      <c r="F1213" s="8">
        <v>7</v>
      </c>
      <c r="H1213" s="8">
        <v>1</v>
      </c>
      <c r="I1213" s="9">
        <v>44922.145833333336</v>
      </c>
      <c r="K1213" t="e">
        <f>VLOOKUP(J1213,'Disposition Master'!$A$2:$B$39,2,FALSE)</f>
        <v>#N/A</v>
      </c>
      <c r="L1213" s="9">
        <v>44922.645833333336</v>
      </c>
      <c r="M1213" s="9">
        <v>44912</v>
      </c>
      <c r="N1213" s="9">
        <v>44912</v>
      </c>
      <c r="O1213" s="39" t="str" cm="1">
        <f t="array" ref="O1213">_xlfn.IFS($H1213=1, "Pending", $H1213=2, "Completed")</f>
        <v>Pending</v>
      </c>
    </row>
    <row r="1214" spans="1:15" ht="15.75" customHeight="1" x14ac:dyDescent="0.25">
      <c r="A1214" s="8" t="s">
        <v>1963</v>
      </c>
      <c r="B1214" s="8" t="s">
        <v>1964</v>
      </c>
      <c r="C1214" s="8" t="s">
        <v>30</v>
      </c>
      <c r="D1214" s="8">
        <v>8</v>
      </c>
      <c r="E1214" s="8" t="str">
        <f>VLOOKUP('Assigned Tasks'!D1214,'Task Master'!$A$2:$B$16,2,FALSE)</f>
        <v>Relationship engagement call</v>
      </c>
      <c r="F1214" s="8">
        <v>7</v>
      </c>
      <c r="H1214" s="8">
        <v>1</v>
      </c>
      <c r="I1214" s="9">
        <v>44922.145833333336</v>
      </c>
      <c r="K1214" t="e">
        <f>VLOOKUP(J1214,'Disposition Master'!$A$2:$B$39,2,FALSE)</f>
        <v>#N/A</v>
      </c>
      <c r="L1214" s="9">
        <v>44922.645833333336</v>
      </c>
      <c r="M1214" s="9">
        <v>44912</v>
      </c>
      <c r="N1214" s="9">
        <v>44912</v>
      </c>
      <c r="O1214" s="39" t="str" cm="1">
        <f t="array" ref="O1214">_xlfn.IFS($H1214=1, "Pending", $H1214=2, "Completed")</f>
        <v>Pending</v>
      </c>
    </row>
    <row r="1215" spans="1:15" ht="15.75" customHeight="1" x14ac:dyDescent="0.25">
      <c r="A1215" s="8" t="s">
        <v>1965</v>
      </c>
      <c r="B1215" s="8" t="s">
        <v>1966</v>
      </c>
      <c r="C1215" s="8" t="s">
        <v>30</v>
      </c>
      <c r="D1215" s="8">
        <v>8</v>
      </c>
      <c r="E1215" s="8" t="str">
        <f>VLOOKUP('Assigned Tasks'!D1215,'Task Master'!$A$2:$B$16,2,FALSE)</f>
        <v>Relationship engagement call</v>
      </c>
      <c r="F1215" s="8">
        <v>7</v>
      </c>
      <c r="H1215" s="8">
        <v>1</v>
      </c>
      <c r="I1215" s="9">
        <v>44922.145833333336</v>
      </c>
      <c r="K1215" t="e">
        <f>VLOOKUP(J1215,'Disposition Master'!$A$2:$B$39,2,FALSE)</f>
        <v>#N/A</v>
      </c>
      <c r="L1215" s="9">
        <v>44922.645833333336</v>
      </c>
      <c r="M1215" s="9">
        <v>44912</v>
      </c>
      <c r="N1215" s="9">
        <v>44912</v>
      </c>
      <c r="O1215" s="39" t="str" cm="1">
        <f t="array" ref="O1215">_xlfn.IFS($H1215=1, "Pending", $H1215=2, "Completed")</f>
        <v>Pending</v>
      </c>
    </row>
    <row r="1216" spans="1:15" ht="15.75" customHeight="1" x14ac:dyDescent="0.25">
      <c r="A1216" s="8" t="s">
        <v>1967</v>
      </c>
      <c r="B1216" s="8" t="s">
        <v>1968</v>
      </c>
      <c r="C1216" s="8" t="s">
        <v>24</v>
      </c>
      <c r="D1216" s="8">
        <v>8</v>
      </c>
      <c r="E1216" s="8" t="str">
        <f>VLOOKUP('Assigned Tasks'!D1216,'Task Master'!$A$2:$B$16,2,FALSE)</f>
        <v>Relationship engagement call</v>
      </c>
      <c r="F1216" s="8">
        <v>7</v>
      </c>
      <c r="H1216" s="8">
        <v>1</v>
      </c>
      <c r="I1216" s="9">
        <v>44922.145833333336</v>
      </c>
      <c r="K1216" t="e">
        <f>VLOOKUP(J1216,'Disposition Master'!$A$2:$B$39,2,FALSE)</f>
        <v>#N/A</v>
      </c>
      <c r="L1216" s="9">
        <v>44922.645833333336</v>
      </c>
      <c r="M1216" s="9">
        <v>44912</v>
      </c>
      <c r="N1216" s="9">
        <v>44912</v>
      </c>
      <c r="O1216" s="39" t="str" cm="1">
        <f t="array" ref="O1216">_xlfn.IFS($H1216=1, "Pending", $H1216=2, "Completed")</f>
        <v>Pending</v>
      </c>
    </row>
    <row r="1217" spans="1:15" ht="15.75" customHeight="1" x14ac:dyDescent="0.25">
      <c r="A1217" s="8" t="s">
        <v>1969</v>
      </c>
      <c r="B1217" s="8" t="s">
        <v>1970</v>
      </c>
      <c r="C1217" s="8" t="s">
        <v>24</v>
      </c>
      <c r="D1217" s="8">
        <v>8</v>
      </c>
      <c r="E1217" s="8" t="str">
        <f>VLOOKUP('Assigned Tasks'!D1217,'Task Master'!$A$2:$B$16,2,FALSE)</f>
        <v>Relationship engagement call</v>
      </c>
      <c r="F1217" s="8">
        <v>7</v>
      </c>
      <c r="H1217" s="8">
        <v>1</v>
      </c>
      <c r="I1217" s="9">
        <v>44922.145833333336</v>
      </c>
      <c r="K1217" t="e">
        <f>VLOOKUP(J1217,'Disposition Master'!$A$2:$B$39,2,FALSE)</f>
        <v>#N/A</v>
      </c>
      <c r="L1217" s="9">
        <v>44922.645833333336</v>
      </c>
      <c r="M1217" s="9">
        <v>44912</v>
      </c>
      <c r="N1217" s="9">
        <v>44912</v>
      </c>
      <c r="O1217" s="39" t="str" cm="1">
        <f t="array" ref="O1217">_xlfn.IFS($H1217=1, "Pending", $H1217=2, "Completed")</f>
        <v>Pending</v>
      </c>
    </row>
    <row r="1218" spans="1:15" ht="15.75" customHeight="1" x14ac:dyDescent="0.25">
      <c r="A1218" s="8" t="s">
        <v>1971</v>
      </c>
      <c r="B1218" s="8" t="s">
        <v>1972</v>
      </c>
      <c r="C1218" s="8" t="s">
        <v>30</v>
      </c>
      <c r="D1218" s="8">
        <v>8</v>
      </c>
      <c r="E1218" s="8" t="str">
        <f>VLOOKUP('Assigned Tasks'!D1218,'Task Master'!$A$2:$B$16,2,FALSE)</f>
        <v>Relationship engagement call</v>
      </c>
      <c r="F1218" s="8">
        <v>7</v>
      </c>
      <c r="H1218" s="8">
        <v>1</v>
      </c>
      <c r="I1218" s="9">
        <v>44922.145833333336</v>
      </c>
      <c r="K1218" t="e">
        <f>VLOOKUP(J1218,'Disposition Master'!$A$2:$B$39,2,FALSE)</f>
        <v>#N/A</v>
      </c>
      <c r="L1218" s="9">
        <v>44922.645833333336</v>
      </c>
      <c r="M1218" s="9">
        <v>44912</v>
      </c>
      <c r="N1218" s="9">
        <v>44912</v>
      </c>
      <c r="O1218" s="39" t="str" cm="1">
        <f t="array" ref="O1218">_xlfn.IFS($H1218=1, "Pending", $H1218=2, "Completed")</f>
        <v>Pending</v>
      </c>
    </row>
    <row r="1219" spans="1:15" ht="15.75" customHeight="1" x14ac:dyDescent="0.25">
      <c r="A1219" s="8" t="s">
        <v>1973</v>
      </c>
      <c r="B1219" s="8" t="s">
        <v>267</v>
      </c>
      <c r="C1219" s="8" t="s">
        <v>30</v>
      </c>
      <c r="D1219" s="8">
        <v>8</v>
      </c>
      <c r="E1219" s="8" t="str">
        <f>VLOOKUP('Assigned Tasks'!D1219,'Task Master'!$A$2:$B$16,2,FALSE)</f>
        <v>Relationship engagement call</v>
      </c>
      <c r="F1219" s="8">
        <v>7</v>
      </c>
      <c r="H1219" s="8">
        <v>1</v>
      </c>
      <c r="I1219" s="9">
        <v>44922.145833333336</v>
      </c>
      <c r="K1219" t="e">
        <f>VLOOKUP(J1219,'Disposition Master'!$A$2:$B$39,2,FALSE)</f>
        <v>#N/A</v>
      </c>
      <c r="L1219" s="9">
        <v>44922.645833333336</v>
      </c>
      <c r="M1219" s="9">
        <v>44912</v>
      </c>
      <c r="N1219" s="9">
        <v>44912</v>
      </c>
      <c r="O1219" s="39" t="str" cm="1">
        <f t="array" ref="O1219">_xlfn.IFS($H1219=1, "Pending", $H1219=2, "Completed")</f>
        <v>Pending</v>
      </c>
    </row>
    <row r="1220" spans="1:15" ht="15.75" customHeight="1" x14ac:dyDescent="0.25">
      <c r="A1220" s="8" t="s">
        <v>1974</v>
      </c>
      <c r="B1220" s="8" t="s">
        <v>1975</v>
      </c>
      <c r="C1220" s="8" t="s">
        <v>30</v>
      </c>
      <c r="D1220" s="8">
        <v>8</v>
      </c>
      <c r="E1220" s="8" t="str">
        <f>VLOOKUP('Assigned Tasks'!D1220,'Task Master'!$A$2:$B$16,2,FALSE)</f>
        <v>Relationship engagement call</v>
      </c>
      <c r="F1220" s="8">
        <v>7</v>
      </c>
      <c r="H1220" s="8">
        <v>1</v>
      </c>
      <c r="I1220" s="9">
        <v>44922.145833333336</v>
      </c>
      <c r="K1220" t="e">
        <f>VLOOKUP(J1220,'Disposition Master'!$A$2:$B$39,2,FALSE)</f>
        <v>#N/A</v>
      </c>
      <c r="L1220" s="9">
        <v>44922.645833333336</v>
      </c>
      <c r="M1220" s="9">
        <v>44912</v>
      </c>
      <c r="N1220" s="9">
        <v>44912</v>
      </c>
      <c r="O1220" s="39" t="str" cm="1">
        <f t="array" ref="O1220">_xlfn.IFS($H1220=1, "Pending", $H1220=2, "Completed")</f>
        <v>Pending</v>
      </c>
    </row>
    <row r="1221" spans="1:15" ht="15.75" customHeight="1" x14ac:dyDescent="0.25">
      <c r="A1221" s="8" t="s">
        <v>1976</v>
      </c>
      <c r="B1221" s="8" t="s">
        <v>1977</v>
      </c>
      <c r="C1221" s="8" t="s">
        <v>24</v>
      </c>
      <c r="D1221" s="8">
        <v>8</v>
      </c>
      <c r="E1221" s="8" t="str">
        <f>VLOOKUP('Assigned Tasks'!D1221,'Task Master'!$A$2:$B$16,2,FALSE)</f>
        <v>Relationship engagement call</v>
      </c>
      <c r="F1221" s="8">
        <v>7</v>
      </c>
      <c r="H1221" s="8">
        <v>1</v>
      </c>
      <c r="I1221" s="9">
        <v>44922.145833333336</v>
      </c>
      <c r="K1221" t="e">
        <f>VLOOKUP(J1221,'Disposition Master'!$A$2:$B$39,2,FALSE)</f>
        <v>#N/A</v>
      </c>
      <c r="L1221" s="9">
        <v>44922.645833333336</v>
      </c>
      <c r="M1221" s="9">
        <v>44912</v>
      </c>
      <c r="N1221" s="9">
        <v>44912</v>
      </c>
      <c r="O1221" s="39" t="str" cm="1">
        <f t="array" ref="O1221">_xlfn.IFS($H1221=1, "Pending", $H1221=2, "Completed")</f>
        <v>Pending</v>
      </c>
    </row>
    <row r="1222" spans="1:15" ht="15.75" customHeight="1" x14ac:dyDescent="0.25">
      <c r="A1222" s="8" t="s">
        <v>1978</v>
      </c>
      <c r="B1222" s="8" t="s">
        <v>696</v>
      </c>
      <c r="C1222" s="8" t="s">
        <v>24</v>
      </c>
      <c r="D1222" s="8">
        <v>8</v>
      </c>
      <c r="E1222" s="8" t="str">
        <f>VLOOKUP('Assigned Tasks'!D1222,'Task Master'!$A$2:$B$16,2,FALSE)</f>
        <v>Relationship engagement call</v>
      </c>
      <c r="F1222" s="8">
        <v>7</v>
      </c>
      <c r="H1222" s="8">
        <v>1</v>
      </c>
      <c r="I1222" s="9">
        <v>44922.145833333336</v>
      </c>
      <c r="K1222" t="e">
        <f>VLOOKUP(J1222,'Disposition Master'!$A$2:$B$39,2,FALSE)</f>
        <v>#N/A</v>
      </c>
      <c r="L1222" s="9">
        <v>44922.645833333336</v>
      </c>
      <c r="M1222" s="9">
        <v>44912</v>
      </c>
      <c r="N1222" s="9">
        <v>44912</v>
      </c>
      <c r="O1222" s="39" t="str" cm="1">
        <f t="array" ref="O1222">_xlfn.IFS($H1222=1, "Pending", $H1222=2, "Completed")</f>
        <v>Pending</v>
      </c>
    </row>
    <row r="1223" spans="1:15" ht="15.75" customHeight="1" x14ac:dyDescent="0.25">
      <c r="A1223" s="8" t="s">
        <v>1979</v>
      </c>
      <c r="B1223" s="8" t="s">
        <v>746</v>
      </c>
      <c r="C1223" s="8" t="s">
        <v>30</v>
      </c>
      <c r="D1223" s="8">
        <v>8</v>
      </c>
      <c r="E1223" s="8" t="str">
        <f>VLOOKUP('Assigned Tasks'!D1223,'Task Master'!$A$2:$B$16,2,FALSE)</f>
        <v>Relationship engagement call</v>
      </c>
      <c r="F1223" s="8">
        <v>7</v>
      </c>
      <c r="H1223" s="8">
        <v>1</v>
      </c>
      <c r="I1223" s="9">
        <v>44922.145833333336</v>
      </c>
      <c r="K1223" t="e">
        <f>VLOOKUP(J1223,'Disposition Master'!$A$2:$B$39,2,FALSE)</f>
        <v>#N/A</v>
      </c>
      <c r="L1223" s="9">
        <v>44922.645833333336</v>
      </c>
      <c r="M1223" s="9">
        <v>44912</v>
      </c>
      <c r="N1223" s="9">
        <v>44912</v>
      </c>
      <c r="O1223" s="39" t="str" cm="1">
        <f t="array" ref="O1223">_xlfn.IFS($H1223=1, "Pending", $H1223=2, "Completed")</f>
        <v>Pending</v>
      </c>
    </row>
    <row r="1224" spans="1:15" ht="15.75" customHeight="1" x14ac:dyDescent="0.25">
      <c r="A1224" s="8" t="s">
        <v>1980</v>
      </c>
      <c r="B1224" s="8" t="s">
        <v>1981</v>
      </c>
      <c r="C1224" s="8" t="s">
        <v>30</v>
      </c>
      <c r="D1224" s="8">
        <v>8</v>
      </c>
      <c r="E1224" s="8" t="str">
        <f>VLOOKUP('Assigned Tasks'!D1224,'Task Master'!$A$2:$B$16,2,FALSE)</f>
        <v>Relationship engagement call</v>
      </c>
      <c r="F1224" s="8">
        <v>7</v>
      </c>
      <c r="H1224" s="8">
        <v>1</v>
      </c>
      <c r="I1224" s="9">
        <v>44922.145833333336</v>
      </c>
      <c r="K1224" t="e">
        <f>VLOOKUP(J1224,'Disposition Master'!$A$2:$B$39,2,FALSE)</f>
        <v>#N/A</v>
      </c>
      <c r="L1224" s="9">
        <v>44922.645833333336</v>
      </c>
      <c r="M1224" s="9">
        <v>44912</v>
      </c>
      <c r="N1224" s="9">
        <v>44912</v>
      </c>
      <c r="O1224" s="39" t="str" cm="1">
        <f t="array" ref="O1224">_xlfn.IFS($H1224=1, "Pending", $H1224=2, "Completed")</f>
        <v>Pending</v>
      </c>
    </row>
    <row r="1225" spans="1:15" ht="15.75" customHeight="1" x14ac:dyDescent="0.25">
      <c r="A1225" s="8" t="s">
        <v>1982</v>
      </c>
      <c r="B1225" s="8" t="s">
        <v>272</v>
      </c>
      <c r="C1225" s="8" t="s">
        <v>30</v>
      </c>
      <c r="D1225" s="8">
        <v>8</v>
      </c>
      <c r="E1225" s="8" t="str">
        <f>VLOOKUP('Assigned Tasks'!D1225,'Task Master'!$A$2:$B$16,2,FALSE)</f>
        <v>Relationship engagement call</v>
      </c>
      <c r="F1225" s="8">
        <v>7</v>
      </c>
      <c r="H1225" s="8">
        <v>1</v>
      </c>
      <c r="I1225" s="9">
        <v>44922.145833333336</v>
      </c>
      <c r="K1225" t="e">
        <f>VLOOKUP(J1225,'Disposition Master'!$A$2:$B$39,2,FALSE)</f>
        <v>#N/A</v>
      </c>
      <c r="L1225" s="9">
        <v>44922.645833333336</v>
      </c>
      <c r="M1225" s="9">
        <v>44912</v>
      </c>
      <c r="N1225" s="9">
        <v>44912</v>
      </c>
      <c r="O1225" s="39" t="str" cm="1">
        <f t="array" ref="O1225">_xlfn.IFS($H1225=1, "Pending", $H1225=2, "Completed")</f>
        <v>Pending</v>
      </c>
    </row>
    <row r="1226" spans="1:15" ht="15.75" customHeight="1" x14ac:dyDescent="0.25">
      <c r="A1226" s="8" t="s">
        <v>1983</v>
      </c>
      <c r="B1226" s="8" t="s">
        <v>1984</v>
      </c>
      <c r="C1226" s="8" t="s">
        <v>30</v>
      </c>
      <c r="D1226" s="8">
        <v>8</v>
      </c>
      <c r="E1226" s="8" t="str">
        <f>VLOOKUP('Assigned Tasks'!D1226,'Task Master'!$A$2:$B$16,2,FALSE)</f>
        <v>Relationship engagement call</v>
      </c>
      <c r="F1226" s="8">
        <v>7</v>
      </c>
      <c r="H1226" s="8">
        <v>1</v>
      </c>
      <c r="I1226" s="9">
        <v>44922.145833333336</v>
      </c>
      <c r="K1226" t="e">
        <f>VLOOKUP(J1226,'Disposition Master'!$A$2:$B$39,2,FALSE)</f>
        <v>#N/A</v>
      </c>
      <c r="L1226" s="9">
        <v>44922.645833333336</v>
      </c>
      <c r="M1226" s="9">
        <v>44912</v>
      </c>
      <c r="N1226" s="9">
        <v>44912</v>
      </c>
      <c r="O1226" s="39" t="str" cm="1">
        <f t="array" ref="O1226">_xlfn.IFS($H1226=1, "Pending", $H1226=2, "Completed")</f>
        <v>Pending</v>
      </c>
    </row>
    <row r="1227" spans="1:15" ht="15.75" customHeight="1" x14ac:dyDescent="0.25">
      <c r="A1227" s="8" t="s">
        <v>1985</v>
      </c>
      <c r="B1227" s="8" t="s">
        <v>1139</v>
      </c>
      <c r="C1227" s="8" t="s">
        <v>24</v>
      </c>
      <c r="D1227" s="8">
        <v>8</v>
      </c>
      <c r="E1227" s="8" t="str">
        <f>VLOOKUP('Assigned Tasks'!D1227,'Task Master'!$A$2:$B$16,2,FALSE)</f>
        <v>Relationship engagement call</v>
      </c>
      <c r="F1227" s="8">
        <v>7</v>
      </c>
      <c r="H1227" s="8">
        <v>1</v>
      </c>
      <c r="I1227" s="9">
        <v>44922.145833333336</v>
      </c>
      <c r="K1227" t="e">
        <f>VLOOKUP(J1227,'Disposition Master'!$A$2:$B$39,2,FALSE)</f>
        <v>#N/A</v>
      </c>
      <c r="L1227" s="9">
        <v>44922.645833333336</v>
      </c>
      <c r="M1227" s="9">
        <v>44912</v>
      </c>
      <c r="N1227" s="9">
        <v>44912</v>
      </c>
      <c r="O1227" s="39" t="str" cm="1">
        <f t="array" ref="O1227">_xlfn.IFS($H1227=1, "Pending", $H1227=2, "Completed")</f>
        <v>Pending</v>
      </c>
    </row>
    <row r="1228" spans="1:15" ht="15.75" customHeight="1" x14ac:dyDescent="0.25">
      <c r="A1228" s="8" t="s">
        <v>1986</v>
      </c>
      <c r="B1228" s="8" t="s">
        <v>1987</v>
      </c>
      <c r="C1228" s="8" t="s">
        <v>30</v>
      </c>
      <c r="D1228" s="8">
        <v>8</v>
      </c>
      <c r="E1228" s="8" t="str">
        <f>VLOOKUP('Assigned Tasks'!D1228,'Task Master'!$A$2:$B$16,2,FALSE)</f>
        <v>Relationship engagement call</v>
      </c>
      <c r="F1228" s="8">
        <v>7</v>
      </c>
      <c r="H1228" s="8">
        <v>1</v>
      </c>
      <c r="I1228" s="9">
        <v>44922.145833333336</v>
      </c>
      <c r="K1228" t="e">
        <f>VLOOKUP(J1228,'Disposition Master'!$A$2:$B$39,2,FALSE)</f>
        <v>#N/A</v>
      </c>
      <c r="L1228" s="9">
        <v>44922.645833333336</v>
      </c>
      <c r="M1228" s="9">
        <v>44912</v>
      </c>
      <c r="N1228" s="9">
        <v>44912</v>
      </c>
      <c r="O1228" s="39" t="str" cm="1">
        <f t="array" ref="O1228">_xlfn.IFS($H1228=1, "Pending", $H1228=2, "Completed")</f>
        <v>Pending</v>
      </c>
    </row>
    <row r="1229" spans="1:15" ht="15.75" customHeight="1" x14ac:dyDescent="0.25">
      <c r="A1229" s="8" t="s">
        <v>1988</v>
      </c>
      <c r="B1229" s="8" t="s">
        <v>1989</v>
      </c>
      <c r="C1229" s="8" t="s">
        <v>24</v>
      </c>
      <c r="D1229" s="8">
        <v>8</v>
      </c>
      <c r="E1229" s="8" t="str">
        <f>VLOOKUP('Assigned Tasks'!D1229,'Task Master'!$A$2:$B$16,2,FALSE)</f>
        <v>Relationship engagement call</v>
      </c>
      <c r="F1229" s="8">
        <v>7</v>
      </c>
      <c r="H1229" s="8">
        <v>1</v>
      </c>
      <c r="I1229" s="9">
        <v>44922.145833333336</v>
      </c>
      <c r="K1229" t="e">
        <f>VLOOKUP(J1229,'Disposition Master'!$A$2:$B$39,2,FALSE)</f>
        <v>#N/A</v>
      </c>
      <c r="L1229" s="9">
        <v>44922.645833333336</v>
      </c>
      <c r="M1229" s="9">
        <v>44912</v>
      </c>
      <c r="N1229" s="9">
        <v>44912</v>
      </c>
      <c r="O1229" s="39" t="str" cm="1">
        <f t="array" ref="O1229">_xlfn.IFS($H1229=1, "Pending", $H1229=2, "Completed")</f>
        <v>Pending</v>
      </c>
    </row>
    <row r="1230" spans="1:15" ht="15.75" customHeight="1" x14ac:dyDescent="0.25">
      <c r="A1230" s="8" t="s">
        <v>1990</v>
      </c>
      <c r="B1230" s="8" t="s">
        <v>1991</v>
      </c>
      <c r="C1230" s="8" t="s">
        <v>24</v>
      </c>
      <c r="D1230" s="8">
        <v>8</v>
      </c>
      <c r="E1230" s="8" t="str">
        <f>VLOOKUP('Assigned Tasks'!D1230,'Task Master'!$A$2:$B$16,2,FALSE)</f>
        <v>Relationship engagement call</v>
      </c>
      <c r="F1230" s="8">
        <v>7</v>
      </c>
      <c r="H1230" s="8">
        <v>1</v>
      </c>
      <c r="I1230" s="9">
        <v>44922.145833333336</v>
      </c>
      <c r="K1230" t="e">
        <f>VLOOKUP(J1230,'Disposition Master'!$A$2:$B$39,2,FALSE)</f>
        <v>#N/A</v>
      </c>
      <c r="L1230" s="9">
        <v>44922.645833333336</v>
      </c>
      <c r="M1230" s="9">
        <v>44912</v>
      </c>
      <c r="N1230" s="9">
        <v>44912</v>
      </c>
      <c r="O1230" s="39" t="str" cm="1">
        <f t="array" ref="O1230">_xlfn.IFS($H1230=1, "Pending", $H1230=2, "Completed")</f>
        <v>Pending</v>
      </c>
    </row>
    <row r="1231" spans="1:15" ht="15.75" customHeight="1" x14ac:dyDescent="0.25">
      <c r="A1231" s="8" t="s">
        <v>1992</v>
      </c>
      <c r="B1231" s="8" t="s">
        <v>642</v>
      </c>
      <c r="C1231" s="8" t="s">
        <v>30</v>
      </c>
      <c r="D1231" s="8">
        <v>8</v>
      </c>
      <c r="E1231" s="8" t="str">
        <f>VLOOKUP('Assigned Tasks'!D1231,'Task Master'!$A$2:$B$16,2,FALSE)</f>
        <v>Relationship engagement call</v>
      </c>
      <c r="F1231" s="8">
        <v>7</v>
      </c>
      <c r="H1231" s="8">
        <v>1</v>
      </c>
      <c r="I1231" s="9">
        <v>44922.145833333336</v>
      </c>
      <c r="K1231" t="e">
        <f>VLOOKUP(J1231,'Disposition Master'!$A$2:$B$39,2,FALSE)</f>
        <v>#N/A</v>
      </c>
      <c r="L1231" s="9">
        <v>44922.645833333336</v>
      </c>
      <c r="M1231" s="9">
        <v>44912</v>
      </c>
      <c r="N1231" s="9">
        <v>44912</v>
      </c>
      <c r="O1231" s="39" t="str" cm="1">
        <f t="array" ref="O1231">_xlfn.IFS($H1231=1, "Pending", $H1231=2, "Completed")</f>
        <v>Pending</v>
      </c>
    </row>
    <row r="1232" spans="1:15" ht="15.75" customHeight="1" x14ac:dyDescent="0.25">
      <c r="A1232" s="8" t="s">
        <v>1993</v>
      </c>
      <c r="B1232" s="8" t="s">
        <v>248</v>
      </c>
      <c r="C1232" s="8" t="s">
        <v>24</v>
      </c>
      <c r="D1232" s="8">
        <v>8</v>
      </c>
      <c r="E1232" s="8" t="str">
        <f>VLOOKUP('Assigned Tasks'!D1232,'Task Master'!$A$2:$B$16,2,FALSE)</f>
        <v>Relationship engagement call</v>
      </c>
      <c r="F1232" s="8">
        <v>7</v>
      </c>
      <c r="H1232" s="8">
        <v>1</v>
      </c>
      <c r="I1232" s="9">
        <v>44922.145833333336</v>
      </c>
      <c r="K1232" t="e">
        <f>VLOOKUP(J1232,'Disposition Master'!$A$2:$B$39,2,FALSE)</f>
        <v>#N/A</v>
      </c>
      <c r="L1232" s="9">
        <v>44922.645833333336</v>
      </c>
      <c r="M1232" s="9">
        <v>44912</v>
      </c>
      <c r="N1232" s="9">
        <v>44912</v>
      </c>
      <c r="O1232" s="39" t="str" cm="1">
        <f t="array" ref="O1232">_xlfn.IFS($H1232=1, "Pending", $H1232=2, "Completed")</f>
        <v>Pending</v>
      </c>
    </row>
    <row r="1233" spans="1:15" ht="15.75" customHeight="1" x14ac:dyDescent="0.25">
      <c r="A1233" s="8" t="s">
        <v>1994</v>
      </c>
      <c r="B1233" s="8" t="s">
        <v>1995</v>
      </c>
      <c r="C1233" s="8" t="s">
        <v>24</v>
      </c>
      <c r="D1233" s="8">
        <v>8</v>
      </c>
      <c r="E1233" s="8" t="str">
        <f>VLOOKUP('Assigned Tasks'!D1233,'Task Master'!$A$2:$B$16,2,FALSE)</f>
        <v>Relationship engagement call</v>
      </c>
      <c r="F1233" s="8">
        <v>7</v>
      </c>
      <c r="H1233" s="8">
        <v>1</v>
      </c>
      <c r="I1233" s="9">
        <v>44912.145833333336</v>
      </c>
      <c r="K1233" t="e">
        <f>VLOOKUP(J1233,'Disposition Master'!$A$2:$B$39,2,FALSE)</f>
        <v>#N/A</v>
      </c>
      <c r="L1233" s="9">
        <v>44912.645833333336</v>
      </c>
      <c r="M1233" s="9">
        <v>44912</v>
      </c>
      <c r="N1233" s="9">
        <v>44912</v>
      </c>
      <c r="O1233" s="39" t="str" cm="1">
        <f t="array" ref="O1233">_xlfn.IFS($H1233=1, "Pending", $H1233=2, "Completed")</f>
        <v>Pending</v>
      </c>
    </row>
    <row r="1234" spans="1:15" ht="15.75" customHeight="1" x14ac:dyDescent="0.25">
      <c r="A1234" s="8" t="s">
        <v>1996</v>
      </c>
      <c r="B1234" s="8" t="s">
        <v>1997</v>
      </c>
      <c r="C1234" s="8" t="s">
        <v>24</v>
      </c>
      <c r="D1234" s="8">
        <v>8</v>
      </c>
      <c r="E1234" s="8" t="str">
        <f>VLOOKUP('Assigned Tasks'!D1234,'Task Master'!$A$2:$B$16,2,FALSE)</f>
        <v>Relationship engagement call</v>
      </c>
      <c r="F1234" s="8">
        <v>7</v>
      </c>
      <c r="H1234" s="8">
        <v>1</v>
      </c>
      <c r="I1234" s="9">
        <v>44912.145833333336</v>
      </c>
      <c r="K1234" t="e">
        <f>VLOOKUP(J1234,'Disposition Master'!$A$2:$B$39,2,FALSE)</f>
        <v>#N/A</v>
      </c>
      <c r="L1234" s="9">
        <v>44912.645833333336</v>
      </c>
      <c r="M1234" s="9">
        <v>44912</v>
      </c>
      <c r="N1234" s="9">
        <v>44912</v>
      </c>
      <c r="O1234" s="39" t="str" cm="1">
        <f t="array" ref="O1234">_xlfn.IFS($H1234=1, "Pending", $H1234=2, "Completed")</f>
        <v>Pending</v>
      </c>
    </row>
    <row r="1235" spans="1:15" ht="15.75" customHeight="1" x14ac:dyDescent="0.25">
      <c r="A1235" s="8" t="s">
        <v>1998</v>
      </c>
      <c r="B1235" s="8" t="s">
        <v>1999</v>
      </c>
      <c r="C1235" s="8" t="s">
        <v>24</v>
      </c>
      <c r="D1235" s="8">
        <v>8</v>
      </c>
      <c r="E1235" s="8" t="str">
        <f>VLOOKUP('Assigned Tasks'!D1235,'Task Master'!$A$2:$B$16,2,FALSE)</f>
        <v>Relationship engagement call</v>
      </c>
      <c r="F1235" s="8">
        <v>7</v>
      </c>
      <c r="H1235" s="8">
        <v>1</v>
      </c>
      <c r="I1235" s="9">
        <v>44912.145833333336</v>
      </c>
      <c r="K1235" t="e">
        <f>VLOOKUP(J1235,'Disposition Master'!$A$2:$B$39,2,FALSE)</f>
        <v>#N/A</v>
      </c>
      <c r="L1235" s="9">
        <v>44912.645833333336</v>
      </c>
      <c r="M1235" s="9">
        <v>44912</v>
      </c>
      <c r="N1235" s="9">
        <v>44912</v>
      </c>
      <c r="O1235" s="39" t="str" cm="1">
        <f t="array" ref="O1235">_xlfn.IFS($H1235=1, "Pending", $H1235=2, "Completed")</f>
        <v>Pending</v>
      </c>
    </row>
    <row r="1236" spans="1:15" ht="15.75" customHeight="1" x14ac:dyDescent="0.25">
      <c r="A1236" s="8" t="s">
        <v>2000</v>
      </c>
      <c r="B1236" s="8" t="s">
        <v>532</v>
      </c>
      <c r="C1236" s="8" t="s">
        <v>24</v>
      </c>
      <c r="D1236" s="8">
        <v>8</v>
      </c>
      <c r="E1236" s="8" t="str">
        <f>VLOOKUP('Assigned Tasks'!D1236,'Task Master'!$A$2:$B$16,2,FALSE)</f>
        <v>Relationship engagement call</v>
      </c>
      <c r="F1236" s="8">
        <v>7</v>
      </c>
      <c r="H1236" s="8">
        <v>1</v>
      </c>
      <c r="I1236" s="9">
        <v>44912.145833333336</v>
      </c>
      <c r="K1236" t="e">
        <f>VLOOKUP(J1236,'Disposition Master'!$A$2:$B$39,2,FALSE)</f>
        <v>#N/A</v>
      </c>
      <c r="L1236" s="9">
        <v>44912.645833333336</v>
      </c>
      <c r="M1236" s="9">
        <v>44912</v>
      </c>
      <c r="N1236" s="9">
        <v>44912</v>
      </c>
      <c r="O1236" s="39" t="str" cm="1">
        <f t="array" ref="O1236">_xlfn.IFS($H1236=1, "Pending", $H1236=2, "Completed")</f>
        <v>Pending</v>
      </c>
    </row>
    <row r="1237" spans="1:15" ht="15.75" customHeight="1" x14ac:dyDescent="0.25">
      <c r="A1237" s="8" t="s">
        <v>2001</v>
      </c>
      <c r="B1237" s="8" t="s">
        <v>570</v>
      </c>
      <c r="C1237" s="8" t="s">
        <v>24</v>
      </c>
      <c r="D1237" s="8">
        <v>8</v>
      </c>
      <c r="E1237" s="8" t="str">
        <f>VLOOKUP('Assigned Tasks'!D1237,'Task Master'!$A$2:$B$16,2,FALSE)</f>
        <v>Relationship engagement call</v>
      </c>
      <c r="F1237" s="8">
        <v>7</v>
      </c>
      <c r="H1237" s="8">
        <v>1</v>
      </c>
      <c r="I1237" s="9">
        <v>44912.145833333336</v>
      </c>
      <c r="K1237" t="e">
        <f>VLOOKUP(J1237,'Disposition Master'!$A$2:$B$39,2,FALSE)</f>
        <v>#N/A</v>
      </c>
      <c r="L1237" s="9">
        <v>44912.645833333336</v>
      </c>
      <c r="M1237" s="9">
        <v>44912</v>
      </c>
      <c r="N1237" s="9">
        <v>44912</v>
      </c>
      <c r="O1237" s="39" t="str" cm="1">
        <f t="array" ref="O1237">_xlfn.IFS($H1237=1, "Pending", $H1237=2, "Completed")</f>
        <v>Pending</v>
      </c>
    </row>
    <row r="1238" spans="1:15" ht="15.75" customHeight="1" x14ac:dyDescent="0.25">
      <c r="A1238" s="8" t="s">
        <v>2002</v>
      </c>
      <c r="B1238" s="8" t="s">
        <v>223</v>
      </c>
      <c r="C1238" s="8" t="s">
        <v>24</v>
      </c>
      <c r="D1238" s="8">
        <v>8</v>
      </c>
      <c r="E1238" s="8" t="str">
        <f>VLOOKUP('Assigned Tasks'!D1238,'Task Master'!$A$2:$B$16,2,FALSE)</f>
        <v>Relationship engagement call</v>
      </c>
      <c r="F1238" s="8">
        <v>7</v>
      </c>
      <c r="H1238" s="8">
        <v>1</v>
      </c>
      <c r="I1238" s="9">
        <v>44912.145833333336</v>
      </c>
      <c r="K1238" t="e">
        <f>VLOOKUP(J1238,'Disposition Master'!$A$2:$B$39,2,FALSE)</f>
        <v>#N/A</v>
      </c>
      <c r="L1238" s="9">
        <v>44912.645833333336</v>
      </c>
      <c r="M1238" s="9">
        <v>44912</v>
      </c>
      <c r="N1238" s="9">
        <v>44912</v>
      </c>
      <c r="O1238" s="39" t="str" cm="1">
        <f t="array" ref="O1238">_xlfn.IFS($H1238=1, "Pending", $H1238=2, "Completed")</f>
        <v>Pending</v>
      </c>
    </row>
    <row r="1239" spans="1:15" ht="15.75" customHeight="1" x14ac:dyDescent="0.25">
      <c r="A1239" s="8" t="s">
        <v>2003</v>
      </c>
      <c r="B1239" s="8" t="s">
        <v>265</v>
      </c>
      <c r="C1239" s="8" t="s">
        <v>30</v>
      </c>
      <c r="D1239" s="8">
        <v>8</v>
      </c>
      <c r="E1239" s="8" t="str">
        <f>VLOOKUP('Assigned Tasks'!D1239,'Task Master'!$A$2:$B$16,2,FALSE)</f>
        <v>Relationship engagement call</v>
      </c>
      <c r="F1239" s="8">
        <v>7</v>
      </c>
      <c r="H1239" s="8">
        <v>1</v>
      </c>
      <c r="I1239" s="9">
        <v>44912.145833333336</v>
      </c>
      <c r="K1239" t="e">
        <f>VLOOKUP(J1239,'Disposition Master'!$A$2:$B$39,2,FALSE)</f>
        <v>#N/A</v>
      </c>
      <c r="L1239" s="9">
        <v>44912.645833333336</v>
      </c>
      <c r="M1239" s="9">
        <v>44912</v>
      </c>
      <c r="N1239" s="9">
        <v>44912</v>
      </c>
      <c r="O1239" s="39" t="str" cm="1">
        <f t="array" ref="O1239">_xlfn.IFS($H1239=1, "Pending", $H1239=2, "Completed")</f>
        <v>Pending</v>
      </c>
    </row>
    <row r="1240" spans="1:15" ht="15.75" customHeight="1" x14ac:dyDescent="0.25">
      <c r="A1240" s="8" t="s">
        <v>2004</v>
      </c>
      <c r="B1240" s="8" t="s">
        <v>2005</v>
      </c>
      <c r="C1240" s="8" t="s">
        <v>24</v>
      </c>
      <c r="D1240" s="8">
        <v>8</v>
      </c>
      <c r="E1240" s="8" t="str">
        <f>VLOOKUP('Assigned Tasks'!D1240,'Task Master'!$A$2:$B$16,2,FALSE)</f>
        <v>Relationship engagement call</v>
      </c>
      <c r="F1240" s="8">
        <v>7</v>
      </c>
      <c r="H1240" s="8">
        <v>1</v>
      </c>
      <c r="I1240" s="9">
        <v>44912.145833333336</v>
      </c>
      <c r="K1240" t="e">
        <f>VLOOKUP(J1240,'Disposition Master'!$A$2:$B$39,2,FALSE)</f>
        <v>#N/A</v>
      </c>
      <c r="L1240" s="9">
        <v>44912.645833333336</v>
      </c>
      <c r="M1240" s="9">
        <v>44912</v>
      </c>
      <c r="N1240" s="9">
        <v>44912</v>
      </c>
      <c r="O1240" s="39" t="str" cm="1">
        <f t="array" ref="O1240">_xlfn.IFS($H1240=1, "Pending", $H1240=2, "Completed")</f>
        <v>Pending</v>
      </c>
    </row>
    <row r="1241" spans="1:15" ht="15.75" customHeight="1" x14ac:dyDescent="0.25">
      <c r="A1241" s="8" t="s">
        <v>2006</v>
      </c>
      <c r="B1241" s="8" t="s">
        <v>2007</v>
      </c>
      <c r="C1241" s="8" t="s">
        <v>30</v>
      </c>
      <c r="D1241" s="8">
        <v>8</v>
      </c>
      <c r="E1241" s="8" t="str">
        <f>VLOOKUP('Assigned Tasks'!D1241,'Task Master'!$A$2:$B$16,2,FALSE)</f>
        <v>Relationship engagement call</v>
      </c>
      <c r="F1241" s="8">
        <v>7</v>
      </c>
      <c r="H1241" s="8">
        <v>1</v>
      </c>
      <c r="I1241" s="9">
        <v>44912.145833333336</v>
      </c>
      <c r="K1241" t="e">
        <f>VLOOKUP(J1241,'Disposition Master'!$A$2:$B$39,2,FALSE)</f>
        <v>#N/A</v>
      </c>
      <c r="L1241" s="9">
        <v>44912.645833333336</v>
      </c>
      <c r="M1241" s="9">
        <v>44912</v>
      </c>
      <c r="N1241" s="9">
        <v>44912</v>
      </c>
      <c r="O1241" s="39" t="str" cm="1">
        <f t="array" ref="O1241">_xlfn.IFS($H1241=1, "Pending", $H1241=2, "Completed")</f>
        <v>Pending</v>
      </c>
    </row>
    <row r="1242" spans="1:15" ht="15.75" customHeight="1" x14ac:dyDescent="0.25">
      <c r="A1242" s="8" t="s">
        <v>2008</v>
      </c>
      <c r="B1242" s="8" t="s">
        <v>2009</v>
      </c>
      <c r="C1242" s="8" t="s">
        <v>24</v>
      </c>
      <c r="D1242" s="8">
        <v>8</v>
      </c>
      <c r="E1242" s="8" t="str">
        <f>VLOOKUP('Assigned Tasks'!D1242,'Task Master'!$A$2:$B$16,2,FALSE)</f>
        <v>Relationship engagement call</v>
      </c>
      <c r="F1242" s="8">
        <v>7</v>
      </c>
      <c r="H1242" s="8">
        <v>1</v>
      </c>
      <c r="I1242" s="9">
        <v>44912.145833333336</v>
      </c>
      <c r="K1242" t="e">
        <f>VLOOKUP(J1242,'Disposition Master'!$A$2:$B$39,2,FALSE)</f>
        <v>#N/A</v>
      </c>
      <c r="L1242" s="9">
        <v>44912.645833333336</v>
      </c>
      <c r="M1242" s="9">
        <v>44912</v>
      </c>
      <c r="N1242" s="9">
        <v>44912</v>
      </c>
      <c r="O1242" s="39" t="str" cm="1">
        <f t="array" ref="O1242">_xlfn.IFS($H1242=1, "Pending", $H1242=2, "Completed")</f>
        <v>Pending</v>
      </c>
    </row>
    <row r="1243" spans="1:15" ht="15.75" customHeight="1" x14ac:dyDescent="0.25">
      <c r="A1243" s="8" t="s">
        <v>2010</v>
      </c>
      <c r="B1243" s="8" t="s">
        <v>2011</v>
      </c>
      <c r="C1243" s="8" t="s">
        <v>30</v>
      </c>
      <c r="D1243" s="8">
        <v>8</v>
      </c>
      <c r="E1243" s="8" t="str">
        <f>VLOOKUP('Assigned Tasks'!D1243,'Task Master'!$A$2:$B$16,2,FALSE)</f>
        <v>Relationship engagement call</v>
      </c>
      <c r="F1243" s="8">
        <v>7</v>
      </c>
      <c r="H1243" s="8">
        <v>1</v>
      </c>
      <c r="I1243" s="9">
        <v>44912.145833333336</v>
      </c>
      <c r="K1243" t="e">
        <f>VLOOKUP(J1243,'Disposition Master'!$A$2:$B$39,2,FALSE)</f>
        <v>#N/A</v>
      </c>
      <c r="L1243" s="9">
        <v>44912.645833333336</v>
      </c>
      <c r="M1243" s="9">
        <v>44912</v>
      </c>
      <c r="N1243" s="9">
        <v>44912</v>
      </c>
      <c r="O1243" s="39" t="str" cm="1">
        <f t="array" ref="O1243">_xlfn.IFS($H1243=1, "Pending", $H1243=2, "Completed")</f>
        <v>Pending</v>
      </c>
    </row>
    <row r="1244" spans="1:15" ht="15.75" customHeight="1" x14ac:dyDescent="0.25">
      <c r="A1244" s="8" t="s">
        <v>2012</v>
      </c>
      <c r="B1244" s="8" t="s">
        <v>2013</v>
      </c>
      <c r="C1244" s="8" t="s">
        <v>30</v>
      </c>
      <c r="D1244" s="8">
        <v>8</v>
      </c>
      <c r="E1244" s="8" t="str">
        <f>VLOOKUP('Assigned Tasks'!D1244,'Task Master'!$A$2:$B$16,2,FALSE)</f>
        <v>Relationship engagement call</v>
      </c>
      <c r="F1244" s="8">
        <v>7</v>
      </c>
      <c r="H1244" s="8">
        <v>1</v>
      </c>
      <c r="I1244" s="9">
        <v>44912.145833333336</v>
      </c>
      <c r="K1244" t="e">
        <f>VLOOKUP(J1244,'Disposition Master'!$A$2:$B$39,2,FALSE)</f>
        <v>#N/A</v>
      </c>
      <c r="L1244" s="9">
        <v>44912.645833333336</v>
      </c>
      <c r="M1244" s="9">
        <v>44912</v>
      </c>
      <c r="N1244" s="9">
        <v>44912</v>
      </c>
      <c r="O1244" s="39" t="str" cm="1">
        <f t="array" ref="O1244">_xlfn.IFS($H1244=1, "Pending", $H1244=2, "Completed")</f>
        <v>Pending</v>
      </c>
    </row>
    <row r="1245" spans="1:15" ht="15.75" customHeight="1" x14ac:dyDescent="0.25">
      <c r="A1245" s="8" t="s">
        <v>2014</v>
      </c>
      <c r="B1245" s="8" t="s">
        <v>2015</v>
      </c>
      <c r="C1245" s="8" t="s">
        <v>30</v>
      </c>
      <c r="D1245" s="8">
        <v>8</v>
      </c>
      <c r="E1245" s="8" t="str">
        <f>VLOOKUP('Assigned Tasks'!D1245,'Task Master'!$A$2:$B$16,2,FALSE)</f>
        <v>Relationship engagement call</v>
      </c>
      <c r="F1245" s="8">
        <v>7</v>
      </c>
      <c r="H1245" s="8">
        <v>1</v>
      </c>
      <c r="I1245" s="9">
        <v>44912.145833333336</v>
      </c>
      <c r="K1245" t="e">
        <f>VLOOKUP(J1245,'Disposition Master'!$A$2:$B$39,2,FALSE)</f>
        <v>#N/A</v>
      </c>
      <c r="L1245" s="9">
        <v>44912.645833333336</v>
      </c>
      <c r="M1245" s="9">
        <v>44912</v>
      </c>
      <c r="N1245" s="9">
        <v>44912</v>
      </c>
      <c r="O1245" s="39" t="str" cm="1">
        <f t="array" ref="O1245">_xlfn.IFS($H1245=1, "Pending", $H1245=2, "Completed")</f>
        <v>Pending</v>
      </c>
    </row>
    <row r="1246" spans="1:15" ht="15.75" customHeight="1" x14ac:dyDescent="0.25">
      <c r="A1246" s="8" t="s">
        <v>2016</v>
      </c>
      <c r="B1246" s="8" t="s">
        <v>171</v>
      </c>
      <c r="C1246" s="8" t="s">
        <v>24</v>
      </c>
      <c r="D1246" s="8">
        <v>8</v>
      </c>
      <c r="E1246" s="8" t="str">
        <f>VLOOKUP('Assigned Tasks'!D1246,'Task Master'!$A$2:$B$16,2,FALSE)</f>
        <v>Relationship engagement call</v>
      </c>
      <c r="F1246" s="8">
        <v>7</v>
      </c>
      <c r="H1246" s="8">
        <v>1</v>
      </c>
      <c r="I1246" s="9">
        <v>44912.145833333336</v>
      </c>
      <c r="K1246" t="e">
        <f>VLOOKUP(J1246,'Disposition Master'!$A$2:$B$39,2,FALSE)</f>
        <v>#N/A</v>
      </c>
      <c r="L1246" s="9">
        <v>44912.645833333336</v>
      </c>
      <c r="M1246" s="9">
        <v>44912</v>
      </c>
      <c r="N1246" s="9">
        <v>44912</v>
      </c>
      <c r="O1246" s="39" t="str" cm="1">
        <f t="array" ref="O1246">_xlfn.IFS($H1246=1, "Pending", $H1246=2, "Completed")</f>
        <v>Pending</v>
      </c>
    </row>
    <row r="1247" spans="1:15" ht="15.75" customHeight="1" x14ac:dyDescent="0.25">
      <c r="A1247" s="8" t="s">
        <v>2017</v>
      </c>
      <c r="B1247" s="8" t="s">
        <v>2018</v>
      </c>
      <c r="C1247" s="8" t="s">
        <v>24</v>
      </c>
      <c r="D1247" s="8">
        <v>8</v>
      </c>
      <c r="E1247" s="8" t="str">
        <f>VLOOKUP('Assigned Tasks'!D1247,'Task Master'!$A$2:$B$16,2,FALSE)</f>
        <v>Relationship engagement call</v>
      </c>
      <c r="F1247" s="8">
        <v>7</v>
      </c>
      <c r="H1247" s="8">
        <v>1</v>
      </c>
      <c r="I1247" s="9">
        <v>44912.145833333336</v>
      </c>
      <c r="K1247" t="e">
        <f>VLOOKUP(J1247,'Disposition Master'!$A$2:$B$39,2,FALSE)</f>
        <v>#N/A</v>
      </c>
      <c r="L1247" s="9">
        <v>44912.645833333336</v>
      </c>
      <c r="M1247" s="9">
        <v>44912</v>
      </c>
      <c r="N1247" s="9">
        <v>44912</v>
      </c>
      <c r="O1247" s="39" t="str" cm="1">
        <f t="array" ref="O1247">_xlfn.IFS($H1247=1, "Pending", $H1247=2, "Completed")</f>
        <v>Pending</v>
      </c>
    </row>
    <row r="1248" spans="1:15" ht="15.75" customHeight="1" x14ac:dyDescent="0.25">
      <c r="A1248" s="8" t="s">
        <v>2019</v>
      </c>
      <c r="B1248" s="8" t="s">
        <v>718</v>
      </c>
      <c r="C1248" s="8" t="s">
        <v>30</v>
      </c>
      <c r="D1248" s="8">
        <v>8</v>
      </c>
      <c r="E1248" s="8" t="str">
        <f>VLOOKUP('Assigned Tasks'!D1248,'Task Master'!$A$2:$B$16,2,FALSE)</f>
        <v>Relationship engagement call</v>
      </c>
      <c r="F1248" s="8">
        <v>7</v>
      </c>
      <c r="H1248" s="8">
        <v>1</v>
      </c>
      <c r="I1248" s="9">
        <v>44912.145833333336</v>
      </c>
      <c r="K1248" t="e">
        <f>VLOOKUP(J1248,'Disposition Master'!$A$2:$B$39,2,FALSE)</f>
        <v>#N/A</v>
      </c>
      <c r="L1248" s="9">
        <v>44912.645833333336</v>
      </c>
      <c r="M1248" s="9">
        <v>44912</v>
      </c>
      <c r="N1248" s="9">
        <v>44912</v>
      </c>
      <c r="O1248" s="39" t="str" cm="1">
        <f t="array" ref="O1248">_xlfn.IFS($H1248=1, "Pending", $H1248=2, "Completed")</f>
        <v>Pending</v>
      </c>
    </row>
    <row r="1249" spans="1:15" ht="15.75" customHeight="1" x14ac:dyDescent="0.25">
      <c r="A1249" s="8" t="s">
        <v>2020</v>
      </c>
      <c r="B1249" s="8" t="s">
        <v>2021</v>
      </c>
      <c r="C1249" s="8" t="s">
        <v>30</v>
      </c>
      <c r="D1249" s="8">
        <v>8</v>
      </c>
      <c r="E1249" s="8" t="str">
        <f>VLOOKUP('Assigned Tasks'!D1249,'Task Master'!$A$2:$B$16,2,FALSE)</f>
        <v>Relationship engagement call</v>
      </c>
      <c r="F1249" s="8">
        <v>7</v>
      </c>
      <c r="H1249" s="8">
        <v>1</v>
      </c>
      <c r="I1249" s="9">
        <v>44912.145833333336</v>
      </c>
      <c r="K1249" t="e">
        <f>VLOOKUP(J1249,'Disposition Master'!$A$2:$B$39,2,FALSE)</f>
        <v>#N/A</v>
      </c>
      <c r="L1249" s="9">
        <v>44912.645833333336</v>
      </c>
      <c r="M1249" s="9">
        <v>44912</v>
      </c>
      <c r="N1249" s="9">
        <v>44912</v>
      </c>
      <c r="O1249" s="39" t="str" cm="1">
        <f t="array" ref="O1249">_xlfn.IFS($H1249=1, "Pending", $H1249=2, "Completed")</f>
        <v>Pending</v>
      </c>
    </row>
    <row r="1250" spans="1:15" ht="15.75" customHeight="1" x14ac:dyDescent="0.25">
      <c r="A1250" s="8" t="s">
        <v>2022</v>
      </c>
      <c r="B1250" s="8" t="s">
        <v>827</v>
      </c>
      <c r="C1250" s="8" t="s">
        <v>30</v>
      </c>
      <c r="D1250" s="8">
        <v>8</v>
      </c>
      <c r="E1250" s="8" t="str">
        <f>VLOOKUP('Assigned Tasks'!D1250,'Task Master'!$A$2:$B$16,2,FALSE)</f>
        <v>Relationship engagement call</v>
      </c>
      <c r="F1250" s="8">
        <v>7</v>
      </c>
      <c r="H1250" s="8">
        <v>1</v>
      </c>
      <c r="I1250" s="9">
        <v>44912.145833333336</v>
      </c>
      <c r="K1250" t="e">
        <f>VLOOKUP(J1250,'Disposition Master'!$A$2:$B$39,2,FALSE)</f>
        <v>#N/A</v>
      </c>
      <c r="L1250" s="9">
        <v>44912.645833333336</v>
      </c>
      <c r="M1250" s="9">
        <v>44912</v>
      </c>
      <c r="N1250" s="9">
        <v>44912</v>
      </c>
      <c r="O1250" s="39" t="str" cm="1">
        <f t="array" ref="O1250">_xlfn.IFS($H1250=1, "Pending", $H1250=2, "Completed")</f>
        <v>Pending</v>
      </c>
    </row>
    <row r="1251" spans="1:15" ht="15.75" customHeight="1" x14ac:dyDescent="0.25">
      <c r="A1251" s="8" t="s">
        <v>2023</v>
      </c>
      <c r="B1251" s="8" t="s">
        <v>44</v>
      </c>
      <c r="C1251" s="8" t="s">
        <v>24</v>
      </c>
      <c r="D1251" s="8">
        <v>8</v>
      </c>
      <c r="E1251" s="8" t="str">
        <f>VLOOKUP('Assigned Tasks'!D1251,'Task Master'!$A$2:$B$16,2,FALSE)</f>
        <v>Relationship engagement call</v>
      </c>
      <c r="F1251" s="8">
        <v>7</v>
      </c>
      <c r="H1251" s="8">
        <v>1</v>
      </c>
      <c r="I1251" s="9">
        <v>44912.145833333336</v>
      </c>
      <c r="K1251" t="e">
        <f>VLOOKUP(J1251,'Disposition Master'!$A$2:$B$39,2,FALSE)</f>
        <v>#N/A</v>
      </c>
      <c r="L1251" s="9">
        <v>44912.645833333336</v>
      </c>
      <c r="M1251" s="9">
        <v>44912</v>
      </c>
      <c r="N1251" s="9">
        <v>44912</v>
      </c>
      <c r="O1251" s="39" t="str" cm="1">
        <f t="array" ref="O1251">_xlfn.IFS($H1251=1, "Pending", $H1251=2, "Completed")</f>
        <v>Pending</v>
      </c>
    </row>
    <row r="1252" spans="1:15" ht="15.75" customHeight="1" x14ac:dyDescent="0.25">
      <c r="A1252" s="8" t="s">
        <v>2024</v>
      </c>
      <c r="B1252" s="8" t="s">
        <v>2025</v>
      </c>
      <c r="C1252" s="8" t="s">
        <v>24</v>
      </c>
      <c r="D1252" s="8">
        <v>8</v>
      </c>
      <c r="E1252" s="8" t="str">
        <f>VLOOKUP('Assigned Tasks'!D1252,'Task Master'!$A$2:$B$16,2,FALSE)</f>
        <v>Relationship engagement call</v>
      </c>
      <c r="F1252" s="8">
        <v>7</v>
      </c>
      <c r="H1252" s="8">
        <v>1</v>
      </c>
      <c r="I1252" s="9">
        <v>44912.145833333336</v>
      </c>
      <c r="K1252" t="e">
        <f>VLOOKUP(J1252,'Disposition Master'!$A$2:$B$39,2,FALSE)</f>
        <v>#N/A</v>
      </c>
      <c r="L1252" s="9">
        <v>44912.645833333336</v>
      </c>
      <c r="M1252" s="9">
        <v>44912</v>
      </c>
      <c r="N1252" s="9">
        <v>44912</v>
      </c>
      <c r="O1252" s="39" t="str" cm="1">
        <f t="array" ref="O1252">_xlfn.IFS($H1252=1, "Pending", $H1252=2, "Completed")</f>
        <v>Pending</v>
      </c>
    </row>
    <row r="1253" spans="1:15" ht="15.75" customHeight="1" x14ac:dyDescent="0.25">
      <c r="A1253" s="8" t="s">
        <v>2026</v>
      </c>
      <c r="B1253" s="8" t="s">
        <v>2027</v>
      </c>
      <c r="C1253" s="8" t="s">
        <v>24</v>
      </c>
      <c r="D1253" s="8">
        <v>8</v>
      </c>
      <c r="E1253" s="8" t="str">
        <f>VLOOKUP('Assigned Tasks'!D1253,'Task Master'!$A$2:$B$16,2,FALSE)</f>
        <v>Relationship engagement call</v>
      </c>
      <c r="F1253" s="8">
        <v>7</v>
      </c>
      <c r="H1253" s="8">
        <v>1</v>
      </c>
      <c r="I1253" s="9">
        <v>44912.145833333336</v>
      </c>
      <c r="K1253" t="e">
        <f>VLOOKUP(J1253,'Disposition Master'!$A$2:$B$39,2,FALSE)</f>
        <v>#N/A</v>
      </c>
      <c r="L1253" s="9">
        <v>44912.645833333336</v>
      </c>
      <c r="M1253" s="9">
        <v>44912</v>
      </c>
      <c r="N1253" s="9">
        <v>44912</v>
      </c>
      <c r="O1253" s="39" t="str" cm="1">
        <f t="array" ref="O1253">_xlfn.IFS($H1253=1, "Pending", $H1253=2, "Completed")</f>
        <v>Pending</v>
      </c>
    </row>
    <row r="1254" spans="1:15" ht="15.75" customHeight="1" x14ac:dyDescent="0.25">
      <c r="A1254" s="8" t="s">
        <v>2028</v>
      </c>
      <c r="B1254" s="8" t="s">
        <v>991</v>
      </c>
      <c r="C1254" s="8" t="s">
        <v>27</v>
      </c>
      <c r="D1254" s="8">
        <v>8</v>
      </c>
      <c r="E1254" s="8" t="str">
        <f>VLOOKUP('Assigned Tasks'!D1254,'Task Master'!$A$2:$B$16,2,FALSE)</f>
        <v>Relationship engagement call</v>
      </c>
      <c r="F1254" s="8">
        <v>7</v>
      </c>
      <c r="H1254" s="8">
        <v>1</v>
      </c>
      <c r="I1254" s="9">
        <v>44912.145833333336</v>
      </c>
      <c r="K1254" t="e">
        <f>VLOOKUP(J1254,'Disposition Master'!$A$2:$B$39,2,FALSE)</f>
        <v>#N/A</v>
      </c>
      <c r="L1254" s="9">
        <v>44912.645833333336</v>
      </c>
      <c r="M1254" s="9">
        <v>44912</v>
      </c>
      <c r="N1254" s="9">
        <v>44912</v>
      </c>
      <c r="O1254" s="39" t="str" cm="1">
        <f t="array" ref="O1254">_xlfn.IFS($H1254=1, "Pending", $H1254=2, "Completed")</f>
        <v>Pending</v>
      </c>
    </row>
    <row r="1255" spans="1:15" ht="15.75" customHeight="1" x14ac:dyDescent="0.25">
      <c r="A1255" s="8" t="s">
        <v>2029</v>
      </c>
      <c r="B1255" s="8" t="s">
        <v>1148</v>
      </c>
      <c r="C1255" s="8" t="s">
        <v>24</v>
      </c>
      <c r="D1255" s="8">
        <v>8</v>
      </c>
      <c r="E1255" s="8" t="str">
        <f>VLOOKUP('Assigned Tasks'!D1255,'Task Master'!$A$2:$B$16,2,FALSE)</f>
        <v>Relationship engagement call</v>
      </c>
      <c r="F1255" s="8">
        <v>7</v>
      </c>
      <c r="H1255" s="8">
        <v>1</v>
      </c>
      <c r="I1255" s="9">
        <v>44912.145833333336</v>
      </c>
      <c r="K1255" t="e">
        <f>VLOOKUP(J1255,'Disposition Master'!$A$2:$B$39,2,FALSE)</f>
        <v>#N/A</v>
      </c>
      <c r="L1255" s="9">
        <v>44912.645833333336</v>
      </c>
      <c r="M1255" s="9">
        <v>44912</v>
      </c>
      <c r="N1255" s="9">
        <v>44912</v>
      </c>
      <c r="O1255" s="39" t="str" cm="1">
        <f t="array" ref="O1255">_xlfn.IFS($H1255=1, "Pending", $H1255=2, "Completed")</f>
        <v>Pending</v>
      </c>
    </row>
    <row r="1256" spans="1:15" ht="15.75" customHeight="1" x14ac:dyDescent="0.25">
      <c r="A1256" s="8" t="s">
        <v>2030</v>
      </c>
      <c r="B1256" s="8" t="s">
        <v>1072</v>
      </c>
      <c r="C1256" s="8" t="s">
        <v>24</v>
      </c>
      <c r="D1256" s="8">
        <v>8</v>
      </c>
      <c r="E1256" s="8" t="str">
        <f>VLOOKUP('Assigned Tasks'!D1256,'Task Master'!$A$2:$B$16,2,FALSE)</f>
        <v>Relationship engagement call</v>
      </c>
      <c r="F1256" s="8">
        <v>7</v>
      </c>
      <c r="H1256" s="8">
        <v>1</v>
      </c>
      <c r="I1256" s="9">
        <v>44912.145833333336</v>
      </c>
      <c r="K1256" t="e">
        <f>VLOOKUP(J1256,'Disposition Master'!$A$2:$B$39,2,FALSE)</f>
        <v>#N/A</v>
      </c>
      <c r="L1256" s="9">
        <v>44912.645833333336</v>
      </c>
      <c r="M1256" s="9">
        <v>44912</v>
      </c>
      <c r="N1256" s="9">
        <v>44912</v>
      </c>
      <c r="O1256" s="39" t="str" cm="1">
        <f t="array" ref="O1256">_xlfn.IFS($H1256=1, "Pending", $H1256=2, "Completed")</f>
        <v>Pending</v>
      </c>
    </row>
    <row r="1257" spans="1:15" ht="15.75" customHeight="1" x14ac:dyDescent="0.25">
      <c r="A1257" s="8" t="s">
        <v>2031</v>
      </c>
      <c r="B1257" s="8" t="s">
        <v>175</v>
      </c>
      <c r="C1257" s="8" t="s">
        <v>24</v>
      </c>
      <c r="D1257" s="8">
        <v>8</v>
      </c>
      <c r="E1257" s="8" t="str">
        <f>VLOOKUP('Assigned Tasks'!D1257,'Task Master'!$A$2:$B$16,2,FALSE)</f>
        <v>Relationship engagement call</v>
      </c>
      <c r="F1257" s="8">
        <v>7</v>
      </c>
      <c r="H1257" s="8">
        <v>1</v>
      </c>
      <c r="I1257" s="9">
        <v>44912.145833333336</v>
      </c>
      <c r="K1257" t="e">
        <f>VLOOKUP(J1257,'Disposition Master'!$A$2:$B$39,2,FALSE)</f>
        <v>#N/A</v>
      </c>
      <c r="L1257" s="9">
        <v>44912.645833333336</v>
      </c>
      <c r="M1257" s="9">
        <v>44912</v>
      </c>
      <c r="N1257" s="9">
        <v>44912</v>
      </c>
      <c r="O1257" s="39" t="str" cm="1">
        <f t="array" ref="O1257">_xlfn.IFS($H1257=1, "Pending", $H1257=2, "Completed")</f>
        <v>Pending</v>
      </c>
    </row>
    <row r="1258" spans="1:15" ht="15.75" customHeight="1" x14ac:dyDescent="0.25">
      <c r="A1258" s="8" t="s">
        <v>2032</v>
      </c>
      <c r="B1258" s="8" t="s">
        <v>1105</v>
      </c>
      <c r="C1258" s="8" t="s">
        <v>27</v>
      </c>
      <c r="D1258" s="8">
        <v>8</v>
      </c>
      <c r="E1258" s="8" t="str">
        <f>VLOOKUP('Assigned Tasks'!D1258,'Task Master'!$A$2:$B$16,2,FALSE)</f>
        <v>Relationship engagement call</v>
      </c>
      <c r="F1258" s="8">
        <v>7</v>
      </c>
      <c r="H1258" s="8">
        <v>1</v>
      </c>
      <c r="I1258" s="9">
        <v>44912.145833333336</v>
      </c>
      <c r="K1258" t="e">
        <f>VLOOKUP(J1258,'Disposition Master'!$A$2:$B$39,2,FALSE)</f>
        <v>#N/A</v>
      </c>
      <c r="L1258" s="9">
        <v>44912.645833333336</v>
      </c>
      <c r="M1258" s="9">
        <v>44912</v>
      </c>
      <c r="N1258" s="9">
        <v>44912</v>
      </c>
      <c r="O1258" s="39" t="str" cm="1">
        <f t="array" ref="O1258">_xlfn.IFS($H1258=1, "Pending", $H1258=2, "Completed")</f>
        <v>Pending</v>
      </c>
    </row>
    <row r="1259" spans="1:15" ht="15.75" customHeight="1" x14ac:dyDescent="0.25">
      <c r="A1259" s="8" t="s">
        <v>2033</v>
      </c>
      <c r="B1259" s="8" t="s">
        <v>1143</v>
      </c>
      <c r="C1259" s="8" t="s">
        <v>27</v>
      </c>
      <c r="D1259" s="8">
        <v>8</v>
      </c>
      <c r="E1259" s="8" t="str">
        <f>VLOOKUP('Assigned Tasks'!D1259,'Task Master'!$A$2:$B$16,2,FALSE)</f>
        <v>Relationship engagement call</v>
      </c>
      <c r="F1259" s="8">
        <v>7</v>
      </c>
      <c r="H1259" s="8">
        <v>1</v>
      </c>
      <c r="I1259" s="9">
        <v>44912.145833333336</v>
      </c>
      <c r="K1259" t="e">
        <f>VLOOKUP(J1259,'Disposition Master'!$A$2:$B$39,2,FALSE)</f>
        <v>#N/A</v>
      </c>
      <c r="L1259" s="9">
        <v>44912.645833333336</v>
      </c>
      <c r="M1259" s="9">
        <v>44912</v>
      </c>
      <c r="N1259" s="9">
        <v>44912</v>
      </c>
      <c r="O1259" s="39" t="str" cm="1">
        <f t="array" ref="O1259">_xlfn.IFS($H1259=1, "Pending", $H1259=2, "Completed")</f>
        <v>Pending</v>
      </c>
    </row>
    <row r="1260" spans="1:15" ht="15.75" customHeight="1" x14ac:dyDescent="0.25">
      <c r="A1260" s="8" t="s">
        <v>2034</v>
      </c>
      <c r="B1260" s="8" t="s">
        <v>2035</v>
      </c>
      <c r="C1260" s="8" t="s">
        <v>24</v>
      </c>
      <c r="D1260" s="8">
        <v>8</v>
      </c>
      <c r="E1260" s="8" t="str">
        <f>VLOOKUP('Assigned Tasks'!D1260,'Task Master'!$A$2:$B$16,2,FALSE)</f>
        <v>Relationship engagement call</v>
      </c>
      <c r="F1260" s="8">
        <v>7</v>
      </c>
      <c r="H1260" s="8">
        <v>1</v>
      </c>
      <c r="I1260" s="9">
        <v>44912.145833333336</v>
      </c>
      <c r="K1260" t="e">
        <f>VLOOKUP(J1260,'Disposition Master'!$A$2:$B$39,2,FALSE)</f>
        <v>#N/A</v>
      </c>
      <c r="L1260" s="9">
        <v>44912.645833333336</v>
      </c>
      <c r="M1260" s="9">
        <v>44912</v>
      </c>
      <c r="N1260" s="9">
        <v>44912</v>
      </c>
      <c r="O1260" s="39" t="str" cm="1">
        <f t="array" ref="O1260">_xlfn.IFS($H1260=1, "Pending", $H1260=2, "Completed")</f>
        <v>Pending</v>
      </c>
    </row>
    <row r="1261" spans="1:15" ht="15.75" customHeight="1" x14ac:dyDescent="0.25">
      <c r="A1261" s="8" t="s">
        <v>2036</v>
      </c>
      <c r="B1261" s="8" t="s">
        <v>2037</v>
      </c>
      <c r="C1261" s="8" t="s">
        <v>24</v>
      </c>
      <c r="D1261" s="8">
        <v>8</v>
      </c>
      <c r="E1261" s="8" t="str">
        <f>VLOOKUP('Assigned Tasks'!D1261,'Task Master'!$A$2:$B$16,2,FALSE)</f>
        <v>Relationship engagement call</v>
      </c>
      <c r="F1261" s="8">
        <v>7</v>
      </c>
      <c r="H1261" s="8">
        <v>1</v>
      </c>
      <c r="I1261" s="9">
        <v>44912.145833333336</v>
      </c>
      <c r="K1261" t="e">
        <f>VLOOKUP(J1261,'Disposition Master'!$A$2:$B$39,2,FALSE)</f>
        <v>#N/A</v>
      </c>
      <c r="L1261" s="9">
        <v>44912.645833333336</v>
      </c>
      <c r="M1261" s="9">
        <v>44912</v>
      </c>
      <c r="N1261" s="9">
        <v>44912</v>
      </c>
      <c r="O1261" s="39" t="str" cm="1">
        <f t="array" ref="O1261">_xlfn.IFS($H1261=1, "Pending", $H1261=2, "Completed")</f>
        <v>Pending</v>
      </c>
    </row>
    <row r="1262" spans="1:15" ht="15.75" customHeight="1" x14ac:dyDescent="0.25">
      <c r="A1262" s="8" t="s">
        <v>2038</v>
      </c>
      <c r="B1262" s="8" t="s">
        <v>313</v>
      </c>
      <c r="C1262" s="8" t="s">
        <v>24</v>
      </c>
      <c r="D1262" s="8">
        <v>8</v>
      </c>
      <c r="E1262" s="8" t="str">
        <f>VLOOKUP('Assigned Tasks'!D1262,'Task Master'!$A$2:$B$16,2,FALSE)</f>
        <v>Relationship engagement call</v>
      </c>
      <c r="F1262" s="8">
        <v>7</v>
      </c>
      <c r="H1262" s="8">
        <v>1</v>
      </c>
      <c r="I1262" s="9">
        <v>44912.145833333336</v>
      </c>
      <c r="K1262" t="e">
        <f>VLOOKUP(J1262,'Disposition Master'!$A$2:$B$39,2,FALSE)</f>
        <v>#N/A</v>
      </c>
      <c r="L1262" s="9">
        <v>44912.645833333336</v>
      </c>
      <c r="M1262" s="9">
        <v>44912</v>
      </c>
      <c r="N1262" s="9">
        <v>44912</v>
      </c>
      <c r="O1262" s="39" t="str" cm="1">
        <f t="array" ref="O1262">_xlfn.IFS($H1262=1, "Pending", $H1262=2, "Completed")</f>
        <v>Pending</v>
      </c>
    </row>
    <row r="1263" spans="1:15" ht="15.75" customHeight="1" x14ac:dyDescent="0.25">
      <c r="A1263" s="8" t="s">
        <v>2039</v>
      </c>
      <c r="B1263" s="8" t="s">
        <v>1209</v>
      </c>
      <c r="C1263" s="8" t="s">
        <v>27</v>
      </c>
      <c r="D1263" s="8">
        <v>8</v>
      </c>
      <c r="E1263" s="8" t="str">
        <f>VLOOKUP('Assigned Tasks'!D1263,'Task Master'!$A$2:$B$16,2,FALSE)</f>
        <v>Relationship engagement call</v>
      </c>
      <c r="F1263" s="8">
        <v>7</v>
      </c>
      <c r="H1263" s="8">
        <v>1</v>
      </c>
      <c r="I1263" s="9">
        <v>44912.145833333336</v>
      </c>
      <c r="K1263" t="e">
        <f>VLOOKUP(J1263,'Disposition Master'!$A$2:$B$39,2,FALSE)</f>
        <v>#N/A</v>
      </c>
      <c r="L1263" s="9">
        <v>44912.645833333336</v>
      </c>
      <c r="M1263" s="9">
        <v>44912</v>
      </c>
      <c r="N1263" s="9">
        <v>44912</v>
      </c>
      <c r="O1263" s="39" t="str" cm="1">
        <f t="array" ref="O1263">_xlfn.IFS($H1263=1, "Pending", $H1263=2, "Completed")</f>
        <v>Pending</v>
      </c>
    </row>
    <row r="1264" spans="1:15" ht="15.75" customHeight="1" x14ac:dyDescent="0.25">
      <c r="A1264" s="8" t="s">
        <v>2040</v>
      </c>
      <c r="B1264" s="8" t="s">
        <v>2041</v>
      </c>
      <c r="C1264" s="8" t="s">
        <v>24</v>
      </c>
      <c r="D1264" s="8">
        <v>8</v>
      </c>
      <c r="E1264" s="8" t="str">
        <f>VLOOKUP('Assigned Tasks'!D1264,'Task Master'!$A$2:$B$16,2,FALSE)</f>
        <v>Relationship engagement call</v>
      </c>
      <c r="F1264" s="8">
        <v>7</v>
      </c>
      <c r="H1264" s="8">
        <v>1</v>
      </c>
      <c r="I1264" s="9">
        <v>44912.145833333336</v>
      </c>
      <c r="K1264" t="e">
        <f>VLOOKUP(J1264,'Disposition Master'!$A$2:$B$39,2,FALSE)</f>
        <v>#N/A</v>
      </c>
      <c r="L1264" s="9">
        <v>44912.645833333336</v>
      </c>
      <c r="M1264" s="9">
        <v>44912</v>
      </c>
      <c r="N1264" s="9">
        <v>44912</v>
      </c>
      <c r="O1264" s="39" t="str" cm="1">
        <f t="array" ref="O1264">_xlfn.IFS($H1264=1, "Pending", $H1264=2, "Completed")</f>
        <v>Pending</v>
      </c>
    </row>
    <row r="1265" spans="1:15" ht="15.75" customHeight="1" x14ac:dyDescent="0.25">
      <c r="A1265" s="8" t="s">
        <v>2042</v>
      </c>
      <c r="B1265" s="8" t="s">
        <v>36</v>
      </c>
      <c r="C1265" s="8" t="s">
        <v>24</v>
      </c>
      <c r="D1265" s="8">
        <v>8</v>
      </c>
      <c r="E1265" s="8" t="str">
        <f>VLOOKUP('Assigned Tasks'!D1265,'Task Master'!$A$2:$B$16,2,FALSE)</f>
        <v>Relationship engagement call</v>
      </c>
      <c r="F1265" s="8">
        <v>7</v>
      </c>
      <c r="H1265" s="8">
        <v>1</v>
      </c>
      <c r="I1265" s="9">
        <v>44912.145833333336</v>
      </c>
      <c r="K1265" t="e">
        <f>VLOOKUP(J1265,'Disposition Master'!$A$2:$B$39,2,FALSE)</f>
        <v>#N/A</v>
      </c>
      <c r="L1265" s="9">
        <v>44912.645833333336</v>
      </c>
      <c r="M1265" s="9">
        <v>44912</v>
      </c>
      <c r="N1265" s="9">
        <v>44912</v>
      </c>
      <c r="O1265" s="39" t="str" cm="1">
        <f t="array" ref="O1265">_xlfn.IFS($H1265=1, "Pending", $H1265=2, "Completed")</f>
        <v>Pending</v>
      </c>
    </row>
    <row r="1266" spans="1:15" ht="15.75" customHeight="1" x14ac:dyDescent="0.25">
      <c r="A1266" s="8" t="s">
        <v>2043</v>
      </c>
      <c r="B1266" s="8" t="s">
        <v>2044</v>
      </c>
      <c r="C1266" s="8" t="s">
        <v>24</v>
      </c>
      <c r="D1266" s="8">
        <v>8</v>
      </c>
      <c r="E1266" s="8" t="str">
        <f>VLOOKUP('Assigned Tasks'!D1266,'Task Master'!$A$2:$B$16,2,FALSE)</f>
        <v>Relationship engagement call</v>
      </c>
      <c r="F1266" s="8">
        <v>7</v>
      </c>
      <c r="H1266" s="8">
        <v>1</v>
      </c>
      <c r="I1266" s="9">
        <v>44912.145833333336</v>
      </c>
      <c r="K1266" t="e">
        <f>VLOOKUP(J1266,'Disposition Master'!$A$2:$B$39,2,FALSE)</f>
        <v>#N/A</v>
      </c>
      <c r="L1266" s="9">
        <v>44912.645833333336</v>
      </c>
      <c r="M1266" s="9">
        <v>44912</v>
      </c>
      <c r="N1266" s="9">
        <v>44912</v>
      </c>
      <c r="O1266" s="39" t="str" cm="1">
        <f t="array" ref="O1266">_xlfn.IFS($H1266=1, "Pending", $H1266=2, "Completed")</f>
        <v>Pending</v>
      </c>
    </row>
    <row r="1267" spans="1:15" ht="15.75" customHeight="1" x14ac:dyDescent="0.25">
      <c r="A1267" s="8" t="s">
        <v>2045</v>
      </c>
      <c r="B1267" s="8" t="s">
        <v>1248</v>
      </c>
      <c r="C1267" s="8" t="s">
        <v>24</v>
      </c>
      <c r="D1267" s="8">
        <v>3</v>
      </c>
      <c r="E1267" s="8" t="str">
        <f>VLOOKUP('Assigned Tasks'!D1267,'Task Master'!$A$2:$B$16,2,FALSE)</f>
        <v>Doc 1st Subjective Feedback</v>
      </c>
      <c r="F1267" s="8">
        <v>2</v>
      </c>
      <c r="H1267" s="8">
        <v>1</v>
      </c>
      <c r="I1267" s="9">
        <v>44913.461840694443</v>
      </c>
      <c r="K1267" t="e">
        <f>VLOOKUP(J1267,'Disposition Master'!$A$2:$B$39,2,FALSE)</f>
        <v>#N/A</v>
      </c>
      <c r="L1267" s="9">
        <v>44913.604201805552</v>
      </c>
      <c r="M1267" s="9">
        <v>44913.461840729164</v>
      </c>
      <c r="N1267" s="9">
        <v>44913.461840729164</v>
      </c>
      <c r="O1267" s="39" t="str" cm="1">
        <f t="array" ref="O1267">_xlfn.IFS($H1267=1, "Pending", $H1267=2, "Completed")</f>
        <v>Pending</v>
      </c>
    </row>
    <row r="1268" spans="1:15" ht="15.75" customHeight="1" x14ac:dyDescent="0.25">
      <c r="A1268" s="8" t="s">
        <v>2046</v>
      </c>
      <c r="B1268" s="8" t="s">
        <v>2047</v>
      </c>
      <c r="C1268" s="8" t="s">
        <v>24</v>
      </c>
      <c r="D1268" s="8">
        <v>8</v>
      </c>
      <c r="E1268" s="8" t="str">
        <f>VLOOKUP('Assigned Tasks'!D1268,'Task Master'!$A$2:$B$16,2,FALSE)</f>
        <v>Relationship engagement call</v>
      </c>
      <c r="F1268" s="8">
        <v>7</v>
      </c>
      <c r="H1268" s="8">
        <v>1</v>
      </c>
      <c r="I1268" s="9">
        <v>44912.145833333336</v>
      </c>
      <c r="K1268" t="e">
        <f>VLOOKUP(J1268,'Disposition Master'!$A$2:$B$39,2,FALSE)</f>
        <v>#N/A</v>
      </c>
      <c r="L1268" s="9">
        <v>44912.645833333336</v>
      </c>
      <c r="M1268" s="9">
        <v>44912</v>
      </c>
      <c r="N1268" s="9">
        <v>44912</v>
      </c>
      <c r="O1268" s="39" t="str" cm="1">
        <f t="array" ref="O1268">_xlfn.IFS($H1268=1, "Pending", $H1268=2, "Completed")</f>
        <v>Pending</v>
      </c>
    </row>
    <row r="1269" spans="1:15" ht="15.75" customHeight="1" x14ac:dyDescent="0.25">
      <c r="A1269" s="8" t="s">
        <v>2048</v>
      </c>
      <c r="B1269" s="8" t="s">
        <v>2049</v>
      </c>
      <c r="C1269" s="8" t="s">
        <v>27</v>
      </c>
      <c r="D1269" s="8">
        <v>8</v>
      </c>
      <c r="E1269" s="8" t="str">
        <f>VLOOKUP('Assigned Tasks'!D1269,'Task Master'!$A$2:$B$16,2,FALSE)</f>
        <v>Relationship engagement call</v>
      </c>
      <c r="F1269" s="8">
        <v>7</v>
      </c>
      <c r="H1269" s="8">
        <v>1</v>
      </c>
      <c r="I1269" s="9">
        <v>44912.145833333336</v>
      </c>
      <c r="K1269" t="e">
        <f>VLOOKUP(J1269,'Disposition Master'!$A$2:$B$39,2,FALSE)</f>
        <v>#N/A</v>
      </c>
      <c r="L1269" s="9">
        <v>44912.645833333336</v>
      </c>
      <c r="M1269" s="9">
        <v>44912</v>
      </c>
      <c r="N1269" s="9">
        <v>44912</v>
      </c>
      <c r="O1269" s="39" t="str" cm="1">
        <f t="array" ref="O1269">_xlfn.IFS($H1269=1, "Pending", $H1269=2, "Completed")</f>
        <v>Pending</v>
      </c>
    </row>
    <row r="1270" spans="1:15" ht="15.75" customHeight="1" x14ac:dyDescent="0.25">
      <c r="A1270" s="8" t="s">
        <v>2050</v>
      </c>
      <c r="B1270" s="8" t="s">
        <v>579</v>
      </c>
      <c r="C1270" s="8" t="s">
        <v>30</v>
      </c>
      <c r="D1270" s="8">
        <v>3</v>
      </c>
      <c r="E1270" s="8" t="str">
        <f>VLOOKUP('Assigned Tasks'!D1270,'Task Master'!$A$2:$B$16,2,FALSE)</f>
        <v>Doc 1st Subjective Feedback</v>
      </c>
      <c r="F1270" s="8">
        <v>2</v>
      </c>
      <c r="H1270" s="8">
        <v>1</v>
      </c>
      <c r="I1270" s="9">
        <v>44913.462348796296</v>
      </c>
      <c r="K1270" t="e">
        <f>VLOOKUP(J1270,'Disposition Master'!$A$2:$B$39,2,FALSE)</f>
        <v>#N/A</v>
      </c>
      <c r="L1270" s="9">
        <v>44913.604709907406</v>
      </c>
      <c r="M1270" s="9">
        <v>44913.462348819441</v>
      </c>
      <c r="N1270" s="9">
        <v>44913.462348819441</v>
      </c>
      <c r="O1270" s="39" t="str" cm="1">
        <f t="array" ref="O1270">_xlfn.IFS($H1270=1, "Pending", $H1270=2, "Completed")</f>
        <v>Pending</v>
      </c>
    </row>
    <row r="1271" spans="1:15" ht="15.75" customHeight="1" x14ac:dyDescent="0.25">
      <c r="A1271" s="8" t="s">
        <v>2051</v>
      </c>
      <c r="B1271" s="8" t="s">
        <v>2052</v>
      </c>
      <c r="C1271" s="8" t="s">
        <v>24</v>
      </c>
      <c r="D1271" s="8">
        <v>8</v>
      </c>
      <c r="E1271" s="8" t="str">
        <f>VLOOKUP('Assigned Tasks'!D1271,'Task Master'!$A$2:$B$16,2,FALSE)</f>
        <v>Relationship engagement call</v>
      </c>
      <c r="F1271" s="8">
        <v>7</v>
      </c>
      <c r="H1271" s="8">
        <v>1</v>
      </c>
      <c r="I1271" s="9">
        <v>44912.145833333336</v>
      </c>
      <c r="K1271" t="e">
        <f>VLOOKUP(J1271,'Disposition Master'!$A$2:$B$39,2,FALSE)</f>
        <v>#N/A</v>
      </c>
      <c r="L1271" s="9">
        <v>44912.645833333336</v>
      </c>
      <c r="M1271" s="9">
        <v>44912</v>
      </c>
      <c r="N1271" s="9">
        <v>44912</v>
      </c>
      <c r="O1271" s="39" t="str" cm="1">
        <f t="array" ref="O1271">_xlfn.IFS($H1271=1, "Pending", $H1271=2, "Completed")</f>
        <v>Pending</v>
      </c>
    </row>
    <row r="1272" spans="1:15" ht="15.75" customHeight="1" x14ac:dyDescent="0.25">
      <c r="A1272" s="8" t="s">
        <v>2053</v>
      </c>
      <c r="B1272" s="8" t="s">
        <v>2054</v>
      </c>
      <c r="C1272" s="8" t="s">
        <v>24</v>
      </c>
      <c r="D1272" s="8">
        <v>8</v>
      </c>
      <c r="E1272" s="8" t="str">
        <f>VLOOKUP('Assigned Tasks'!D1272,'Task Master'!$A$2:$B$16,2,FALSE)</f>
        <v>Relationship engagement call</v>
      </c>
      <c r="F1272" s="8">
        <v>7</v>
      </c>
      <c r="H1272" s="8">
        <v>1</v>
      </c>
      <c r="I1272" s="9">
        <v>44912.145833333336</v>
      </c>
      <c r="K1272" t="e">
        <f>VLOOKUP(J1272,'Disposition Master'!$A$2:$B$39,2,FALSE)</f>
        <v>#N/A</v>
      </c>
      <c r="L1272" s="9">
        <v>44912.645833333336</v>
      </c>
      <c r="M1272" s="9">
        <v>44912</v>
      </c>
      <c r="N1272" s="9">
        <v>44912</v>
      </c>
      <c r="O1272" s="39" t="str" cm="1">
        <f t="array" ref="O1272">_xlfn.IFS($H1272=1, "Pending", $H1272=2, "Completed")</f>
        <v>Pending</v>
      </c>
    </row>
    <row r="1273" spans="1:15" ht="15.75" customHeight="1" x14ac:dyDescent="0.25">
      <c r="A1273" s="8" t="s">
        <v>2055</v>
      </c>
      <c r="B1273" s="8" t="s">
        <v>2056</v>
      </c>
      <c r="C1273" s="8" t="s">
        <v>24</v>
      </c>
      <c r="D1273" s="8">
        <v>8</v>
      </c>
      <c r="E1273" s="8" t="str">
        <f>VLOOKUP('Assigned Tasks'!D1273,'Task Master'!$A$2:$B$16,2,FALSE)</f>
        <v>Relationship engagement call</v>
      </c>
      <c r="F1273" s="8">
        <v>7</v>
      </c>
      <c r="H1273" s="8">
        <v>1</v>
      </c>
      <c r="I1273" s="9">
        <v>44912.145833333336</v>
      </c>
      <c r="K1273" t="e">
        <f>VLOOKUP(J1273,'Disposition Master'!$A$2:$B$39,2,FALSE)</f>
        <v>#N/A</v>
      </c>
      <c r="L1273" s="9">
        <v>44912.645833333336</v>
      </c>
      <c r="M1273" s="9">
        <v>44912</v>
      </c>
      <c r="N1273" s="9">
        <v>44912</v>
      </c>
      <c r="O1273" s="39" t="str" cm="1">
        <f t="array" ref="O1273">_xlfn.IFS($H1273=1, "Pending", $H1273=2, "Completed")</f>
        <v>Pending</v>
      </c>
    </row>
    <row r="1274" spans="1:15" ht="15.75" customHeight="1" x14ac:dyDescent="0.25">
      <c r="A1274" s="8" t="s">
        <v>2057</v>
      </c>
      <c r="B1274" s="8" t="s">
        <v>2058</v>
      </c>
      <c r="C1274" s="8" t="s">
        <v>24</v>
      </c>
      <c r="D1274" s="8">
        <v>8</v>
      </c>
      <c r="E1274" s="8" t="str">
        <f>VLOOKUP('Assigned Tasks'!D1274,'Task Master'!$A$2:$B$16,2,FALSE)</f>
        <v>Relationship engagement call</v>
      </c>
      <c r="F1274" s="8">
        <v>7</v>
      </c>
      <c r="H1274" s="8">
        <v>1</v>
      </c>
      <c r="I1274" s="9">
        <v>44912.145833333336</v>
      </c>
      <c r="K1274" t="e">
        <f>VLOOKUP(J1274,'Disposition Master'!$A$2:$B$39,2,FALSE)</f>
        <v>#N/A</v>
      </c>
      <c r="L1274" s="9">
        <v>44912.645833333336</v>
      </c>
      <c r="M1274" s="9">
        <v>44912</v>
      </c>
      <c r="N1274" s="9">
        <v>44912</v>
      </c>
      <c r="O1274" s="39" t="str" cm="1">
        <f t="array" ref="O1274">_xlfn.IFS($H1274=1, "Pending", $H1274=2, "Completed")</f>
        <v>Pending</v>
      </c>
    </row>
    <row r="1275" spans="1:15" ht="15.75" customHeight="1" x14ac:dyDescent="0.25">
      <c r="A1275" s="8" t="s">
        <v>2059</v>
      </c>
      <c r="B1275" s="8" t="s">
        <v>2060</v>
      </c>
      <c r="C1275" s="8" t="s">
        <v>27</v>
      </c>
      <c r="D1275" s="8">
        <v>8</v>
      </c>
      <c r="E1275" s="8" t="str">
        <f>VLOOKUP('Assigned Tasks'!D1275,'Task Master'!$A$2:$B$16,2,FALSE)</f>
        <v>Relationship engagement call</v>
      </c>
      <c r="F1275" s="8">
        <v>7</v>
      </c>
      <c r="H1275" s="8">
        <v>1</v>
      </c>
      <c r="I1275" s="9">
        <v>44913.145833333336</v>
      </c>
      <c r="K1275" t="e">
        <f>VLOOKUP(J1275,'Disposition Master'!$A$2:$B$39,2,FALSE)</f>
        <v>#N/A</v>
      </c>
      <c r="L1275" s="9">
        <v>44913.645833333336</v>
      </c>
      <c r="M1275" s="9">
        <v>44912</v>
      </c>
      <c r="N1275" s="9">
        <v>44912</v>
      </c>
      <c r="O1275" s="39" t="str" cm="1">
        <f t="array" ref="O1275">_xlfn.IFS($H1275=1, "Pending", $H1275=2, "Completed")</f>
        <v>Pending</v>
      </c>
    </row>
    <row r="1276" spans="1:15" ht="15.75" customHeight="1" x14ac:dyDescent="0.25">
      <c r="A1276" s="8" t="s">
        <v>2061</v>
      </c>
      <c r="B1276" s="8" t="s">
        <v>2062</v>
      </c>
      <c r="C1276" s="8" t="s">
        <v>24</v>
      </c>
      <c r="D1276" s="8">
        <v>8</v>
      </c>
      <c r="E1276" s="8" t="str">
        <f>VLOOKUP('Assigned Tasks'!D1276,'Task Master'!$A$2:$B$16,2,FALSE)</f>
        <v>Relationship engagement call</v>
      </c>
      <c r="F1276" s="8">
        <v>7</v>
      </c>
      <c r="H1276" s="8">
        <v>1</v>
      </c>
      <c r="I1276" s="9">
        <v>44913.145833333336</v>
      </c>
      <c r="K1276" t="e">
        <f>VLOOKUP(J1276,'Disposition Master'!$A$2:$B$39,2,FALSE)</f>
        <v>#N/A</v>
      </c>
      <c r="L1276" s="9">
        <v>44913.645833333336</v>
      </c>
      <c r="M1276" s="9">
        <v>44912</v>
      </c>
      <c r="N1276" s="9">
        <v>44912</v>
      </c>
      <c r="O1276" s="39" t="str" cm="1">
        <f t="array" ref="O1276">_xlfn.IFS($H1276=1, "Pending", $H1276=2, "Completed")</f>
        <v>Pending</v>
      </c>
    </row>
    <row r="1277" spans="1:15" ht="15.75" customHeight="1" x14ac:dyDescent="0.25">
      <c r="A1277" s="8" t="s">
        <v>2063</v>
      </c>
      <c r="B1277" s="8" t="s">
        <v>2064</v>
      </c>
      <c r="C1277" s="8" t="s">
        <v>24</v>
      </c>
      <c r="D1277" s="8">
        <v>8</v>
      </c>
      <c r="E1277" s="8" t="str">
        <f>VLOOKUP('Assigned Tasks'!D1277,'Task Master'!$A$2:$B$16,2,FALSE)</f>
        <v>Relationship engagement call</v>
      </c>
      <c r="F1277" s="8">
        <v>7</v>
      </c>
      <c r="H1277" s="8">
        <v>1</v>
      </c>
      <c r="I1277" s="9">
        <v>44913.145833333336</v>
      </c>
      <c r="K1277" t="e">
        <f>VLOOKUP(J1277,'Disposition Master'!$A$2:$B$39,2,FALSE)</f>
        <v>#N/A</v>
      </c>
      <c r="L1277" s="9">
        <v>44913.645833333336</v>
      </c>
      <c r="M1277" s="9">
        <v>44912</v>
      </c>
      <c r="N1277" s="9">
        <v>44912</v>
      </c>
      <c r="O1277" s="39" t="str" cm="1">
        <f t="array" ref="O1277">_xlfn.IFS($H1277=1, "Pending", $H1277=2, "Completed")</f>
        <v>Pending</v>
      </c>
    </row>
    <row r="1278" spans="1:15" ht="15.75" customHeight="1" x14ac:dyDescent="0.25">
      <c r="A1278" s="8" t="s">
        <v>2065</v>
      </c>
      <c r="B1278" s="8" t="s">
        <v>2066</v>
      </c>
      <c r="C1278" s="8" t="s">
        <v>24</v>
      </c>
      <c r="D1278" s="8">
        <v>8</v>
      </c>
      <c r="E1278" s="8" t="str">
        <f>VLOOKUP('Assigned Tasks'!D1278,'Task Master'!$A$2:$B$16,2,FALSE)</f>
        <v>Relationship engagement call</v>
      </c>
      <c r="F1278" s="8">
        <v>7</v>
      </c>
      <c r="H1278" s="8">
        <v>1</v>
      </c>
      <c r="I1278" s="9">
        <v>44913.145833333336</v>
      </c>
      <c r="K1278" t="e">
        <f>VLOOKUP(J1278,'Disposition Master'!$A$2:$B$39,2,FALSE)</f>
        <v>#N/A</v>
      </c>
      <c r="L1278" s="9">
        <v>44913.645833333336</v>
      </c>
      <c r="M1278" s="9">
        <v>44912</v>
      </c>
      <c r="N1278" s="9">
        <v>44912</v>
      </c>
      <c r="O1278" s="39" t="str" cm="1">
        <f t="array" ref="O1278">_xlfn.IFS($H1278=1, "Pending", $H1278=2, "Completed")</f>
        <v>Pending</v>
      </c>
    </row>
    <row r="1279" spans="1:15" ht="15.75" customHeight="1" x14ac:dyDescent="0.25">
      <c r="A1279" s="8" t="s">
        <v>2067</v>
      </c>
      <c r="B1279" s="8" t="s">
        <v>900</v>
      </c>
      <c r="C1279" s="8" t="s">
        <v>24</v>
      </c>
      <c r="D1279" s="8">
        <v>8</v>
      </c>
      <c r="E1279" s="8" t="str">
        <f>VLOOKUP('Assigned Tasks'!D1279,'Task Master'!$A$2:$B$16,2,FALSE)</f>
        <v>Relationship engagement call</v>
      </c>
      <c r="F1279" s="8">
        <v>7</v>
      </c>
      <c r="H1279" s="8">
        <v>1</v>
      </c>
      <c r="I1279" s="9">
        <v>44913.145833333336</v>
      </c>
      <c r="K1279" t="e">
        <f>VLOOKUP(J1279,'Disposition Master'!$A$2:$B$39,2,FALSE)</f>
        <v>#N/A</v>
      </c>
      <c r="L1279" s="9">
        <v>44913.645833333336</v>
      </c>
      <c r="M1279" s="9">
        <v>44912</v>
      </c>
      <c r="N1279" s="9">
        <v>44912</v>
      </c>
      <c r="O1279" s="39" t="str" cm="1">
        <f t="array" ref="O1279">_xlfn.IFS($H1279=1, "Pending", $H1279=2, "Completed")</f>
        <v>Pending</v>
      </c>
    </row>
    <row r="1280" spans="1:15" ht="15.75" customHeight="1" x14ac:dyDescent="0.25">
      <c r="A1280" s="8" t="s">
        <v>2068</v>
      </c>
      <c r="B1280" s="8" t="s">
        <v>2069</v>
      </c>
      <c r="C1280" s="8" t="s">
        <v>24</v>
      </c>
      <c r="D1280" s="8">
        <v>8</v>
      </c>
      <c r="E1280" s="8" t="str">
        <f>VLOOKUP('Assigned Tasks'!D1280,'Task Master'!$A$2:$B$16,2,FALSE)</f>
        <v>Relationship engagement call</v>
      </c>
      <c r="F1280" s="8">
        <v>7</v>
      </c>
      <c r="H1280" s="8">
        <v>1</v>
      </c>
      <c r="I1280" s="9">
        <v>44913.145833333336</v>
      </c>
      <c r="K1280" t="e">
        <f>VLOOKUP(J1280,'Disposition Master'!$A$2:$B$39,2,FALSE)</f>
        <v>#N/A</v>
      </c>
      <c r="L1280" s="9">
        <v>44913.645833333336</v>
      </c>
      <c r="M1280" s="9">
        <v>44912</v>
      </c>
      <c r="N1280" s="9">
        <v>44912</v>
      </c>
      <c r="O1280" s="39" t="str" cm="1">
        <f t="array" ref="O1280">_xlfn.IFS($H1280=1, "Pending", $H1280=2, "Completed")</f>
        <v>Pending</v>
      </c>
    </row>
    <row r="1281" spans="1:15" ht="15.75" customHeight="1" x14ac:dyDescent="0.25">
      <c r="A1281" s="8" t="s">
        <v>2070</v>
      </c>
      <c r="B1281" s="8" t="s">
        <v>65</v>
      </c>
      <c r="C1281" s="8" t="s">
        <v>24</v>
      </c>
      <c r="D1281" s="8">
        <v>8</v>
      </c>
      <c r="E1281" s="8" t="str">
        <f>VLOOKUP('Assigned Tasks'!D1281,'Task Master'!$A$2:$B$16,2,FALSE)</f>
        <v>Relationship engagement call</v>
      </c>
      <c r="F1281" s="8">
        <v>7</v>
      </c>
      <c r="H1281" s="8">
        <v>1</v>
      </c>
      <c r="I1281" s="9">
        <v>44913.145833333336</v>
      </c>
      <c r="K1281" t="e">
        <f>VLOOKUP(J1281,'Disposition Master'!$A$2:$B$39,2,FALSE)</f>
        <v>#N/A</v>
      </c>
      <c r="L1281" s="9">
        <v>44913.645833333336</v>
      </c>
      <c r="M1281" s="9">
        <v>44912</v>
      </c>
      <c r="N1281" s="9">
        <v>44912</v>
      </c>
      <c r="O1281" s="39" t="str" cm="1">
        <f t="array" ref="O1281">_xlfn.IFS($H1281=1, "Pending", $H1281=2, "Completed")</f>
        <v>Pending</v>
      </c>
    </row>
    <row r="1282" spans="1:15" ht="15.75" customHeight="1" x14ac:dyDescent="0.25">
      <c r="A1282" s="8" t="s">
        <v>2071</v>
      </c>
      <c r="B1282" s="8" t="s">
        <v>2072</v>
      </c>
      <c r="C1282" s="8" t="s">
        <v>24</v>
      </c>
      <c r="D1282" s="8">
        <v>8</v>
      </c>
      <c r="E1282" s="8" t="str">
        <f>VLOOKUP('Assigned Tasks'!D1282,'Task Master'!$A$2:$B$16,2,FALSE)</f>
        <v>Relationship engagement call</v>
      </c>
      <c r="F1282" s="8">
        <v>7</v>
      </c>
      <c r="H1282" s="8">
        <v>1</v>
      </c>
      <c r="I1282" s="9">
        <v>44913.145833333336</v>
      </c>
      <c r="K1282" t="e">
        <f>VLOOKUP(J1282,'Disposition Master'!$A$2:$B$39,2,FALSE)</f>
        <v>#N/A</v>
      </c>
      <c r="L1282" s="9">
        <v>44913.645833333336</v>
      </c>
      <c r="M1282" s="9">
        <v>44912</v>
      </c>
      <c r="N1282" s="9">
        <v>44912</v>
      </c>
      <c r="O1282" s="39" t="str" cm="1">
        <f t="array" ref="O1282">_xlfn.IFS($H1282=1, "Pending", $H1282=2, "Completed")</f>
        <v>Pending</v>
      </c>
    </row>
    <row r="1283" spans="1:15" ht="15.75" customHeight="1" x14ac:dyDescent="0.25">
      <c r="A1283" s="8" t="s">
        <v>2073</v>
      </c>
      <c r="B1283" s="8" t="s">
        <v>2074</v>
      </c>
      <c r="C1283" s="8" t="s">
        <v>24</v>
      </c>
      <c r="D1283" s="8">
        <v>8</v>
      </c>
      <c r="E1283" s="8" t="str">
        <f>VLOOKUP('Assigned Tasks'!D1283,'Task Master'!$A$2:$B$16,2,FALSE)</f>
        <v>Relationship engagement call</v>
      </c>
      <c r="F1283" s="8">
        <v>7</v>
      </c>
      <c r="H1283" s="8">
        <v>1</v>
      </c>
      <c r="I1283" s="9">
        <v>44913.145833333336</v>
      </c>
      <c r="K1283" t="e">
        <f>VLOOKUP(J1283,'Disposition Master'!$A$2:$B$39,2,FALSE)</f>
        <v>#N/A</v>
      </c>
      <c r="L1283" s="9">
        <v>44913.645833333336</v>
      </c>
      <c r="M1283" s="9">
        <v>44912</v>
      </c>
      <c r="N1283" s="9">
        <v>44912</v>
      </c>
      <c r="O1283" s="39" t="str" cm="1">
        <f t="array" ref="O1283">_xlfn.IFS($H1283=1, "Pending", $H1283=2, "Completed")</f>
        <v>Pending</v>
      </c>
    </row>
    <row r="1284" spans="1:15" ht="15.75" customHeight="1" x14ac:dyDescent="0.25">
      <c r="A1284" s="8" t="s">
        <v>2075</v>
      </c>
      <c r="B1284" s="8" t="s">
        <v>2076</v>
      </c>
      <c r="C1284" s="8" t="s">
        <v>24</v>
      </c>
      <c r="D1284" s="8">
        <v>8</v>
      </c>
      <c r="E1284" s="8" t="str">
        <f>VLOOKUP('Assigned Tasks'!D1284,'Task Master'!$A$2:$B$16,2,FALSE)</f>
        <v>Relationship engagement call</v>
      </c>
      <c r="F1284" s="8">
        <v>7</v>
      </c>
      <c r="H1284" s="8">
        <v>1</v>
      </c>
      <c r="I1284" s="9">
        <v>44913.145833333336</v>
      </c>
      <c r="K1284" t="e">
        <f>VLOOKUP(J1284,'Disposition Master'!$A$2:$B$39,2,FALSE)</f>
        <v>#N/A</v>
      </c>
      <c r="L1284" s="9">
        <v>44913.645833333336</v>
      </c>
      <c r="M1284" s="9">
        <v>44912</v>
      </c>
      <c r="N1284" s="9">
        <v>44912</v>
      </c>
      <c r="O1284" s="39" t="str" cm="1">
        <f t="array" ref="O1284">_xlfn.IFS($H1284=1, "Pending", $H1284=2, "Completed")</f>
        <v>Pending</v>
      </c>
    </row>
    <row r="1285" spans="1:15" ht="15.75" customHeight="1" x14ac:dyDescent="0.25">
      <c r="A1285" s="8" t="s">
        <v>2077</v>
      </c>
      <c r="B1285" s="8" t="s">
        <v>2078</v>
      </c>
      <c r="C1285" s="8" t="s">
        <v>24</v>
      </c>
      <c r="D1285" s="8">
        <v>8</v>
      </c>
      <c r="E1285" s="8" t="str">
        <f>VLOOKUP('Assigned Tasks'!D1285,'Task Master'!$A$2:$B$16,2,FALSE)</f>
        <v>Relationship engagement call</v>
      </c>
      <c r="F1285" s="8">
        <v>7</v>
      </c>
      <c r="H1285" s="8">
        <v>1</v>
      </c>
      <c r="I1285" s="9">
        <v>44913.145833333336</v>
      </c>
      <c r="K1285" t="e">
        <f>VLOOKUP(J1285,'Disposition Master'!$A$2:$B$39,2,FALSE)</f>
        <v>#N/A</v>
      </c>
      <c r="L1285" s="9">
        <v>44913.645833333336</v>
      </c>
      <c r="M1285" s="9">
        <v>44912</v>
      </c>
      <c r="N1285" s="9">
        <v>44912</v>
      </c>
      <c r="O1285" s="39" t="str" cm="1">
        <f t="array" ref="O1285">_xlfn.IFS($H1285=1, "Pending", $H1285=2, "Completed")</f>
        <v>Pending</v>
      </c>
    </row>
    <row r="1286" spans="1:15" ht="15.75" customHeight="1" x14ac:dyDescent="0.25">
      <c r="A1286" s="8" t="s">
        <v>2079</v>
      </c>
      <c r="B1286" s="8" t="s">
        <v>978</v>
      </c>
      <c r="C1286" s="8" t="s">
        <v>24</v>
      </c>
      <c r="D1286" s="8">
        <v>8</v>
      </c>
      <c r="E1286" s="8" t="str">
        <f>VLOOKUP('Assigned Tasks'!D1286,'Task Master'!$A$2:$B$16,2,FALSE)</f>
        <v>Relationship engagement call</v>
      </c>
      <c r="F1286" s="8">
        <v>7</v>
      </c>
      <c r="H1286" s="8">
        <v>1</v>
      </c>
      <c r="I1286" s="9">
        <v>44913.145833333336</v>
      </c>
      <c r="K1286" t="e">
        <f>VLOOKUP(J1286,'Disposition Master'!$A$2:$B$39,2,FALSE)</f>
        <v>#N/A</v>
      </c>
      <c r="L1286" s="9">
        <v>44913.645833333336</v>
      </c>
      <c r="M1286" s="9">
        <v>44912</v>
      </c>
      <c r="N1286" s="9">
        <v>44912</v>
      </c>
      <c r="O1286" s="39" t="str" cm="1">
        <f t="array" ref="O1286">_xlfn.IFS($H1286=1, "Pending", $H1286=2, "Completed")</f>
        <v>Pending</v>
      </c>
    </row>
    <row r="1287" spans="1:15" ht="15.75" customHeight="1" x14ac:dyDescent="0.25">
      <c r="A1287" s="8" t="s">
        <v>2080</v>
      </c>
      <c r="B1287" s="8" t="s">
        <v>2081</v>
      </c>
      <c r="C1287" s="8" t="s">
        <v>24</v>
      </c>
      <c r="D1287" s="8">
        <v>8</v>
      </c>
      <c r="E1287" s="8" t="str">
        <f>VLOOKUP('Assigned Tasks'!D1287,'Task Master'!$A$2:$B$16,2,FALSE)</f>
        <v>Relationship engagement call</v>
      </c>
      <c r="F1287" s="8">
        <v>7</v>
      </c>
      <c r="H1287" s="8">
        <v>1</v>
      </c>
      <c r="I1287" s="9">
        <v>44913.145833333336</v>
      </c>
      <c r="K1287" t="e">
        <f>VLOOKUP(J1287,'Disposition Master'!$A$2:$B$39,2,FALSE)</f>
        <v>#N/A</v>
      </c>
      <c r="L1287" s="9">
        <v>44913.645833333336</v>
      </c>
      <c r="M1287" s="9">
        <v>44912</v>
      </c>
      <c r="N1287" s="9">
        <v>44912</v>
      </c>
      <c r="O1287" s="39" t="str" cm="1">
        <f t="array" ref="O1287">_xlfn.IFS($H1287=1, "Pending", $H1287=2, "Completed")</f>
        <v>Pending</v>
      </c>
    </row>
    <row r="1288" spans="1:15" ht="15.75" customHeight="1" x14ac:dyDescent="0.25">
      <c r="A1288" s="8" t="s">
        <v>2082</v>
      </c>
      <c r="B1288" s="8" t="s">
        <v>238</v>
      </c>
      <c r="C1288" s="8" t="s">
        <v>24</v>
      </c>
      <c r="D1288" s="8">
        <v>8</v>
      </c>
      <c r="E1288" s="8" t="str">
        <f>VLOOKUP('Assigned Tasks'!D1288,'Task Master'!$A$2:$B$16,2,FALSE)</f>
        <v>Relationship engagement call</v>
      </c>
      <c r="F1288" s="8">
        <v>7</v>
      </c>
      <c r="H1288" s="8">
        <v>1</v>
      </c>
      <c r="I1288" s="9">
        <v>44913.145833333336</v>
      </c>
      <c r="K1288" t="e">
        <f>VLOOKUP(J1288,'Disposition Master'!$A$2:$B$39,2,FALSE)</f>
        <v>#N/A</v>
      </c>
      <c r="L1288" s="9">
        <v>44913.645833333336</v>
      </c>
      <c r="M1288" s="9">
        <v>44912</v>
      </c>
      <c r="N1288" s="9">
        <v>44912</v>
      </c>
      <c r="O1288" s="39" t="str" cm="1">
        <f t="array" ref="O1288">_xlfn.IFS($H1288=1, "Pending", $H1288=2, "Completed")</f>
        <v>Pending</v>
      </c>
    </row>
    <row r="1289" spans="1:15" ht="15.75" customHeight="1" x14ac:dyDescent="0.25">
      <c r="A1289" s="8" t="s">
        <v>2083</v>
      </c>
      <c r="B1289" s="8" t="s">
        <v>800</v>
      </c>
      <c r="C1289" s="8" t="s">
        <v>24</v>
      </c>
      <c r="D1289" s="8">
        <v>8</v>
      </c>
      <c r="E1289" s="8" t="str">
        <f>VLOOKUP('Assigned Tasks'!D1289,'Task Master'!$A$2:$B$16,2,FALSE)</f>
        <v>Relationship engagement call</v>
      </c>
      <c r="F1289" s="8">
        <v>7</v>
      </c>
      <c r="H1289" s="8">
        <v>1</v>
      </c>
      <c r="I1289" s="9">
        <v>44913.145833333336</v>
      </c>
      <c r="K1289" t="e">
        <f>VLOOKUP(J1289,'Disposition Master'!$A$2:$B$39,2,FALSE)</f>
        <v>#N/A</v>
      </c>
      <c r="L1289" s="9">
        <v>44913.645833333336</v>
      </c>
      <c r="M1289" s="9">
        <v>44912</v>
      </c>
      <c r="N1289" s="9">
        <v>44912</v>
      </c>
      <c r="O1289" s="39" t="str" cm="1">
        <f t="array" ref="O1289">_xlfn.IFS($H1289=1, "Pending", $H1289=2, "Completed")</f>
        <v>Pending</v>
      </c>
    </row>
    <row r="1290" spans="1:15" ht="15.75" customHeight="1" x14ac:dyDescent="0.25">
      <c r="A1290" s="8" t="s">
        <v>2084</v>
      </c>
      <c r="B1290" s="8" t="s">
        <v>2085</v>
      </c>
      <c r="C1290" s="8" t="s">
        <v>24</v>
      </c>
      <c r="D1290" s="8">
        <v>8</v>
      </c>
      <c r="E1290" s="8" t="str">
        <f>VLOOKUP('Assigned Tasks'!D1290,'Task Master'!$A$2:$B$16,2,FALSE)</f>
        <v>Relationship engagement call</v>
      </c>
      <c r="F1290" s="8">
        <v>7</v>
      </c>
      <c r="H1290" s="8">
        <v>1</v>
      </c>
      <c r="I1290" s="9">
        <v>44913.145833333336</v>
      </c>
      <c r="K1290" t="e">
        <f>VLOOKUP(J1290,'Disposition Master'!$A$2:$B$39,2,FALSE)</f>
        <v>#N/A</v>
      </c>
      <c r="L1290" s="9">
        <v>44913.645833333336</v>
      </c>
      <c r="M1290" s="9">
        <v>44912</v>
      </c>
      <c r="N1290" s="9">
        <v>44912</v>
      </c>
      <c r="O1290" s="39" t="str" cm="1">
        <f t="array" ref="O1290">_xlfn.IFS($H1290=1, "Pending", $H1290=2, "Completed")</f>
        <v>Pending</v>
      </c>
    </row>
    <row r="1291" spans="1:15" ht="15.75" customHeight="1" x14ac:dyDescent="0.25">
      <c r="A1291" s="8" t="s">
        <v>2086</v>
      </c>
      <c r="B1291" s="8" t="s">
        <v>2087</v>
      </c>
      <c r="C1291" s="8" t="s">
        <v>24</v>
      </c>
      <c r="D1291" s="8">
        <v>8</v>
      </c>
      <c r="E1291" s="8" t="str">
        <f>VLOOKUP('Assigned Tasks'!D1291,'Task Master'!$A$2:$B$16,2,FALSE)</f>
        <v>Relationship engagement call</v>
      </c>
      <c r="F1291" s="8">
        <v>7</v>
      </c>
      <c r="H1291" s="8">
        <v>1</v>
      </c>
      <c r="I1291" s="9">
        <v>44913.145833333336</v>
      </c>
      <c r="K1291" t="e">
        <f>VLOOKUP(J1291,'Disposition Master'!$A$2:$B$39,2,FALSE)</f>
        <v>#N/A</v>
      </c>
      <c r="L1291" s="9">
        <v>44913.645833333336</v>
      </c>
      <c r="M1291" s="9">
        <v>44912</v>
      </c>
      <c r="N1291" s="9">
        <v>44912</v>
      </c>
      <c r="O1291" s="39" t="str" cm="1">
        <f t="array" ref="O1291">_xlfn.IFS($H1291=1, "Pending", $H1291=2, "Completed")</f>
        <v>Pending</v>
      </c>
    </row>
    <row r="1292" spans="1:15" ht="15.75" customHeight="1" x14ac:dyDescent="0.25">
      <c r="A1292" s="8" t="s">
        <v>2088</v>
      </c>
      <c r="B1292" s="8" t="s">
        <v>189</v>
      </c>
      <c r="C1292" s="8" t="s">
        <v>24</v>
      </c>
      <c r="D1292" s="8">
        <v>8</v>
      </c>
      <c r="E1292" s="8" t="str">
        <f>VLOOKUP('Assigned Tasks'!D1292,'Task Master'!$A$2:$B$16,2,FALSE)</f>
        <v>Relationship engagement call</v>
      </c>
      <c r="F1292" s="8">
        <v>7</v>
      </c>
      <c r="H1292" s="8">
        <v>1</v>
      </c>
      <c r="I1292" s="9">
        <v>44913.145833333336</v>
      </c>
      <c r="K1292" t="e">
        <f>VLOOKUP(J1292,'Disposition Master'!$A$2:$B$39,2,FALSE)</f>
        <v>#N/A</v>
      </c>
      <c r="L1292" s="9">
        <v>44913.645833333336</v>
      </c>
      <c r="M1292" s="9">
        <v>44912</v>
      </c>
      <c r="N1292" s="9">
        <v>44912</v>
      </c>
      <c r="O1292" s="39" t="str" cm="1">
        <f t="array" ref="O1292">_xlfn.IFS($H1292=1, "Pending", $H1292=2, "Completed")</f>
        <v>Pending</v>
      </c>
    </row>
    <row r="1293" spans="1:15" ht="15.75" customHeight="1" x14ac:dyDescent="0.25">
      <c r="A1293" s="8" t="s">
        <v>2089</v>
      </c>
      <c r="B1293" s="8" t="s">
        <v>2090</v>
      </c>
      <c r="C1293" s="8" t="s">
        <v>27</v>
      </c>
      <c r="D1293" s="8">
        <v>8</v>
      </c>
      <c r="E1293" s="8" t="str">
        <f>VLOOKUP('Assigned Tasks'!D1293,'Task Master'!$A$2:$B$16,2,FALSE)</f>
        <v>Relationship engagement call</v>
      </c>
      <c r="F1293" s="8">
        <v>7</v>
      </c>
      <c r="H1293" s="8">
        <v>1</v>
      </c>
      <c r="I1293" s="9">
        <v>44913.145833333336</v>
      </c>
      <c r="K1293" t="e">
        <f>VLOOKUP(J1293,'Disposition Master'!$A$2:$B$39,2,FALSE)</f>
        <v>#N/A</v>
      </c>
      <c r="L1293" s="9">
        <v>44913.645833333336</v>
      </c>
      <c r="M1293" s="9">
        <v>44912</v>
      </c>
      <c r="N1293" s="9">
        <v>44912</v>
      </c>
      <c r="O1293" s="39" t="str" cm="1">
        <f t="array" ref="O1293">_xlfn.IFS($H1293=1, "Pending", $H1293=2, "Completed")</f>
        <v>Pending</v>
      </c>
    </row>
    <row r="1294" spans="1:15" ht="15.75" customHeight="1" x14ac:dyDescent="0.25">
      <c r="A1294" s="8" t="s">
        <v>2091</v>
      </c>
      <c r="B1294" s="8" t="s">
        <v>195</v>
      </c>
      <c r="C1294" s="8" t="s">
        <v>24</v>
      </c>
      <c r="D1294" s="8">
        <v>8</v>
      </c>
      <c r="E1294" s="8" t="str">
        <f>VLOOKUP('Assigned Tasks'!D1294,'Task Master'!$A$2:$B$16,2,FALSE)</f>
        <v>Relationship engagement call</v>
      </c>
      <c r="F1294" s="8">
        <v>7</v>
      </c>
      <c r="H1294" s="8">
        <v>1</v>
      </c>
      <c r="I1294" s="9">
        <v>44913.145833333336</v>
      </c>
      <c r="K1294" t="e">
        <f>VLOOKUP(J1294,'Disposition Master'!$A$2:$B$39,2,FALSE)</f>
        <v>#N/A</v>
      </c>
      <c r="L1294" s="9">
        <v>44913.645833333336</v>
      </c>
      <c r="M1294" s="9">
        <v>44912</v>
      </c>
      <c r="N1294" s="9">
        <v>44912</v>
      </c>
      <c r="O1294" s="39" t="str" cm="1">
        <f t="array" ref="O1294">_xlfn.IFS($H1294=1, "Pending", $H1294=2, "Completed")</f>
        <v>Pending</v>
      </c>
    </row>
    <row r="1295" spans="1:15" ht="15.75" customHeight="1" x14ac:dyDescent="0.25">
      <c r="A1295" s="8" t="s">
        <v>2092</v>
      </c>
      <c r="B1295" s="8" t="s">
        <v>2093</v>
      </c>
      <c r="C1295" s="8" t="s">
        <v>24</v>
      </c>
      <c r="D1295" s="8">
        <v>8</v>
      </c>
      <c r="E1295" s="8" t="str">
        <f>VLOOKUP('Assigned Tasks'!D1295,'Task Master'!$A$2:$B$16,2,FALSE)</f>
        <v>Relationship engagement call</v>
      </c>
      <c r="F1295" s="8">
        <v>7</v>
      </c>
      <c r="H1295" s="8">
        <v>1</v>
      </c>
      <c r="I1295" s="9">
        <v>44913.145833333336</v>
      </c>
      <c r="K1295" t="e">
        <f>VLOOKUP(J1295,'Disposition Master'!$A$2:$B$39,2,FALSE)</f>
        <v>#N/A</v>
      </c>
      <c r="L1295" s="9">
        <v>44913.645833333336</v>
      </c>
      <c r="M1295" s="9">
        <v>44912</v>
      </c>
      <c r="N1295" s="9">
        <v>44912</v>
      </c>
      <c r="O1295" s="39" t="str" cm="1">
        <f t="array" ref="O1295">_xlfn.IFS($H1295=1, "Pending", $H1295=2, "Completed")</f>
        <v>Pending</v>
      </c>
    </row>
    <row r="1296" spans="1:15" ht="15.75" customHeight="1" x14ac:dyDescent="0.25">
      <c r="A1296" s="8" t="s">
        <v>2094</v>
      </c>
      <c r="B1296" s="8" t="s">
        <v>2095</v>
      </c>
      <c r="C1296" s="8" t="s">
        <v>24</v>
      </c>
      <c r="D1296" s="8">
        <v>8</v>
      </c>
      <c r="E1296" s="8" t="str">
        <f>VLOOKUP('Assigned Tasks'!D1296,'Task Master'!$A$2:$B$16,2,FALSE)</f>
        <v>Relationship engagement call</v>
      </c>
      <c r="F1296" s="8">
        <v>7</v>
      </c>
      <c r="H1296" s="8">
        <v>1</v>
      </c>
      <c r="I1296" s="9">
        <v>44913.145833333336</v>
      </c>
      <c r="K1296" t="e">
        <f>VLOOKUP(J1296,'Disposition Master'!$A$2:$B$39,2,FALSE)</f>
        <v>#N/A</v>
      </c>
      <c r="L1296" s="9">
        <v>44913.645833333336</v>
      </c>
      <c r="M1296" s="9">
        <v>44912</v>
      </c>
      <c r="N1296" s="9">
        <v>44912</v>
      </c>
      <c r="O1296" s="39" t="str" cm="1">
        <f t="array" ref="O1296">_xlfn.IFS($H1296=1, "Pending", $H1296=2, "Completed")</f>
        <v>Pending</v>
      </c>
    </row>
    <row r="1297" spans="1:15" ht="15.75" customHeight="1" x14ac:dyDescent="0.25">
      <c r="A1297" s="8" t="s">
        <v>2096</v>
      </c>
      <c r="B1297" s="8" t="s">
        <v>242</v>
      </c>
      <c r="C1297" s="8" t="s">
        <v>24</v>
      </c>
      <c r="D1297" s="8">
        <v>8</v>
      </c>
      <c r="E1297" s="8" t="str">
        <f>VLOOKUP('Assigned Tasks'!D1297,'Task Master'!$A$2:$B$16,2,FALSE)</f>
        <v>Relationship engagement call</v>
      </c>
      <c r="F1297" s="8">
        <v>7</v>
      </c>
      <c r="H1297" s="8">
        <v>1</v>
      </c>
      <c r="I1297" s="9">
        <v>44913.145833333336</v>
      </c>
      <c r="K1297" t="e">
        <f>VLOOKUP(J1297,'Disposition Master'!$A$2:$B$39,2,FALSE)</f>
        <v>#N/A</v>
      </c>
      <c r="L1297" s="9">
        <v>44913.645833333336</v>
      </c>
      <c r="M1297" s="9">
        <v>44912</v>
      </c>
      <c r="N1297" s="9">
        <v>44912</v>
      </c>
      <c r="O1297" s="39" t="str" cm="1">
        <f t="array" ref="O1297">_xlfn.IFS($H1297=1, "Pending", $H1297=2, "Completed")</f>
        <v>Pending</v>
      </c>
    </row>
    <row r="1298" spans="1:15" ht="15.75" customHeight="1" x14ac:dyDescent="0.25">
      <c r="A1298" s="8" t="s">
        <v>2097</v>
      </c>
      <c r="B1298" s="8" t="s">
        <v>2098</v>
      </c>
      <c r="C1298" s="8" t="s">
        <v>27</v>
      </c>
      <c r="D1298" s="8">
        <v>8</v>
      </c>
      <c r="E1298" s="8" t="str">
        <f>VLOOKUP('Assigned Tasks'!D1298,'Task Master'!$A$2:$B$16,2,FALSE)</f>
        <v>Relationship engagement call</v>
      </c>
      <c r="F1298" s="8">
        <v>7</v>
      </c>
      <c r="H1298" s="8">
        <v>1</v>
      </c>
      <c r="I1298" s="9">
        <v>44913.145833333336</v>
      </c>
      <c r="K1298" t="e">
        <f>VLOOKUP(J1298,'Disposition Master'!$A$2:$B$39,2,FALSE)</f>
        <v>#N/A</v>
      </c>
      <c r="L1298" s="9">
        <v>44913.645833333336</v>
      </c>
      <c r="M1298" s="9">
        <v>44912</v>
      </c>
      <c r="N1298" s="9">
        <v>44912</v>
      </c>
      <c r="O1298" s="39" t="str" cm="1">
        <f t="array" ref="O1298">_xlfn.IFS($H1298=1, "Pending", $H1298=2, "Completed")</f>
        <v>Pending</v>
      </c>
    </row>
    <row r="1299" spans="1:15" ht="15.75" customHeight="1" x14ac:dyDescent="0.25">
      <c r="A1299" s="8" t="s">
        <v>2099</v>
      </c>
      <c r="B1299" s="8" t="s">
        <v>2100</v>
      </c>
      <c r="C1299" s="8" t="s">
        <v>24</v>
      </c>
      <c r="D1299" s="8">
        <v>8</v>
      </c>
      <c r="E1299" s="8" t="str">
        <f>VLOOKUP('Assigned Tasks'!D1299,'Task Master'!$A$2:$B$16,2,FALSE)</f>
        <v>Relationship engagement call</v>
      </c>
      <c r="F1299" s="8">
        <v>7</v>
      </c>
      <c r="H1299" s="8">
        <v>1</v>
      </c>
      <c r="I1299" s="9">
        <v>44913.145833333336</v>
      </c>
      <c r="K1299" t="e">
        <f>VLOOKUP(J1299,'Disposition Master'!$A$2:$B$39,2,FALSE)</f>
        <v>#N/A</v>
      </c>
      <c r="L1299" s="9">
        <v>44913.645833333336</v>
      </c>
      <c r="M1299" s="9">
        <v>44912</v>
      </c>
      <c r="N1299" s="9">
        <v>44912</v>
      </c>
      <c r="O1299" s="39" t="str" cm="1">
        <f t="array" ref="O1299">_xlfn.IFS($H1299=1, "Pending", $H1299=2, "Completed")</f>
        <v>Pending</v>
      </c>
    </row>
    <row r="1300" spans="1:15" ht="15.75" customHeight="1" x14ac:dyDescent="0.25">
      <c r="A1300" s="8" t="s">
        <v>2101</v>
      </c>
      <c r="B1300" s="8" t="s">
        <v>205</v>
      </c>
      <c r="C1300" s="8" t="s">
        <v>24</v>
      </c>
      <c r="D1300" s="8">
        <v>8</v>
      </c>
      <c r="E1300" s="8" t="str">
        <f>VLOOKUP('Assigned Tasks'!D1300,'Task Master'!$A$2:$B$16,2,FALSE)</f>
        <v>Relationship engagement call</v>
      </c>
      <c r="F1300" s="8">
        <v>7</v>
      </c>
      <c r="H1300" s="8">
        <v>1</v>
      </c>
      <c r="I1300" s="9">
        <v>44913.145833333336</v>
      </c>
      <c r="K1300" t="e">
        <f>VLOOKUP(J1300,'Disposition Master'!$A$2:$B$39,2,FALSE)</f>
        <v>#N/A</v>
      </c>
      <c r="L1300" s="9">
        <v>44913.645833333336</v>
      </c>
      <c r="M1300" s="9">
        <v>44912</v>
      </c>
      <c r="N1300" s="9">
        <v>44912</v>
      </c>
      <c r="O1300" s="39" t="str" cm="1">
        <f t="array" ref="O1300">_xlfn.IFS($H1300=1, "Pending", $H1300=2, "Completed")</f>
        <v>Pending</v>
      </c>
    </row>
    <row r="1301" spans="1:15" ht="15.75" customHeight="1" x14ac:dyDescent="0.25">
      <c r="A1301" s="8" t="s">
        <v>2102</v>
      </c>
      <c r="B1301" s="8" t="s">
        <v>2103</v>
      </c>
      <c r="C1301" s="8" t="s">
        <v>27</v>
      </c>
      <c r="D1301" s="8">
        <v>8</v>
      </c>
      <c r="E1301" s="8" t="str">
        <f>VLOOKUP('Assigned Tasks'!D1301,'Task Master'!$A$2:$B$16,2,FALSE)</f>
        <v>Relationship engagement call</v>
      </c>
      <c r="F1301" s="8">
        <v>7</v>
      </c>
      <c r="H1301" s="8">
        <v>1</v>
      </c>
      <c r="I1301" s="9">
        <v>44913.145833333336</v>
      </c>
      <c r="K1301" t="e">
        <f>VLOOKUP(J1301,'Disposition Master'!$A$2:$B$39,2,FALSE)</f>
        <v>#N/A</v>
      </c>
      <c r="L1301" s="9">
        <v>44913.645833333336</v>
      </c>
      <c r="M1301" s="9">
        <v>44912</v>
      </c>
      <c r="N1301" s="9">
        <v>44912</v>
      </c>
      <c r="O1301" s="39" t="str" cm="1">
        <f t="array" ref="O1301">_xlfn.IFS($H1301=1, "Pending", $H1301=2, "Completed")</f>
        <v>Pending</v>
      </c>
    </row>
    <row r="1302" spans="1:15" ht="15.75" customHeight="1" x14ac:dyDescent="0.25">
      <c r="A1302" s="8" t="s">
        <v>2104</v>
      </c>
      <c r="B1302" s="8" t="s">
        <v>2105</v>
      </c>
      <c r="C1302" s="8" t="s">
        <v>24</v>
      </c>
      <c r="D1302" s="8">
        <v>8</v>
      </c>
      <c r="E1302" s="8" t="str">
        <f>VLOOKUP('Assigned Tasks'!D1302,'Task Master'!$A$2:$B$16,2,FALSE)</f>
        <v>Relationship engagement call</v>
      </c>
      <c r="F1302" s="8">
        <v>7</v>
      </c>
      <c r="H1302" s="8">
        <v>1</v>
      </c>
      <c r="I1302" s="9">
        <v>44913.145833333336</v>
      </c>
      <c r="K1302" t="e">
        <f>VLOOKUP(J1302,'Disposition Master'!$A$2:$B$39,2,FALSE)</f>
        <v>#N/A</v>
      </c>
      <c r="L1302" s="9">
        <v>44913.645833333336</v>
      </c>
      <c r="M1302" s="9">
        <v>44912</v>
      </c>
      <c r="N1302" s="9">
        <v>44912</v>
      </c>
      <c r="O1302" s="39" t="str" cm="1">
        <f t="array" ref="O1302">_xlfn.IFS($H1302=1, "Pending", $H1302=2, "Completed")</f>
        <v>Pending</v>
      </c>
    </row>
    <row r="1303" spans="1:15" ht="15.75" customHeight="1" x14ac:dyDescent="0.25">
      <c r="A1303" s="8" t="s">
        <v>2106</v>
      </c>
      <c r="B1303" s="8" t="s">
        <v>2107</v>
      </c>
      <c r="C1303" s="8" t="s">
        <v>24</v>
      </c>
      <c r="D1303" s="8">
        <v>8</v>
      </c>
      <c r="E1303" s="8" t="str">
        <f>VLOOKUP('Assigned Tasks'!D1303,'Task Master'!$A$2:$B$16,2,FALSE)</f>
        <v>Relationship engagement call</v>
      </c>
      <c r="F1303" s="8">
        <v>7</v>
      </c>
      <c r="H1303" s="8">
        <v>1</v>
      </c>
      <c r="I1303" s="9">
        <v>44913.145833333336</v>
      </c>
      <c r="K1303" t="e">
        <f>VLOOKUP(J1303,'Disposition Master'!$A$2:$B$39,2,FALSE)</f>
        <v>#N/A</v>
      </c>
      <c r="L1303" s="9">
        <v>44913.645833333336</v>
      </c>
      <c r="M1303" s="9">
        <v>44912</v>
      </c>
      <c r="N1303" s="9">
        <v>44912</v>
      </c>
      <c r="O1303" s="39" t="str" cm="1">
        <f t="array" ref="O1303">_xlfn.IFS($H1303=1, "Pending", $H1303=2, "Completed")</f>
        <v>Pending</v>
      </c>
    </row>
    <row r="1304" spans="1:15" ht="15.75" customHeight="1" x14ac:dyDescent="0.25">
      <c r="A1304" s="8" t="s">
        <v>2108</v>
      </c>
      <c r="B1304" s="8" t="s">
        <v>53</v>
      </c>
      <c r="C1304" s="8" t="s">
        <v>24</v>
      </c>
      <c r="D1304" s="8">
        <v>8</v>
      </c>
      <c r="E1304" s="8" t="str">
        <f>VLOOKUP('Assigned Tasks'!D1304,'Task Master'!$A$2:$B$16,2,FALSE)</f>
        <v>Relationship engagement call</v>
      </c>
      <c r="F1304" s="8">
        <v>7</v>
      </c>
      <c r="H1304" s="8">
        <v>1</v>
      </c>
      <c r="I1304" s="9">
        <v>44913.145833333336</v>
      </c>
      <c r="K1304" t="e">
        <f>VLOOKUP(J1304,'Disposition Master'!$A$2:$B$39,2,FALSE)</f>
        <v>#N/A</v>
      </c>
      <c r="L1304" s="9">
        <v>44913.645833333336</v>
      </c>
      <c r="M1304" s="9">
        <v>44912</v>
      </c>
      <c r="N1304" s="9">
        <v>44912</v>
      </c>
      <c r="O1304" s="39" t="str" cm="1">
        <f t="array" ref="O1304">_xlfn.IFS($H1304=1, "Pending", $H1304=2, "Completed")</f>
        <v>Pending</v>
      </c>
    </row>
    <row r="1305" spans="1:15" ht="15.75" customHeight="1" x14ac:dyDescent="0.25">
      <c r="A1305" s="8" t="s">
        <v>2109</v>
      </c>
      <c r="B1305" s="8" t="s">
        <v>67</v>
      </c>
      <c r="C1305" s="8" t="s">
        <v>24</v>
      </c>
      <c r="D1305" s="8">
        <v>8</v>
      </c>
      <c r="E1305" s="8" t="str">
        <f>VLOOKUP('Assigned Tasks'!D1305,'Task Master'!$A$2:$B$16,2,FALSE)</f>
        <v>Relationship engagement call</v>
      </c>
      <c r="F1305" s="8">
        <v>7</v>
      </c>
      <c r="H1305" s="8">
        <v>1</v>
      </c>
      <c r="I1305" s="9">
        <v>44913.145833333336</v>
      </c>
      <c r="K1305" t="e">
        <f>VLOOKUP(J1305,'Disposition Master'!$A$2:$B$39,2,FALSE)</f>
        <v>#N/A</v>
      </c>
      <c r="L1305" s="9">
        <v>44913.645833333336</v>
      </c>
      <c r="M1305" s="9">
        <v>44912</v>
      </c>
      <c r="N1305" s="9">
        <v>44912</v>
      </c>
      <c r="O1305" s="39" t="str" cm="1">
        <f t="array" ref="O1305">_xlfn.IFS($H1305=1, "Pending", $H1305=2, "Completed")</f>
        <v>Pending</v>
      </c>
    </row>
    <row r="1306" spans="1:15" ht="15.75" customHeight="1" x14ac:dyDescent="0.25">
      <c r="A1306" s="8" t="s">
        <v>2110</v>
      </c>
      <c r="B1306" s="8" t="s">
        <v>2111</v>
      </c>
      <c r="C1306" s="8" t="s">
        <v>24</v>
      </c>
      <c r="D1306" s="8">
        <v>8</v>
      </c>
      <c r="E1306" s="8" t="str">
        <f>VLOOKUP('Assigned Tasks'!D1306,'Task Master'!$A$2:$B$16,2,FALSE)</f>
        <v>Relationship engagement call</v>
      </c>
      <c r="F1306" s="8">
        <v>7</v>
      </c>
      <c r="H1306" s="8">
        <v>1</v>
      </c>
      <c r="I1306" s="9">
        <v>44913.145833333336</v>
      </c>
      <c r="K1306" t="e">
        <f>VLOOKUP(J1306,'Disposition Master'!$A$2:$B$39,2,FALSE)</f>
        <v>#N/A</v>
      </c>
      <c r="L1306" s="9">
        <v>44913.645833333336</v>
      </c>
      <c r="M1306" s="9">
        <v>44912</v>
      </c>
      <c r="N1306" s="9">
        <v>44912</v>
      </c>
      <c r="O1306" s="39" t="str" cm="1">
        <f t="array" ref="O1306">_xlfn.IFS($H1306=1, "Pending", $H1306=2, "Completed")</f>
        <v>Pending</v>
      </c>
    </row>
    <row r="1307" spans="1:15" ht="15.75" customHeight="1" x14ac:dyDescent="0.25">
      <c r="A1307" s="8" t="s">
        <v>2112</v>
      </c>
      <c r="B1307" s="8" t="s">
        <v>2113</v>
      </c>
      <c r="C1307" s="8" t="s">
        <v>24</v>
      </c>
      <c r="D1307" s="8">
        <v>8</v>
      </c>
      <c r="E1307" s="8" t="str">
        <f>VLOOKUP('Assigned Tasks'!D1307,'Task Master'!$A$2:$B$16,2,FALSE)</f>
        <v>Relationship engagement call</v>
      </c>
      <c r="F1307" s="8">
        <v>7</v>
      </c>
      <c r="H1307" s="8">
        <v>1</v>
      </c>
      <c r="I1307" s="9">
        <v>44913.145833333336</v>
      </c>
      <c r="K1307" t="e">
        <f>VLOOKUP(J1307,'Disposition Master'!$A$2:$B$39,2,FALSE)</f>
        <v>#N/A</v>
      </c>
      <c r="L1307" s="9">
        <v>44913.645833333336</v>
      </c>
      <c r="M1307" s="9">
        <v>44912</v>
      </c>
      <c r="N1307" s="9">
        <v>44912</v>
      </c>
      <c r="O1307" s="39" t="str" cm="1">
        <f t="array" ref="O1307">_xlfn.IFS($H1307=1, "Pending", $H1307=2, "Completed")</f>
        <v>Pending</v>
      </c>
    </row>
    <row r="1308" spans="1:15" ht="15.75" customHeight="1" x14ac:dyDescent="0.25">
      <c r="A1308" s="8" t="s">
        <v>2114</v>
      </c>
      <c r="B1308" s="8" t="s">
        <v>193</v>
      </c>
      <c r="C1308" s="8" t="s">
        <v>24</v>
      </c>
      <c r="D1308" s="8">
        <v>8</v>
      </c>
      <c r="E1308" s="8" t="str">
        <f>VLOOKUP('Assigned Tasks'!D1308,'Task Master'!$A$2:$B$16,2,FALSE)</f>
        <v>Relationship engagement call</v>
      </c>
      <c r="F1308" s="8">
        <v>7</v>
      </c>
      <c r="H1308" s="8">
        <v>1</v>
      </c>
      <c r="I1308" s="9">
        <v>44913.145833333336</v>
      </c>
      <c r="K1308" t="e">
        <f>VLOOKUP(J1308,'Disposition Master'!$A$2:$B$39,2,FALSE)</f>
        <v>#N/A</v>
      </c>
      <c r="L1308" s="9">
        <v>44913.645833333336</v>
      </c>
      <c r="M1308" s="9">
        <v>44912</v>
      </c>
      <c r="N1308" s="9">
        <v>44912</v>
      </c>
      <c r="O1308" s="39" t="str" cm="1">
        <f t="array" ref="O1308">_xlfn.IFS($H1308=1, "Pending", $H1308=2, "Completed")</f>
        <v>Pending</v>
      </c>
    </row>
    <row r="1309" spans="1:15" ht="15.75" customHeight="1" x14ac:dyDescent="0.25">
      <c r="A1309" s="8" t="s">
        <v>2115</v>
      </c>
      <c r="B1309" s="8" t="s">
        <v>2116</v>
      </c>
      <c r="C1309" s="8" t="s">
        <v>24</v>
      </c>
      <c r="D1309" s="8">
        <v>8</v>
      </c>
      <c r="E1309" s="8" t="str">
        <f>VLOOKUP('Assigned Tasks'!D1309,'Task Master'!$A$2:$B$16,2,FALSE)</f>
        <v>Relationship engagement call</v>
      </c>
      <c r="F1309" s="8">
        <v>7</v>
      </c>
      <c r="H1309" s="8">
        <v>1</v>
      </c>
      <c r="I1309" s="9">
        <v>44913.145833333336</v>
      </c>
      <c r="K1309" t="e">
        <f>VLOOKUP(J1309,'Disposition Master'!$A$2:$B$39,2,FALSE)</f>
        <v>#N/A</v>
      </c>
      <c r="L1309" s="9">
        <v>44913.645833333336</v>
      </c>
      <c r="M1309" s="9">
        <v>44912</v>
      </c>
      <c r="N1309" s="9">
        <v>44912</v>
      </c>
      <c r="O1309" s="39" t="str" cm="1">
        <f t="array" ref="O1309">_xlfn.IFS($H1309=1, "Pending", $H1309=2, "Completed")</f>
        <v>Pending</v>
      </c>
    </row>
    <row r="1310" spans="1:15" ht="15.75" customHeight="1" x14ac:dyDescent="0.25">
      <c r="A1310" s="8" t="s">
        <v>2117</v>
      </c>
      <c r="B1310" s="8" t="s">
        <v>2118</v>
      </c>
      <c r="C1310" s="8" t="s">
        <v>24</v>
      </c>
      <c r="D1310" s="8">
        <v>8</v>
      </c>
      <c r="E1310" s="8" t="str">
        <f>VLOOKUP('Assigned Tasks'!D1310,'Task Master'!$A$2:$B$16,2,FALSE)</f>
        <v>Relationship engagement call</v>
      </c>
      <c r="F1310" s="8">
        <v>7</v>
      </c>
      <c r="H1310" s="8">
        <v>1</v>
      </c>
      <c r="I1310" s="9">
        <v>44913.145833333336</v>
      </c>
      <c r="K1310" t="e">
        <f>VLOOKUP(J1310,'Disposition Master'!$A$2:$B$39,2,FALSE)</f>
        <v>#N/A</v>
      </c>
      <c r="L1310" s="9">
        <v>44913.645833333336</v>
      </c>
      <c r="M1310" s="9">
        <v>44912</v>
      </c>
      <c r="N1310" s="9">
        <v>44912</v>
      </c>
      <c r="O1310" s="39" t="str" cm="1">
        <f t="array" ref="O1310">_xlfn.IFS($H1310=1, "Pending", $H1310=2, "Completed")</f>
        <v>Pending</v>
      </c>
    </row>
    <row r="1311" spans="1:15" ht="15.75" customHeight="1" x14ac:dyDescent="0.25">
      <c r="A1311" s="8" t="s">
        <v>2119</v>
      </c>
      <c r="B1311" s="8" t="s">
        <v>69</v>
      </c>
      <c r="C1311" s="8" t="s">
        <v>24</v>
      </c>
      <c r="D1311" s="8">
        <v>8</v>
      </c>
      <c r="E1311" s="8" t="str">
        <f>VLOOKUP('Assigned Tasks'!D1311,'Task Master'!$A$2:$B$16,2,FALSE)</f>
        <v>Relationship engagement call</v>
      </c>
      <c r="F1311" s="8">
        <v>7</v>
      </c>
      <c r="H1311" s="8">
        <v>1</v>
      </c>
      <c r="I1311" s="9">
        <v>44913.145833333336</v>
      </c>
      <c r="K1311" t="e">
        <f>VLOOKUP(J1311,'Disposition Master'!$A$2:$B$39,2,FALSE)</f>
        <v>#N/A</v>
      </c>
      <c r="L1311" s="9">
        <v>44913.645833333336</v>
      </c>
      <c r="M1311" s="9">
        <v>44912</v>
      </c>
      <c r="N1311" s="9">
        <v>44912</v>
      </c>
      <c r="O1311" s="39" t="str" cm="1">
        <f t="array" ref="O1311">_xlfn.IFS($H1311=1, "Pending", $H1311=2, "Completed")</f>
        <v>Pending</v>
      </c>
    </row>
    <row r="1312" spans="1:15" ht="15.75" customHeight="1" x14ac:dyDescent="0.25">
      <c r="A1312" s="8" t="s">
        <v>2120</v>
      </c>
      <c r="B1312" s="8" t="s">
        <v>2121</v>
      </c>
      <c r="C1312" s="8" t="s">
        <v>27</v>
      </c>
      <c r="D1312" s="8">
        <v>8</v>
      </c>
      <c r="E1312" s="8" t="str">
        <f>VLOOKUP('Assigned Tasks'!D1312,'Task Master'!$A$2:$B$16,2,FALSE)</f>
        <v>Relationship engagement call</v>
      </c>
      <c r="F1312" s="8">
        <v>7</v>
      </c>
      <c r="H1312" s="8">
        <v>1</v>
      </c>
      <c r="I1312" s="9">
        <v>44913.145833333336</v>
      </c>
      <c r="K1312" t="e">
        <f>VLOOKUP(J1312,'Disposition Master'!$A$2:$B$39,2,FALSE)</f>
        <v>#N/A</v>
      </c>
      <c r="L1312" s="9">
        <v>44913.645833333336</v>
      </c>
      <c r="M1312" s="9">
        <v>44912</v>
      </c>
      <c r="N1312" s="9">
        <v>44912</v>
      </c>
      <c r="O1312" s="39" t="str" cm="1">
        <f t="array" ref="O1312">_xlfn.IFS($H1312=1, "Pending", $H1312=2, "Completed")</f>
        <v>Pending</v>
      </c>
    </row>
    <row r="1313" spans="1:15" ht="15.75" customHeight="1" x14ac:dyDescent="0.25">
      <c r="A1313" s="8" t="s">
        <v>2122</v>
      </c>
      <c r="B1313" s="8" t="s">
        <v>2123</v>
      </c>
      <c r="C1313" s="8" t="s">
        <v>24</v>
      </c>
      <c r="D1313" s="8">
        <v>8</v>
      </c>
      <c r="E1313" s="8" t="str">
        <f>VLOOKUP('Assigned Tasks'!D1313,'Task Master'!$A$2:$B$16,2,FALSE)</f>
        <v>Relationship engagement call</v>
      </c>
      <c r="F1313" s="8">
        <v>7</v>
      </c>
      <c r="H1313" s="8">
        <v>1</v>
      </c>
      <c r="I1313" s="9">
        <v>44913.145833333336</v>
      </c>
      <c r="K1313" t="e">
        <f>VLOOKUP(J1313,'Disposition Master'!$A$2:$B$39,2,FALSE)</f>
        <v>#N/A</v>
      </c>
      <c r="L1313" s="9">
        <v>44913.645833333336</v>
      </c>
      <c r="M1313" s="9">
        <v>44912</v>
      </c>
      <c r="N1313" s="9">
        <v>44912</v>
      </c>
      <c r="O1313" s="39" t="str" cm="1">
        <f t="array" ref="O1313">_xlfn.IFS($H1313=1, "Pending", $H1313=2, "Completed")</f>
        <v>Pending</v>
      </c>
    </row>
    <row r="1314" spans="1:15" ht="15.75" customHeight="1" x14ac:dyDescent="0.25">
      <c r="A1314" s="8" t="s">
        <v>2124</v>
      </c>
      <c r="B1314" s="8" t="s">
        <v>2125</v>
      </c>
      <c r="C1314" s="8" t="s">
        <v>24</v>
      </c>
      <c r="D1314" s="8">
        <v>8</v>
      </c>
      <c r="E1314" s="8" t="str">
        <f>VLOOKUP('Assigned Tasks'!D1314,'Task Master'!$A$2:$B$16,2,FALSE)</f>
        <v>Relationship engagement call</v>
      </c>
      <c r="F1314" s="8">
        <v>7</v>
      </c>
      <c r="H1314" s="8">
        <v>1</v>
      </c>
      <c r="I1314" s="9">
        <v>44913.145833333336</v>
      </c>
      <c r="K1314" t="e">
        <f>VLOOKUP(J1314,'Disposition Master'!$A$2:$B$39,2,FALSE)</f>
        <v>#N/A</v>
      </c>
      <c r="L1314" s="9">
        <v>44913.645833333336</v>
      </c>
      <c r="M1314" s="9">
        <v>44912</v>
      </c>
      <c r="N1314" s="9">
        <v>44912</v>
      </c>
      <c r="O1314" s="39" t="str" cm="1">
        <f t="array" ref="O1314">_xlfn.IFS($H1314=1, "Pending", $H1314=2, "Completed")</f>
        <v>Pending</v>
      </c>
    </row>
    <row r="1315" spans="1:15" ht="15.75" customHeight="1" x14ac:dyDescent="0.25">
      <c r="A1315" s="8" t="s">
        <v>2126</v>
      </c>
      <c r="B1315" s="8" t="s">
        <v>2127</v>
      </c>
      <c r="C1315" s="8" t="s">
        <v>27</v>
      </c>
      <c r="D1315" s="8">
        <v>8</v>
      </c>
      <c r="E1315" s="8" t="str">
        <f>VLOOKUP('Assigned Tasks'!D1315,'Task Master'!$A$2:$B$16,2,FALSE)</f>
        <v>Relationship engagement call</v>
      </c>
      <c r="F1315" s="8">
        <v>7</v>
      </c>
      <c r="H1315" s="8">
        <v>1</v>
      </c>
      <c r="I1315" s="9">
        <v>44913.145833333336</v>
      </c>
      <c r="K1315" t="e">
        <f>VLOOKUP(J1315,'Disposition Master'!$A$2:$B$39,2,FALSE)</f>
        <v>#N/A</v>
      </c>
      <c r="L1315" s="9">
        <v>44913.645833333336</v>
      </c>
      <c r="M1315" s="9">
        <v>44912</v>
      </c>
      <c r="N1315" s="9">
        <v>44912</v>
      </c>
      <c r="O1315" s="39" t="str" cm="1">
        <f t="array" ref="O1315">_xlfn.IFS($H1315=1, "Pending", $H1315=2, "Completed")</f>
        <v>Pending</v>
      </c>
    </row>
    <row r="1316" spans="1:15" ht="15.75" customHeight="1" x14ac:dyDescent="0.25">
      <c r="A1316" s="8" t="s">
        <v>2128</v>
      </c>
      <c r="B1316" s="8" t="s">
        <v>2129</v>
      </c>
      <c r="C1316" s="8" t="s">
        <v>24</v>
      </c>
      <c r="D1316" s="8">
        <v>8</v>
      </c>
      <c r="E1316" s="8" t="str">
        <f>VLOOKUP('Assigned Tasks'!D1316,'Task Master'!$A$2:$B$16,2,FALSE)</f>
        <v>Relationship engagement call</v>
      </c>
      <c r="F1316" s="8">
        <v>7</v>
      </c>
      <c r="H1316" s="8">
        <v>1</v>
      </c>
      <c r="I1316" s="9">
        <v>44913.145833333336</v>
      </c>
      <c r="K1316" t="e">
        <f>VLOOKUP(J1316,'Disposition Master'!$A$2:$B$39,2,FALSE)</f>
        <v>#N/A</v>
      </c>
      <c r="L1316" s="9">
        <v>44913.645833333336</v>
      </c>
      <c r="M1316" s="9">
        <v>44912</v>
      </c>
      <c r="N1316" s="9">
        <v>44912</v>
      </c>
      <c r="O1316" s="39" t="str" cm="1">
        <f t="array" ref="O1316">_xlfn.IFS($H1316=1, "Pending", $H1316=2, "Completed")</f>
        <v>Pending</v>
      </c>
    </row>
    <row r="1317" spans="1:15" ht="15.75" customHeight="1" x14ac:dyDescent="0.25">
      <c r="A1317" s="8" t="s">
        <v>2130</v>
      </c>
      <c r="B1317" s="8" t="s">
        <v>806</v>
      </c>
      <c r="C1317" s="8" t="s">
        <v>24</v>
      </c>
      <c r="D1317" s="8">
        <v>8</v>
      </c>
      <c r="E1317" s="8" t="str">
        <f>VLOOKUP('Assigned Tasks'!D1317,'Task Master'!$A$2:$B$16,2,FALSE)</f>
        <v>Relationship engagement call</v>
      </c>
      <c r="F1317" s="8">
        <v>7</v>
      </c>
      <c r="H1317" s="8">
        <v>1</v>
      </c>
      <c r="I1317" s="9">
        <v>44913.145833333336</v>
      </c>
      <c r="K1317" t="e">
        <f>VLOOKUP(J1317,'Disposition Master'!$A$2:$B$39,2,FALSE)</f>
        <v>#N/A</v>
      </c>
      <c r="L1317" s="9">
        <v>44913.645833333336</v>
      </c>
      <c r="M1317" s="9">
        <v>44912</v>
      </c>
      <c r="N1317" s="9">
        <v>44912</v>
      </c>
      <c r="O1317" s="39" t="str" cm="1">
        <f t="array" ref="O1317">_xlfn.IFS($H1317=1, "Pending", $H1317=2, "Completed")</f>
        <v>Pending</v>
      </c>
    </row>
    <row r="1318" spans="1:15" ht="15.75" customHeight="1" x14ac:dyDescent="0.25">
      <c r="A1318" s="8" t="s">
        <v>2131</v>
      </c>
      <c r="B1318" s="8" t="s">
        <v>2132</v>
      </c>
      <c r="C1318" s="8" t="s">
        <v>24</v>
      </c>
      <c r="D1318" s="8">
        <v>8</v>
      </c>
      <c r="E1318" s="8" t="str">
        <f>VLOOKUP('Assigned Tasks'!D1318,'Task Master'!$A$2:$B$16,2,FALSE)</f>
        <v>Relationship engagement call</v>
      </c>
      <c r="F1318" s="8">
        <v>7</v>
      </c>
      <c r="H1318" s="8">
        <v>1</v>
      </c>
      <c r="I1318" s="9">
        <v>44913.145833333336</v>
      </c>
      <c r="K1318" t="e">
        <f>VLOOKUP(J1318,'Disposition Master'!$A$2:$B$39,2,FALSE)</f>
        <v>#N/A</v>
      </c>
      <c r="L1318" s="9">
        <v>44913.645833333336</v>
      </c>
      <c r="M1318" s="9">
        <v>44912</v>
      </c>
      <c r="N1318" s="9">
        <v>44912</v>
      </c>
      <c r="O1318" s="39" t="str" cm="1">
        <f t="array" ref="O1318">_xlfn.IFS($H1318=1, "Pending", $H1318=2, "Completed")</f>
        <v>Pending</v>
      </c>
    </row>
    <row r="1319" spans="1:15" ht="15.75" customHeight="1" x14ac:dyDescent="0.25">
      <c r="A1319" s="8" t="s">
        <v>2133</v>
      </c>
      <c r="B1319" s="8" t="s">
        <v>2134</v>
      </c>
      <c r="C1319" s="8" t="s">
        <v>24</v>
      </c>
      <c r="D1319" s="8">
        <v>8</v>
      </c>
      <c r="E1319" s="8" t="str">
        <f>VLOOKUP('Assigned Tasks'!D1319,'Task Master'!$A$2:$B$16,2,FALSE)</f>
        <v>Relationship engagement call</v>
      </c>
      <c r="F1319" s="8">
        <v>7</v>
      </c>
      <c r="H1319" s="8">
        <v>1</v>
      </c>
      <c r="I1319" s="9">
        <v>44913.145833333336</v>
      </c>
      <c r="K1319" t="e">
        <f>VLOOKUP(J1319,'Disposition Master'!$A$2:$B$39,2,FALSE)</f>
        <v>#N/A</v>
      </c>
      <c r="L1319" s="9">
        <v>44913.645833333336</v>
      </c>
      <c r="M1319" s="9">
        <v>44912</v>
      </c>
      <c r="N1319" s="9">
        <v>44912</v>
      </c>
      <c r="O1319" s="39" t="str" cm="1">
        <f t="array" ref="O1319">_xlfn.IFS($H1319=1, "Pending", $H1319=2, "Completed")</f>
        <v>Pending</v>
      </c>
    </row>
    <row r="1320" spans="1:15" ht="15.75" customHeight="1" x14ac:dyDescent="0.25">
      <c r="A1320" s="8" t="s">
        <v>2135</v>
      </c>
      <c r="B1320" s="8" t="s">
        <v>2136</v>
      </c>
      <c r="C1320" s="8" t="s">
        <v>24</v>
      </c>
      <c r="D1320" s="8">
        <v>8</v>
      </c>
      <c r="E1320" s="8" t="str">
        <f>VLOOKUP('Assigned Tasks'!D1320,'Task Master'!$A$2:$B$16,2,FALSE)</f>
        <v>Relationship engagement call</v>
      </c>
      <c r="F1320" s="8">
        <v>7</v>
      </c>
      <c r="H1320" s="8">
        <v>1</v>
      </c>
      <c r="I1320" s="9">
        <v>44913.145833333336</v>
      </c>
      <c r="K1320" t="e">
        <f>VLOOKUP(J1320,'Disposition Master'!$A$2:$B$39,2,FALSE)</f>
        <v>#N/A</v>
      </c>
      <c r="L1320" s="9">
        <v>44913.645833333336</v>
      </c>
      <c r="M1320" s="9">
        <v>44912</v>
      </c>
      <c r="N1320" s="9">
        <v>44912</v>
      </c>
      <c r="O1320" s="39" t="str" cm="1">
        <f t="array" ref="O1320">_xlfn.IFS($H1320=1, "Pending", $H1320=2, "Completed")</f>
        <v>Pending</v>
      </c>
    </row>
    <row r="1321" spans="1:15" ht="15.75" customHeight="1" x14ac:dyDescent="0.25">
      <c r="A1321" s="8" t="s">
        <v>2137</v>
      </c>
      <c r="B1321" s="8" t="s">
        <v>234</v>
      </c>
      <c r="C1321" s="8" t="s">
        <v>24</v>
      </c>
      <c r="D1321" s="8">
        <v>8</v>
      </c>
      <c r="E1321" s="8" t="str">
        <f>VLOOKUP('Assigned Tasks'!D1321,'Task Master'!$A$2:$B$16,2,FALSE)</f>
        <v>Relationship engagement call</v>
      </c>
      <c r="F1321" s="8">
        <v>7</v>
      </c>
      <c r="H1321" s="8">
        <v>1</v>
      </c>
      <c r="I1321" s="9">
        <v>44913.145833333336</v>
      </c>
      <c r="K1321" t="e">
        <f>VLOOKUP(J1321,'Disposition Master'!$A$2:$B$39,2,FALSE)</f>
        <v>#N/A</v>
      </c>
      <c r="L1321" s="9">
        <v>44913.645833333336</v>
      </c>
      <c r="M1321" s="9">
        <v>44912</v>
      </c>
      <c r="N1321" s="9">
        <v>44912</v>
      </c>
      <c r="O1321" s="39" t="str" cm="1">
        <f t="array" ref="O1321">_xlfn.IFS($H1321=1, "Pending", $H1321=2, "Completed")</f>
        <v>Pending</v>
      </c>
    </row>
    <row r="1322" spans="1:15" ht="15.75" customHeight="1" x14ac:dyDescent="0.25">
      <c r="A1322" s="8" t="s">
        <v>2138</v>
      </c>
      <c r="B1322" s="8" t="s">
        <v>2139</v>
      </c>
      <c r="C1322" s="8" t="s">
        <v>24</v>
      </c>
      <c r="D1322" s="8">
        <v>8</v>
      </c>
      <c r="E1322" s="8" t="str">
        <f>VLOOKUP('Assigned Tasks'!D1322,'Task Master'!$A$2:$B$16,2,FALSE)</f>
        <v>Relationship engagement call</v>
      </c>
      <c r="F1322" s="8">
        <v>7</v>
      </c>
      <c r="H1322" s="8">
        <v>1</v>
      </c>
      <c r="I1322" s="9">
        <v>44913.145833333336</v>
      </c>
      <c r="K1322" t="e">
        <f>VLOOKUP(J1322,'Disposition Master'!$A$2:$B$39,2,FALSE)</f>
        <v>#N/A</v>
      </c>
      <c r="L1322" s="9">
        <v>44913.645833333336</v>
      </c>
      <c r="M1322" s="9">
        <v>44912</v>
      </c>
      <c r="N1322" s="9">
        <v>44912</v>
      </c>
      <c r="O1322" s="39" t="str" cm="1">
        <f t="array" ref="O1322">_xlfn.IFS($H1322=1, "Pending", $H1322=2, "Completed")</f>
        <v>Pending</v>
      </c>
    </row>
    <row r="1323" spans="1:15" ht="15.75" customHeight="1" x14ac:dyDescent="0.25">
      <c r="A1323" s="8" t="s">
        <v>2140</v>
      </c>
      <c r="B1323" s="8" t="s">
        <v>63</v>
      </c>
      <c r="C1323" s="8" t="s">
        <v>24</v>
      </c>
      <c r="D1323" s="8">
        <v>8</v>
      </c>
      <c r="E1323" s="8" t="str">
        <f>VLOOKUP('Assigned Tasks'!D1323,'Task Master'!$A$2:$B$16,2,FALSE)</f>
        <v>Relationship engagement call</v>
      </c>
      <c r="F1323" s="8">
        <v>7</v>
      </c>
      <c r="H1323" s="8">
        <v>1</v>
      </c>
      <c r="I1323" s="9">
        <v>44913.145833333336</v>
      </c>
      <c r="K1323" t="e">
        <f>VLOOKUP(J1323,'Disposition Master'!$A$2:$B$39,2,FALSE)</f>
        <v>#N/A</v>
      </c>
      <c r="L1323" s="9">
        <v>44913.645833333336</v>
      </c>
      <c r="M1323" s="9">
        <v>44912</v>
      </c>
      <c r="N1323" s="9">
        <v>44912</v>
      </c>
      <c r="O1323" s="39" t="str" cm="1">
        <f t="array" ref="O1323">_xlfn.IFS($H1323=1, "Pending", $H1323=2, "Completed")</f>
        <v>Pending</v>
      </c>
    </row>
    <row r="1324" spans="1:15" ht="15.75" customHeight="1" x14ac:dyDescent="0.25">
      <c r="A1324" s="8" t="s">
        <v>2141</v>
      </c>
      <c r="B1324" s="8" t="s">
        <v>2142</v>
      </c>
      <c r="C1324" s="8" t="s">
        <v>24</v>
      </c>
      <c r="D1324" s="8">
        <v>8</v>
      </c>
      <c r="E1324" s="8" t="str">
        <f>VLOOKUP('Assigned Tasks'!D1324,'Task Master'!$A$2:$B$16,2,FALSE)</f>
        <v>Relationship engagement call</v>
      </c>
      <c r="F1324" s="8">
        <v>7</v>
      </c>
      <c r="H1324" s="8">
        <v>1</v>
      </c>
      <c r="I1324" s="9">
        <v>44913.145833333336</v>
      </c>
      <c r="K1324" t="e">
        <f>VLOOKUP(J1324,'Disposition Master'!$A$2:$B$39,2,FALSE)</f>
        <v>#N/A</v>
      </c>
      <c r="L1324" s="9">
        <v>44913.645833333336</v>
      </c>
      <c r="M1324" s="9">
        <v>44912</v>
      </c>
      <c r="N1324" s="9">
        <v>44912</v>
      </c>
      <c r="O1324" s="39" t="str" cm="1">
        <f t="array" ref="O1324">_xlfn.IFS($H1324=1, "Pending", $H1324=2, "Completed")</f>
        <v>Pending</v>
      </c>
    </row>
    <row r="1325" spans="1:15" ht="15.75" customHeight="1" x14ac:dyDescent="0.25">
      <c r="A1325" s="8" t="s">
        <v>2143</v>
      </c>
      <c r="B1325" s="8" t="s">
        <v>2144</v>
      </c>
      <c r="C1325" s="8" t="s">
        <v>24</v>
      </c>
      <c r="D1325" s="8">
        <v>8</v>
      </c>
      <c r="E1325" s="8" t="str">
        <f>VLOOKUP('Assigned Tasks'!D1325,'Task Master'!$A$2:$B$16,2,FALSE)</f>
        <v>Relationship engagement call</v>
      </c>
      <c r="F1325" s="8">
        <v>7</v>
      </c>
      <c r="H1325" s="8">
        <v>1</v>
      </c>
      <c r="I1325" s="9">
        <v>44913.145833333336</v>
      </c>
      <c r="K1325" t="e">
        <f>VLOOKUP(J1325,'Disposition Master'!$A$2:$B$39,2,FALSE)</f>
        <v>#N/A</v>
      </c>
      <c r="L1325" s="9">
        <v>44913.645833333336</v>
      </c>
      <c r="M1325" s="9">
        <v>44912</v>
      </c>
      <c r="N1325" s="9">
        <v>44912</v>
      </c>
      <c r="O1325" s="39" t="str" cm="1">
        <f t="array" ref="O1325">_xlfn.IFS($H1325=1, "Pending", $H1325=2, "Completed")</f>
        <v>Pending</v>
      </c>
    </row>
    <row r="1326" spans="1:15" ht="15.75" customHeight="1" x14ac:dyDescent="0.25">
      <c r="A1326" s="8" t="s">
        <v>2145</v>
      </c>
      <c r="B1326" s="8" t="s">
        <v>2146</v>
      </c>
      <c r="C1326" s="8" t="s">
        <v>24</v>
      </c>
      <c r="D1326" s="8">
        <v>8</v>
      </c>
      <c r="E1326" s="8" t="str">
        <f>VLOOKUP('Assigned Tasks'!D1326,'Task Master'!$A$2:$B$16,2,FALSE)</f>
        <v>Relationship engagement call</v>
      </c>
      <c r="F1326" s="8">
        <v>7</v>
      </c>
      <c r="H1326" s="8">
        <v>1</v>
      </c>
      <c r="I1326" s="9">
        <v>44913.145833333336</v>
      </c>
      <c r="K1326" t="e">
        <f>VLOOKUP(J1326,'Disposition Master'!$A$2:$B$39,2,FALSE)</f>
        <v>#N/A</v>
      </c>
      <c r="L1326" s="9">
        <v>44913.645833333336</v>
      </c>
      <c r="M1326" s="9">
        <v>44912</v>
      </c>
      <c r="N1326" s="9">
        <v>44912</v>
      </c>
      <c r="O1326" s="39" t="str" cm="1">
        <f t="array" ref="O1326">_xlfn.IFS($H1326=1, "Pending", $H1326=2, "Completed")</f>
        <v>Pending</v>
      </c>
    </row>
    <row r="1327" spans="1:15" ht="15.75" customHeight="1" x14ac:dyDescent="0.25">
      <c r="A1327" s="8" t="s">
        <v>2147</v>
      </c>
      <c r="B1327" s="8" t="s">
        <v>2148</v>
      </c>
      <c r="C1327" s="8" t="s">
        <v>24</v>
      </c>
      <c r="D1327" s="8">
        <v>8</v>
      </c>
      <c r="E1327" s="8" t="str">
        <f>VLOOKUP('Assigned Tasks'!D1327,'Task Master'!$A$2:$B$16,2,FALSE)</f>
        <v>Relationship engagement call</v>
      </c>
      <c r="F1327" s="8">
        <v>7</v>
      </c>
      <c r="H1327" s="8">
        <v>1</v>
      </c>
      <c r="I1327" s="9">
        <v>44913.145833333336</v>
      </c>
      <c r="K1327" t="e">
        <f>VLOOKUP(J1327,'Disposition Master'!$A$2:$B$39,2,FALSE)</f>
        <v>#N/A</v>
      </c>
      <c r="L1327" s="9">
        <v>44913.645833333336</v>
      </c>
      <c r="M1327" s="9">
        <v>44912</v>
      </c>
      <c r="N1327" s="9">
        <v>44912</v>
      </c>
      <c r="O1327" s="39" t="str" cm="1">
        <f t="array" ref="O1327">_xlfn.IFS($H1327=1, "Pending", $H1327=2, "Completed")</f>
        <v>Pending</v>
      </c>
    </row>
    <row r="1328" spans="1:15" ht="15.75" customHeight="1" x14ac:dyDescent="0.25">
      <c r="A1328" s="8" t="s">
        <v>2149</v>
      </c>
      <c r="B1328" s="8" t="s">
        <v>2150</v>
      </c>
      <c r="C1328" s="8" t="s">
        <v>24</v>
      </c>
      <c r="D1328" s="8">
        <v>8</v>
      </c>
      <c r="E1328" s="8" t="str">
        <f>VLOOKUP('Assigned Tasks'!D1328,'Task Master'!$A$2:$B$16,2,FALSE)</f>
        <v>Relationship engagement call</v>
      </c>
      <c r="F1328" s="8">
        <v>7</v>
      </c>
      <c r="H1328" s="8">
        <v>1</v>
      </c>
      <c r="I1328" s="9">
        <v>44914.145833333336</v>
      </c>
      <c r="K1328" t="e">
        <f>VLOOKUP(J1328,'Disposition Master'!$A$2:$B$39,2,FALSE)</f>
        <v>#N/A</v>
      </c>
      <c r="L1328" s="9">
        <v>44914.645833333336</v>
      </c>
      <c r="M1328" s="9">
        <v>44912</v>
      </c>
      <c r="N1328" s="9">
        <v>44912</v>
      </c>
      <c r="O1328" s="39" t="str" cm="1">
        <f t="array" ref="O1328">_xlfn.IFS($H1328=1, "Pending", $H1328=2, "Completed")</f>
        <v>Pending</v>
      </c>
    </row>
    <row r="1329" spans="1:15" ht="15.75" customHeight="1" x14ac:dyDescent="0.25">
      <c r="A1329" s="8" t="s">
        <v>2151</v>
      </c>
      <c r="B1329" s="8" t="s">
        <v>2152</v>
      </c>
      <c r="C1329" s="8" t="s">
        <v>27</v>
      </c>
      <c r="D1329" s="8">
        <v>8</v>
      </c>
      <c r="E1329" s="8" t="str">
        <f>VLOOKUP('Assigned Tasks'!D1329,'Task Master'!$A$2:$B$16,2,FALSE)</f>
        <v>Relationship engagement call</v>
      </c>
      <c r="F1329" s="8">
        <v>7</v>
      </c>
      <c r="H1329" s="8">
        <v>1</v>
      </c>
      <c r="I1329" s="9">
        <v>44914.145833333336</v>
      </c>
      <c r="K1329" t="e">
        <f>VLOOKUP(J1329,'Disposition Master'!$A$2:$B$39,2,FALSE)</f>
        <v>#N/A</v>
      </c>
      <c r="L1329" s="9">
        <v>44914.645833333336</v>
      </c>
      <c r="M1329" s="9">
        <v>44912</v>
      </c>
      <c r="N1329" s="9">
        <v>44912</v>
      </c>
      <c r="O1329" s="39" t="str" cm="1">
        <f t="array" ref="O1329">_xlfn.IFS($H1329=1, "Pending", $H1329=2, "Completed")</f>
        <v>Pending</v>
      </c>
    </row>
    <row r="1330" spans="1:15" ht="15.75" customHeight="1" x14ac:dyDescent="0.25">
      <c r="A1330" s="8" t="s">
        <v>2153</v>
      </c>
      <c r="B1330" s="8" t="s">
        <v>2154</v>
      </c>
      <c r="C1330" s="8" t="s">
        <v>27</v>
      </c>
      <c r="D1330" s="8">
        <v>8</v>
      </c>
      <c r="E1330" s="8" t="str">
        <f>VLOOKUP('Assigned Tasks'!D1330,'Task Master'!$A$2:$B$16,2,FALSE)</f>
        <v>Relationship engagement call</v>
      </c>
      <c r="F1330" s="8">
        <v>7</v>
      </c>
      <c r="H1330" s="8">
        <v>1</v>
      </c>
      <c r="I1330" s="9">
        <v>44914.145833333336</v>
      </c>
      <c r="K1330" t="e">
        <f>VLOOKUP(J1330,'Disposition Master'!$A$2:$B$39,2,FALSE)</f>
        <v>#N/A</v>
      </c>
      <c r="L1330" s="9">
        <v>44914.645833333336</v>
      </c>
      <c r="M1330" s="9">
        <v>44912</v>
      </c>
      <c r="N1330" s="9">
        <v>44912</v>
      </c>
      <c r="O1330" s="39" t="str" cm="1">
        <f t="array" ref="O1330">_xlfn.IFS($H1330=1, "Pending", $H1330=2, "Completed")</f>
        <v>Pending</v>
      </c>
    </row>
    <row r="1331" spans="1:15" ht="15.75" customHeight="1" x14ac:dyDescent="0.25">
      <c r="A1331" s="8" t="s">
        <v>2155</v>
      </c>
      <c r="B1331" s="8" t="s">
        <v>2156</v>
      </c>
      <c r="C1331" s="8" t="s">
        <v>24</v>
      </c>
      <c r="D1331" s="8">
        <v>8</v>
      </c>
      <c r="E1331" s="8" t="str">
        <f>VLOOKUP('Assigned Tasks'!D1331,'Task Master'!$A$2:$B$16,2,FALSE)</f>
        <v>Relationship engagement call</v>
      </c>
      <c r="F1331" s="8">
        <v>7</v>
      </c>
      <c r="H1331" s="8">
        <v>1</v>
      </c>
      <c r="I1331" s="9">
        <v>44914.145833333336</v>
      </c>
      <c r="K1331" t="e">
        <f>VLOOKUP(J1331,'Disposition Master'!$A$2:$B$39,2,FALSE)</f>
        <v>#N/A</v>
      </c>
      <c r="L1331" s="9">
        <v>44914.645833333336</v>
      </c>
      <c r="M1331" s="9">
        <v>44912</v>
      </c>
      <c r="N1331" s="9">
        <v>44912</v>
      </c>
      <c r="O1331" s="39" t="str" cm="1">
        <f t="array" ref="O1331">_xlfn.IFS($H1331=1, "Pending", $H1331=2, "Completed")</f>
        <v>Pending</v>
      </c>
    </row>
    <row r="1332" spans="1:15" ht="15.75" customHeight="1" x14ac:dyDescent="0.25">
      <c r="A1332" s="8" t="s">
        <v>2157</v>
      </c>
      <c r="B1332" s="8" t="s">
        <v>2158</v>
      </c>
      <c r="C1332" s="8" t="s">
        <v>24</v>
      </c>
      <c r="D1332" s="8">
        <v>8</v>
      </c>
      <c r="E1332" s="8" t="str">
        <f>VLOOKUP('Assigned Tasks'!D1332,'Task Master'!$A$2:$B$16,2,FALSE)</f>
        <v>Relationship engagement call</v>
      </c>
      <c r="F1332" s="8">
        <v>7</v>
      </c>
      <c r="H1332" s="8">
        <v>1</v>
      </c>
      <c r="I1332" s="9">
        <v>44914.145833333336</v>
      </c>
      <c r="K1332" t="e">
        <f>VLOOKUP(J1332,'Disposition Master'!$A$2:$B$39,2,FALSE)</f>
        <v>#N/A</v>
      </c>
      <c r="L1332" s="9">
        <v>44914.645833333336</v>
      </c>
      <c r="M1332" s="9">
        <v>44912</v>
      </c>
      <c r="N1332" s="9">
        <v>44912</v>
      </c>
      <c r="O1332" s="39" t="str" cm="1">
        <f t="array" ref="O1332">_xlfn.IFS($H1332=1, "Pending", $H1332=2, "Completed")</f>
        <v>Pending</v>
      </c>
    </row>
    <row r="1333" spans="1:15" ht="15.75" customHeight="1" x14ac:dyDescent="0.25">
      <c r="A1333" s="8" t="s">
        <v>2159</v>
      </c>
      <c r="B1333" s="8" t="s">
        <v>1250</v>
      </c>
      <c r="C1333" s="8" t="s">
        <v>24</v>
      </c>
      <c r="D1333" s="8">
        <v>8</v>
      </c>
      <c r="E1333" s="8" t="str">
        <f>VLOOKUP('Assigned Tasks'!D1333,'Task Master'!$A$2:$B$16,2,FALSE)</f>
        <v>Relationship engagement call</v>
      </c>
      <c r="F1333" s="8">
        <v>7</v>
      </c>
      <c r="H1333" s="8">
        <v>1</v>
      </c>
      <c r="I1333" s="9">
        <v>44914.145833333336</v>
      </c>
      <c r="K1333" t="e">
        <f>VLOOKUP(J1333,'Disposition Master'!$A$2:$B$39,2,FALSE)</f>
        <v>#N/A</v>
      </c>
      <c r="L1333" s="9">
        <v>44914.645833333336</v>
      </c>
      <c r="M1333" s="9">
        <v>44912</v>
      </c>
      <c r="N1333" s="9">
        <v>44912</v>
      </c>
      <c r="O1333" s="39" t="str" cm="1">
        <f t="array" ref="O1333">_xlfn.IFS($H1333=1, "Pending", $H1333=2, "Completed")</f>
        <v>Pending</v>
      </c>
    </row>
    <row r="1334" spans="1:15" ht="15.75" customHeight="1" x14ac:dyDescent="0.25">
      <c r="A1334" s="8" t="s">
        <v>2160</v>
      </c>
      <c r="B1334" s="8" t="s">
        <v>2161</v>
      </c>
      <c r="C1334" s="8" t="s">
        <v>24</v>
      </c>
      <c r="D1334" s="8">
        <v>8</v>
      </c>
      <c r="E1334" s="8" t="str">
        <f>VLOOKUP('Assigned Tasks'!D1334,'Task Master'!$A$2:$B$16,2,FALSE)</f>
        <v>Relationship engagement call</v>
      </c>
      <c r="F1334" s="8">
        <v>7</v>
      </c>
      <c r="H1334" s="8">
        <v>1</v>
      </c>
      <c r="I1334" s="9">
        <v>44914.145833333336</v>
      </c>
      <c r="K1334" t="e">
        <f>VLOOKUP(J1334,'Disposition Master'!$A$2:$B$39,2,FALSE)</f>
        <v>#N/A</v>
      </c>
      <c r="L1334" s="9">
        <v>44914.645833333336</v>
      </c>
      <c r="M1334" s="9">
        <v>44912</v>
      </c>
      <c r="N1334" s="9">
        <v>44912</v>
      </c>
      <c r="O1334" s="39" t="str" cm="1">
        <f t="array" ref="O1334">_xlfn.IFS($H1334=1, "Pending", $H1334=2, "Completed")</f>
        <v>Pending</v>
      </c>
    </row>
    <row r="1335" spans="1:15" ht="15.75" customHeight="1" x14ac:dyDescent="0.25">
      <c r="A1335" s="8" t="s">
        <v>2162</v>
      </c>
      <c r="B1335" s="8" t="s">
        <v>676</v>
      </c>
      <c r="C1335" s="8" t="s">
        <v>24</v>
      </c>
      <c r="D1335" s="8">
        <v>8</v>
      </c>
      <c r="E1335" s="8" t="str">
        <f>VLOOKUP('Assigned Tasks'!D1335,'Task Master'!$A$2:$B$16,2,FALSE)</f>
        <v>Relationship engagement call</v>
      </c>
      <c r="F1335" s="8">
        <v>7</v>
      </c>
      <c r="H1335" s="8">
        <v>1</v>
      </c>
      <c r="I1335" s="9">
        <v>44914.145833333336</v>
      </c>
      <c r="K1335" t="e">
        <f>VLOOKUP(J1335,'Disposition Master'!$A$2:$B$39,2,FALSE)</f>
        <v>#N/A</v>
      </c>
      <c r="L1335" s="9">
        <v>44914.645833333336</v>
      </c>
      <c r="M1335" s="9">
        <v>44912</v>
      </c>
      <c r="N1335" s="9">
        <v>44912</v>
      </c>
      <c r="O1335" s="39" t="str" cm="1">
        <f t="array" ref="O1335">_xlfn.IFS($H1335=1, "Pending", $H1335=2, "Completed")</f>
        <v>Pending</v>
      </c>
    </row>
    <row r="1336" spans="1:15" ht="15.75" customHeight="1" x14ac:dyDescent="0.25">
      <c r="A1336" s="8" t="s">
        <v>2163</v>
      </c>
      <c r="B1336" s="8" t="s">
        <v>2164</v>
      </c>
      <c r="C1336" s="8" t="s">
        <v>24</v>
      </c>
      <c r="D1336" s="8">
        <v>8</v>
      </c>
      <c r="E1336" s="8" t="str">
        <f>VLOOKUP('Assigned Tasks'!D1336,'Task Master'!$A$2:$B$16,2,FALSE)</f>
        <v>Relationship engagement call</v>
      </c>
      <c r="F1336" s="8">
        <v>7</v>
      </c>
      <c r="H1336" s="8">
        <v>1</v>
      </c>
      <c r="I1336" s="9">
        <v>44914.145833333336</v>
      </c>
      <c r="K1336" t="e">
        <f>VLOOKUP(J1336,'Disposition Master'!$A$2:$B$39,2,FALSE)</f>
        <v>#N/A</v>
      </c>
      <c r="L1336" s="9">
        <v>44914.645833333336</v>
      </c>
      <c r="M1336" s="9">
        <v>44912</v>
      </c>
      <c r="N1336" s="9">
        <v>44912</v>
      </c>
      <c r="O1336" s="39" t="str" cm="1">
        <f t="array" ref="O1336">_xlfn.IFS($H1336=1, "Pending", $H1336=2, "Completed")</f>
        <v>Pending</v>
      </c>
    </row>
    <row r="1337" spans="1:15" ht="15.75" customHeight="1" x14ac:dyDescent="0.25">
      <c r="A1337" s="8" t="s">
        <v>2165</v>
      </c>
      <c r="B1337" s="8" t="s">
        <v>2166</v>
      </c>
      <c r="C1337" s="8" t="s">
        <v>24</v>
      </c>
      <c r="D1337" s="8">
        <v>8</v>
      </c>
      <c r="E1337" s="8" t="str">
        <f>VLOOKUP('Assigned Tasks'!D1337,'Task Master'!$A$2:$B$16,2,FALSE)</f>
        <v>Relationship engagement call</v>
      </c>
      <c r="F1337" s="8">
        <v>7</v>
      </c>
      <c r="H1337" s="8">
        <v>1</v>
      </c>
      <c r="I1337" s="9">
        <v>44914.145833333336</v>
      </c>
      <c r="K1337" t="e">
        <f>VLOOKUP(J1337,'Disposition Master'!$A$2:$B$39,2,FALSE)</f>
        <v>#N/A</v>
      </c>
      <c r="L1337" s="9">
        <v>44914.645833333336</v>
      </c>
      <c r="M1337" s="9">
        <v>44912</v>
      </c>
      <c r="N1337" s="9">
        <v>44912</v>
      </c>
      <c r="O1337" s="39" t="str" cm="1">
        <f t="array" ref="O1337">_xlfn.IFS($H1337=1, "Pending", $H1337=2, "Completed")</f>
        <v>Pending</v>
      </c>
    </row>
    <row r="1338" spans="1:15" ht="15.75" customHeight="1" x14ac:dyDescent="0.25">
      <c r="A1338" s="8" t="s">
        <v>2167</v>
      </c>
      <c r="B1338" s="8" t="s">
        <v>2168</v>
      </c>
      <c r="C1338" s="8" t="s">
        <v>24</v>
      </c>
      <c r="D1338" s="8">
        <v>8</v>
      </c>
      <c r="E1338" s="8" t="str">
        <f>VLOOKUP('Assigned Tasks'!D1338,'Task Master'!$A$2:$B$16,2,FALSE)</f>
        <v>Relationship engagement call</v>
      </c>
      <c r="F1338" s="8">
        <v>7</v>
      </c>
      <c r="H1338" s="8">
        <v>1</v>
      </c>
      <c r="I1338" s="9">
        <v>44914.145833333336</v>
      </c>
      <c r="K1338" t="e">
        <f>VLOOKUP(J1338,'Disposition Master'!$A$2:$B$39,2,FALSE)</f>
        <v>#N/A</v>
      </c>
      <c r="L1338" s="9">
        <v>44914.645833333336</v>
      </c>
      <c r="M1338" s="9">
        <v>44912</v>
      </c>
      <c r="N1338" s="9">
        <v>44912</v>
      </c>
      <c r="O1338" s="39" t="str" cm="1">
        <f t="array" ref="O1338">_xlfn.IFS($H1338=1, "Pending", $H1338=2, "Completed")</f>
        <v>Pending</v>
      </c>
    </row>
    <row r="1339" spans="1:15" ht="15.75" customHeight="1" x14ac:dyDescent="0.25">
      <c r="A1339" s="8" t="s">
        <v>2169</v>
      </c>
      <c r="B1339" s="8" t="s">
        <v>2170</v>
      </c>
      <c r="C1339" s="8" t="s">
        <v>24</v>
      </c>
      <c r="D1339" s="8">
        <v>8</v>
      </c>
      <c r="E1339" s="8" t="str">
        <f>VLOOKUP('Assigned Tasks'!D1339,'Task Master'!$A$2:$B$16,2,FALSE)</f>
        <v>Relationship engagement call</v>
      </c>
      <c r="F1339" s="8">
        <v>7</v>
      </c>
      <c r="H1339" s="8">
        <v>1</v>
      </c>
      <c r="I1339" s="9">
        <v>44914.145833333336</v>
      </c>
      <c r="K1339" t="e">
        <f>VLOOKUP(J1339,'Disposition Master'!$A$2:$B$39,2,FALSE)</f>
        <v>#N/A</v>
      </c>
      <c r="L1339" s="9">
        <v>44914.645833333336</v>
      </c>
      <c r="M1339" s="9">
        <v>44912</v>
      </c>
      <c r="N1339" s="9">
        <v>44912</v>
      </c>
      <c r="O1339" s="39" t="str" cm="1">
        <f t="array" ref="O1339">_xlfn.IFS($H1339=1, "Pending", $H1339=2, "Completed")</f>
        <v>Pending</v>
      </c>
    </row>
    <row r="1340" spans="1:15" ht="15.75" customHeight="1" x14ac:dyDescent="0.25">
      <c r="A1340" s="8" t="s">
        <v>2171</v>
      </c>
      <c r="B1340" s="8" t="s">
        <v>761</v>
      </c>
      <c r="C1340" s="8" t="s">
        <v>24</v>
      </c>
      <c r="D1340" s="8">
        <v>8</v>
      </c>
      <c r="E1340" s="8" t="str">
        <f>VLOOKUP('Assigned Tasks'!D1340,'Task Master'!$A$2:$B$16,2,FALSE)</f>
        <v>Relationship engagement call</v>
      </c>
      <c r="F1340" s="8">
        <v>7</v>
      </c>
      <c r="H1340" s="8">
        <v>1</v>
      </c>
      <c r="I1340" s="9">
        <v>44914.145833333336</v>
      </c>
      <c r="K1340" t="e">
        <f>VLOOKUP(J1340,'Disposition Master'!$A$2:$B$39,2,FALSE)</f>
        <v>#N/A</v>
      </c>
      <c r="L1340" s="9">
        <v>44914.645833333336</v>
      </c>
      <c r="M1340" s="9">
        <v>44912</v>
      </c>
      <c r="N1340" s="9">
        <v>44912</v>
      </c>
      <c r="O1340" s="39" t="str" cm="1">
        <f t="array" ref="O1340">_xlfn.IFS($H1340=1, "Pending", $H1340=2, "Completed")</f>
        <v>Pending</v>
      </c>
    </row>
    <row r="1341" spans="1:15" ht="15.75" customHeight="1" x14ac:dyDescent="0.25">
      <c r="A1341" s="8" t="s">
        <v>2172</v>
      </c>
      <c r="B1341" s="8" t="s">
        <v>2173</v>
      </c>
      <c r="C1341" s="8" t="s">
        <v>27</v>
      </c>
      <c r="D1341" s="8">
        <v>8</v>
      </c>
      <c r="E1341" s="8" t="str">
        <f>VLOOKUP('Assigned Tasks'!D1341,'Task Master'!$A$2:$B$16,2,FALSE)</f>
        <v>Relationship engagement call</v>
      </c>
      <c r="F1341" s="8">
        <v>7</v>
      </c>
      <c r="H1341" s="8">
        <v>1</v>
      </c>
      <c r="I1341" s="9">
        <v>44914.145833333336</v>
      </c>
      <c r="K1341" t="e">
        <f>VLOOKUP(J1341,'Disposition Master'!$A$2:$B$39,2,FALSE)</f>
        <v>#N/A</v>
      </c>
      <c r="L1341" s="9">
        <v>44914.645833333336</v>
      </c>
      <c r="M1341" s="9">
        <v>44912</v>
      </c>
      <c r="N1341" s="9">
        <v>44912</v>
      </c>
      <c r="O1341" s="39" t="str" cm="1">
        <f t="array" ref="O1341">_xlfn.IFS($H1341=1, "Pending", $H1341=2, "Completed")</f>
        <v>Pending</v>
      </c>
    </row>
    <row r="1342" spans="1:15" ht="15.75" customHeight="1" x14ac:dyDescent="0.25">
      <c r="A1342" s="8" t="s">
        <v>2174</v>
      </c>
      <c r="B1342" s="8" t="s">
        <v>2175</v>
      </c>
      <c r="C1342" s="8" t="s">
        <v>24</v>
      </c>
      <c r="D1342" s="8">
        <v>8</v>
      </c>
      <c r="E1342" s="8" t="str">
        <f>VLOOKUP('Assigned Tasks'!D1342,'Task Master'!$A$2:$B$16,2,FALSE)</f>
        <v>Relationship engagement call</v>
      </c>
      <c r="F1342" s="8">
        <v>7</v>
      </c>
      <c r="H1342" s="8">
        <v>1</v>
      </c>
      <c r="I1342" s="9">
        <v>44914.145833333336</v>
      </c>
      <c r="K1342" t="e">
        <f>VLOOKUP(J1342,'Disposition Master'!$A$2:$B$39,2,FALSE)</f>
        <v>#N/A</v>
      </c>
      <c r="L1342" s="9">
        <v>44914.645833333336</v>
      </c>
      <c r="M1342" s="9">
        <v>44912</v>
      </c>
      <c r="N1342" s="9">
        <v>44912</v>
      </c>
      <c r="O1342" s="39" t="str" cm="1">
        <f t="array" ref="O1342">_xlfn.IFS($H1342=1, "Pending", $H1342=2, "Completed")</f>
        <v>Pending</v>
      </c>
    </row>
    <row r="1343" spans="1:15" ht="15.75" customHeight="1" x14ac:dyDescent="0.25">
      <c r="A1343" s="8" t="s">
        <v>2176</v>
      </c>
      <c r="B1343" s="8" t="s">
        <v>2177</v>
      </c>
      <c r="C1343" s="8" t="s">
        <v>24</v>
      </c>
      <c r="D1343" s="8">
        <v>8</v>
      </c>
      <c r="E1343" s="8" t="str">
        <f>VLOOKUP('Assigned Tasks'!D1343,'Task Master'!$A$2:$B$16,2,FALSE)</f>
        <v>Relationship engagement call</v>
      </c>
      <c r="F1343" s="8">
        <v>7</v>
      </c>
      <c r="H1343" s="8">
        <v>1</v>
      </c>
      <c r="I1343" s="9">
        <v>44914.145833333336</v>
      </c>
      <c r="K1343" t="e">
        <f>VLOOKUP(J1343,'Disposition Master'!$A$2:$B$39,2,FALSE)</f>
        <v>#N/A</v>
      </c>
      <c r="L1343" s="9">
        <v>44914.645833333336</v>
      </c>
      <c r="M1343" s="9">
        <v>44912</v>
      </c>
      <c r="N1343" s="9">
        <v>44912</v>
      </c>
      <c r="O1343" s="39" t="str" cm="1">
        <f t="array" ref="O1343">_xlfn.IFS($H1343=1, "Pending", $H1343=2, "Completed")</f>
        <v>Pending</v>
      </c>
    </row>
    <row r="1344" spans="1:15" ht="15.75" customHeight="1" x14ac:dyDescent="0.25">
      <c r="A1344" s="8" t="s">
        <v>2178</v>
      </c>
      <c r="B1344" s="8" t="s">
        <v>2179</v>
      </c>
      <c r="C1344" s="8" t="s">
        <v>27</v>
      </c>
      <c r="D1344" s="8">
        <v>8</v>
      </c>
      <c r="E1344" s="8" t="str">
        <f>VLOOKUP('Assigned Tasks'!D1344,'Task Master'!$A$2:$B$16,2,FALSE)</f>
        <v>Relationship engagement call</v>
      </c>
      <c r="F1344" s="8">
        <v>7</v>
      </c>
      <c r="H1344" s="8">
        <v>1</v>
      </c>
      <c r="I1344" s="9">
        <v>44914.145833333336</v>
      </c>
      <c r="K1344" t="e">
        <f>VLOOKUP(J1344,'Disposition Master'!$A$2:$B$39,2,FALSE)</f>
        <v>#N/A</v>
      </c>
      <c r="L1344" s="9">
        <v>44914.645833333336</v>
      </c>
      <c r="M1344" s="9">
        <v>44912</v>
      </c>
      <c r="N1344" s="9">
        <v>44912</v>
      </c>
      <c r="O1344" s="39" t="str" cm="1">
        <f t="array" ref="O1344">_xlfn.IFS($H1344=1, "Pending", $H1344=2, "Completed")</f>
        <v>Pending</v>
      </c>
    </row>
    <row r="1345" spans="1:15" ht="15.75" customHeight="1" x14ac:dyDescent="0.25">
      <c r="A1345" s="8" t="s">
        <v>2180</v>
      </c>
      <c r="B1345" s="8" t="s">
        <v>2181</v>
      </c>
      <c r="C1345" s="8" t="s">
        <v>27</v>
      </c>
      <c r="D1345" s="8">
        <v>8</v>
      </c>
      <c r="E1345" s="8" t="str">
        <f>VLOOKUP('Assigned Tasks'!D1345,'Task Master'!$A$2:$B$16,2,FALSE)</f>
        <v>Relationship engagement call</v>
      </c>
      <c r="F1345" s="8">
        <v>7</v>
      </c>
      <c r="H1345" s="8">
        <v>1</v>
      </c>
      <c r="I1345" s="9">
        <v>44914.145833333336</v>
      </c>
      <c r="K1345" t="e">
        <f>VLOOKUP(J1345,'Disposition Master'!$A$2:$B$39,2,FALSE)</f>
        <v>#N/A</v>
      </c>
      <c r="L1345" s="9">
        <v>44914.645833333336</v>
      </c>
      <c r="M1345" s="9">
        <v>44912</v>
      </c>
      <c r="N1345" s="9">
        <v>44912</v>
      </c>
      <c r="O1345" s="39" t="str" cm="1">
        <f t="array" ref="O1345">_xlfn.IFS($H1345=1, "Pending", $H1345=2, "Completed")</f>
        <v>Pending</v>
      </c>
    </row>
    <row r="1346" spans="1:15" ht="15.75" customHeight="1" x14ac:dyDescent="0.25">
      <c r="A1346" s="8" t="s">
        <v>2182</v>
      </c>
      <c r="B1346" s="8" t="s">
        <v>2183</v>
      </c>
      <c r="C1346" s="8" t="s">
        <v>27</v>
      </c>
      <c r="D1346" s="8">
        <v>8</v>
      </c>
      <c r="E1346" s="8" t="str">
        <f>VLOOKUP('Assigned Tasks'!D1346,'Task Master'!$A$2:$B$16,2,FALSE)</f>
        <v>Relationship engagement call</v>
      </c>
      <c r="F1346" s="8">
        <v>7</v>
      </c>
      <c r="H1346" s="8">
        <v>1</v>
      </c>
      <c r="I1346" s="9">
        <v>44914.145833333336</v>
      </c>
      <c r="K1346" t="e">
        <f>VLOOKUP(J1346,'Disposition Master'!$A$2:$B$39,2,FALSE)</f>
        <v>#N/A</v>
      </c>
      <c r="L1346" s="9">
        <v>44914.645833333336</v>
      </c>
      <c r="M1346" s="9">
        <v>44912</v>
      </c>
      <c r="N1346" s="9">
        <v>44912</v>
      </c>
      <c r="O1346" s="39" t="str" cm="1">
        <f t="array" ref="O1346">_xlfn.IFS($H1346=1, "Pending", $H1346=2, "Completed")</f>
        <v>Pending</v>
      </c>
    </row>
    <row r="1347" spans="1:15" ht="15.75" customHeight="1" x14ac:dyDescent="0.25">
      <c r="A1347" s="8" t="s">
        <v>2184</v>
      </c>
      <c r="B1347" s="8" t="s">
        <v>2185</v>
      </c>
      <c r="C1347" s="8" t="s">
        <v>24</v>
      </c>
      <c r="D1347" s="8">
        <v>8</v>
      </c>
      <c r="E1347" s="8" t="str">
        <f>VLOOKUP('Assigned Tasks'!D1347,'Task Master'!$A$2:$B$16,2,FALSE)</f>
        <v>Relationship engagement call</v>
      </c>
      <c r="F1347" s="8">
        <v>7</v>
      </c>
      <c r="H1347" s="8">
        <v>1</v>
      </c>
      <c r="I1347" s="9">
        <v>44914.145833333336</v>
      </c>
      <c r="K1347" t="e">
        <f>VLOOKUP(J1347,'Disposition Master'!$A$2:$B$39,2,FALSE)</f>
        <v>#N/A</v>
      </c>
      <c r="L1347" s="9">
        <v>44914.645833333336</v>
      </c>
      <c r="M1347" s="9">
        <v>44912</v>
      </c>
      <c r="N1347" s="9">
        <v>44912</v>
      </c>
      <c r="O1347" s="39" t="str" cm="1">
        <f t="array" ref="O1347">_xlfn.IFS($H1347=1, "Pending", $H1347=2, "Completed")</f>
        <v>Pending</v>
      </c>
    </row>
    <row r="1348" spans="1:15" ht="15.75" customHeight="1" x14ac:dyDescent="0.25">
      <c r="A1348" s="8" t="s">
        <v>2186</v>
      </c>
      <c r="B1348" s="8" t="s">
        <v>2187</v>
      </c>
      <c r="C1348" s="8" t="s">
        <v>27</v>
      </c>
      <c r="D1348" s="8">
        <v>8</v>
      </c>
      <c r="E1348" s="8" t="str">
        <f>VLOOKUP('Assigned Tasks'!D1348,'Task Master'!$A$2:$B$16,2,FALSE)</f>
        <v>Relationship engagement call</v>
      </c>
      <c r="F1348" s="8">
        <v>7</v>
      </c>
      <c r="H1348" s="8">
        <v>1</v>
      </c>
      <c r="I1348" s="9">
        <v>44914.145833333336</v>
      </c>
      <c r="K1348" t="e">
        <f>VLOOKUP(J1348,'Disposition Master'!$A$2:$B$39,2,FALSE)</f>
        <v>#N/A</v>
      </c>
      <c r="L1348" s="9">
        <v>44914.645833333336</v>
      </c>
      <c r="M1348" s="9">
        <v>44912</v>
      </c>
      <c r="N1348" s="9">
        <v>44912</v>
      </c>
      <c r="O1348" s="39" t="str" cm="1">
        <f t="array" ref="O1348">_xlfn.IFS($H1348=1, "Pending", $H1348=2, "Completed")</f>
        <v>Pending</v>
      </c>
    </row>
    <row r="1349" spans="1:15" ht="15.75" customHeight="1" x14ac:dyDescent="0.25">
      <c r="A1349" s="8" t="s">
        <v>2188</v>
      </c>
      <c r="B1349" s="8" t="s">
        <v>2189</v>
      </c>
      <c r="C1349" s="8" t="s">
        <v>24</v>
      </c>
      <c r="D1349" s="8">
        <v>8</v>
      </c>
      <c r="E1349" s="8" t="str">
        <f>VLOOKUP('Assigned Tasks'!D1349,'Task Master'!$A$2:$B$16,2,FALSE)</f>
        <v>Relationship engagement call</v>
      </c>
      <c r="F1349" s="8">
        <v>7</v>
      </c>
      <c r="H1349" s="8">
        <v>1</v>
      </c>
      <c r="I1349" s="9">
        <v>44914.145833333336</v>
      </c>
      <c r="K1349" t="e">
        <f>VLOOKUP(J1349,'Disposition Master'!$A$2:$B$39,2,FALSE)</f>
        <v>#N/A</v>
      </c>
      <c r="L1349" s="9">
        <v>44914.645833333336</v>
      </c>
      <c r="M1349" s="9">
        <v>44912</v>
      </c>
      <c r="N1349" s="9">
        <v>44912</v>
      </c>
      <c r="O1349" s="39" t="str" cm="1">
        <f t="array" ref="O1349">_xlfn.IFS($H1349=1, "Pending", $H1349=2, "Completed")</f>
        <v>Pending</v>
      </c>
    </row>
    <row r="1350" spans="1:15" ht="15.75" customHeight="1" x14ac:dyDescent="0.25">
      <c r="A1350" s="8" t="s">
        <v>2190</v>
      </c>
      <c r="B1350" s="8" t="s">
        <v>2191</v>
      </c>
      <c r="C1350" s="8" t="s">
        <v>24</v>
      </c>
      <c r="D1350" s="8">
        <v>8</v>
      </c>
      <c r="E1350" s="8" t="str">
        <f>VLOOKUP('Assigned Tasks'!D1350,'Task Master'!$A$2:$B$16,2,FALSE)</f>
        <v>Relationship engagement call</v>
      </c>
      <c r="F1350" s="8">
        <v>7</v>
      </c>
      <c r="H1350" s="8">
        <v>1</v>
      </c>
      <c r="I1350" s="9">
        <v>44914.145833333336</v>
      </c>
      <c r="K1350" t="e">
        <f>VLOOKUP(J1350,'Disposition Master'!$A$2:$B$39,2,FALSE)</f>
        <v>#N/A</v>
      </c>
      <c r="L1350" s="9">
        <v>44914.645833333336</v>
      </c>
      <c r="M1350" s="9">
        <v>44912</v>
      </c>
      <c r="N1350" s="9">
        <v>44912</v>
      </c>
      <c r="O1350" s="39" t="str" cm="1">
        <f t="array" ref="O1350">_xlfn.IFS($H1350=1, "Pending", $H1350=2, "Completed")</f>
        <v>Pending</v>
      </c>
    </row>
    <row r="1351" spans="1:15" ht="15.75" customHeight="1" x14ac:dyDescent="0.25">
      <c r="A1351" s="8" t="s">
        <v>2192</v>
      </c>
      <c r="B1351" s="8" t="s">
        <v>2193</v>
      </c>
      <c r="C1351" s="8" t="s">
        <v>27</v>
      </c>
      <c r="D1351" s="8">
        <v>8</v>
      </c>
      <c r="E1351" s="8" t="str">
        <f>VLOOKUP('Assigned Tasks'!D1351,'Task Master'!$A$2:$B$16,2,FALSE)</f>
        <v>Relationship engagement call</v>
      </c>
      <c r="F1351" s="8">
        <v>7</v>
      </c>
      <c r="H1351" s="8">
        <v>1</v>
      </c>
      <c r="I1351" s="9">
        <v>44914.145833333336</v>
      </c>
      <c r="K1351" t="e">
        <f>VLOOKUP(J1351,'Disposition Master'!$A$2:$B$39,2,FALSE)</f>
        <v>#N/A</v>
      </c>
      <c r="L1351" s="9">
        <v>44914.645833333336</v>
      </c>
      <c r="M1351" s="9">
        <v>44912</v>
      </c>
      <c r="N1351" s="9">
        <v>44912</v>
      </c>
      <c r="O1351" s="39" t="str" cm="1">
        <f t="array" ref="O1351">_xlfn.IFS($H1351=1, "Pending", $H1351=2, "Completed")</f>
        <v>Pending</v>
      </c>
    </row>
    <row r="1352" spans="1:15" ht="15.75" customHeight="1" x14ac:dyDescent="0.25">
      <c r="A1352" s="8" t="s">
        <v>2194</v>
      </c>
      <c r="B1352" s="8" t="s">
        <v>2195</v>
      </c>
      <c r="C1352" s="8" t="s">
        <v>27</v>
      </c>
      <c r="D1352" s="8">
        <v>8</v>
      </c>
      <c r="E1352" s="8" t="str">
        <f>VLOOKUP('Assigned Tasks'!D1352,'Task Master'!$A$2:$B$16,2,FALSE)</f>
        <v>Relationship engagement call</v>
      </c>
      <c r="F1352" s="8">
        <v>7</v>
      </c>
      <c r="H1352" s="8">
        <v>1</v>
      </c>
      <c r="I1352" s="9">
        <v>44914.145833333336</v>
      </c>
      <c r="K1352" t="e">
        <f>VLOOKUP(J1352,'Disposition Master'!$A$2:$B$39,2,FALSE)</f>
        <v>#N/A</v>
      </c>
      <c r="L1352" s="9">
        <v>44914.645833333336</v>
      </c>
      <c r="M1352" s="9">
        <v>44912</v>
      </c>
      <c r="N1352" s="9">
        <v>44912</v>
      </c>
      <c r="O1352" s="39" t="str" cm="1">
        <f t="array" ref="O1352">_xlfn.IFS($H1352=1, "Pending", $H1352=2, "Completed")</f>
        <v>Pending</v>
      </c>
    </row>
    <row r="1353" spans="1:15" ht="15.75" customHeight="1" x14ac:dyDescent="0.25">
      <c r="A1353" s="8" t="s">
        <v>2196</v>
      </c>
      <c r="B1353" s="8" t="s">
        <v>2197</v>
      </c>
      <c r="C1353" s="8" t="s">
        <v>24</v>
      </c>
      <c r="D1353" s="8">
        <v>8</v>
      </c>
      <c r="E1353" s="8" t="str">
        <f>VLOOKUP('Assigned Tasks'!D1353,'Task Master'!$A$2:$B$16,2,FALSE)</f>
        <v>Relationship engagement call</v>
      </c>
      <c r="F1353" s="8">
        <v>7</v>
      </c>
      <c r="H1353" s="8">
        <v>1</v>
      </c>
      <c r="I1353" s="9">
        <v>44914.145833333336</v>
      </c>
      <c r="K1353" t="e">
        <f>VLOOKUP(J1353,'Disposition Master'!$A$2:$B$39,2,FALSE)</f>
        <v>#N/A</v>
      </c>
      <c r="L1353" s="9">
        <v>44914.645833333336</v>
      </c>
      <c r="M1353" s="9">
        <v>44912</v>
      </c>
      <c r="N1353" s="9">
        <v>44912</v>
      </c>
      <c r="O1353" s="39" t="str" cm="1">
        <f t="array" ref="O1353">_xlfn.IFS($H1353=1, "Pending", $H1353=2, "Completed")</f>
        <v>Pending</v>
      </c>
    </row>
    <row r="1354" spans="1:15" ht="15.75" customHeight="1" x14ac:dyDescent="0.25">
      <c r="A1354" s="8" t="s">
        <v>2198</v>
      </c>
      <c r="B1354" s="8" t="s">
        <v>2199</v>
      </c>
      <c r="C1354" s="8" t="s">
        <v>27</v>
      </c>
      <c r="D1354" s="8">
        <v>8</v>
      </c>
      <c r="E1354" s="8" t="str">
        <f>VLOOKUP('Assigned Tasks'!D1354,'Task Master'!$A$2:$B$16,2,FALSE)</f>
        <v>Relationship engagement call</v>
      </c>
      <c r="F1354" s="8">
        <v>7</v>
      </c>
      <c r="H1354" s="8">
        <v>1</v>
      </c>
      <c r="I1354" s="9">
        <v>44914.145833333336</v>
      </c>
      <c r="K1354" t="e">
        <f>VLOOKUP(J1354,'Disposition Master'!$A$2:$B$39,2,FALSE)</f>
        <v>#N/A</v>
      </c>
      <c r="L1354" s="9">
        <v>44914.645833333336</v>
      </c>
      <c r="M1354" s="9">
        <v>44912</v>
      </c>
      <c r="N1354" s="9">
        <v>44912</v>
      </c>
      <c r="O1354" s="39" t="str" cm="1">
        <f t="array" ref="O1354">_xlfn.IFS($H1354=1, "Pending", $H1354=2, "Completed")</f>
        <v>Pending</v>
      </c>
    </row>
    <row r="1355" spans="1:15" ht="15.75" customHeight="1" x14ac:dyDescent="0.25">
      <c r="A1355" s="8" t="s">
        <v>2200</v>
      </c>
      <c r="B1355" s="8" t="s">
        <v>530</v>
      </c>
      <c r="C1355" s="8" t="s">
        <v>24</v>
      </c>
      <c r="D1355" s="8">
        <v>8</v>
      </c>
      <c r="E1355" s="8" t="str">
        <f>VLOOKUP('Assigned Tasks'!D1355,'Task Master'!$A$2:$B$16,2,FALSE)</f>
        <v>Relationship engagement call</v>
      </c>
      <c r="F1355" s="8">
        <v>7</v>
      </c>
      <c r="H1355" s="8">
        <v>1</v>
      </c>
      <c r="I1355" s="9">
        <v>44914.145833333336</v>
      </c>
      <c r="K1355" t="e">
        <f>VLOOKUP(J1355,'Disposition Master'!$A$2:$B$39,2,FALSE)</f>
        <v>#N/A</v>
      </c>
      <c r="L1355" s="9">
        <v>44914.645833333336</v>
      </c>
      <c r="M1355" s="9">
        <v>44912</v>
      </c>
      <c r="N1355" s="9">
        <v>44912</v>
      </c>
      <c r="O1355" s="39" t="str" cm="1">
        <f t="array" ref="O1355">_xlfn.IFS($H1355=1, "Pending", $H1355=2, "Completed")</f>
        <v>Pending</v>
      </c>
    </row>
    <row r="1356" spans="1:15" ht="15.75" customHeight="1" x14ac:dyDescent="0.25">
      <c r="A1356" s="8" t="s">
        <v>2201</v>
      </c>
      <c r="B1356" s="8" t="s">
        <v>2202</v>
      </c>
      <c r="C1356" s="8" t="s">
        <v>24</v>
      </c>
      <c r="D1356" s="8">
        <v>8</v>
      </c>
      <c r="E1356" s="8" t="str">
        <f>VLOOKUP('Assigned Tasks'!D1356,'Task Master'!$A$2:$B$16,2,FALSE)</f>
        <v>Relationship engagement call</v>
      </c>
      <c r="F1356" s="8">
        <v>7</v>
      </c>
      <c r="H1356" s="8">
        <v>1</v>
      </c>
      <c r="I1356" s="9">
        <v>44914.145833333336</v>
      </c>
      <c r="K1356" t="e">
        <f>VLOOKUP(J1356,'Disposition Master'!$A$2:$B$39,2,FALSE)</f>
        <v>#N/A</v>
      </c>
      <c r="L1356" s="9">
        <v>44914.645833333336</v>
      </c>
      <c r="M1356" s="9">
        <v>44912</v>
      </c>
      <c r="N1356" s="9">
        <v>44912</v>
      </c>
      <c r="O1356" s="39" t="str" cm="1">
        <f t="array" ref="O1356">_xlfn.IFS($H1356=1, "Pending", $H1356=2, "Completed")</f>
        <v>Pending</v>
      </c>
    </row>
    <row r="1357" spans="1:15" ht="15.75" customHeight="1" x14ac:dyDescent="0.25">
      <c r="A1357" s="8" t="s">
        <v>2203</v>
      </c>
      <c r="B1357" s="8" t="s">
        <v>2204</v>
      </c>
      <c r="C1357" s="8" t="s">
        <v>24</v>
      </c>
      <c r="D1357" s="8">
        <v>8</v>
      </c>
      <c r="E1357" s="8" t="str">
        <f>VLOOKUP('Assigned Tasks'!D1357,'Task Master'!$A$2:$B$16,2,FALSE)</f>
        <v>Relationship engagement call</v>
      </c>
      <c r="F1357" s="8">
        <v>7</v>
      </c>
      <c r="H1357" s="8">
        <v>1</v>
      </c>
      <c r="I1357" s="9">
        <v>44914.145833333336</v>
      </c>
      <c r="K1357" t="e">
        <f>VLOOKUP(J1357,'Disposition Master'!$A$2:$B$39,2,FALSE)</f>
        <v>#N/A</v>
      </c>
      <c r="L1357" s="9">
        <v>44914.645833333336</v>
      </c>
      <c r="M1357" s="9">
        <v>44912</v>
      </c>
      <c r="N1357" s="9">
        <v>44912</v>
      </c>
      <c r="O1357" s="39" t="str" cm="1">
        <f t="array" ref="O1357">_xlfn.IFS($H1357=1, "Pending", $H1357=2, "Completed")</f>
        <v>Pending</v>
      </c>
    </row>
    <row r="1358" spans="1:15" ht="15.75" customHeight="1" x14ac:dyDescent="0.25">
      <c r="A1358" s="8" t="s">
        <v>2205</v>
      </c>
      <c r="B1358" s="8" t="s">
        <v>2206</v>
      </c>
      <c r="C1358" s="8" t="s">
        <v>24</v>
      </c>
      <c r="D1358" s="8">
        <v>8</v>
      </c>
      <c r="E1358" s="8" t="str">
        <f>VLOOKUP('Assigned Tasks'!D1358,'Task Master'!$A$2:$B$16,2,FALSE)</f>
        <v>Relationship engagement call</v>
      </c>
      <c r="F1358" s="8">
        <v>7</v>
      </c>
      <c r="H1358" s="8">
        <v>1</v>
      </c>
      <c r="I1358" s="9">
        <v>44914.145833333336</v>
      </c>
      <c r="K1358" t="e">
        <f>VLOOKUP(J1358,'Disposition Master'!$A$2:$B$39,2,FALSE)</f>
        <v>#N/A</v>
      </c>
      <c r="L1358" s="9">
        <v>44914.645833333336</v>
      </c>
      <c r="M1358" s="9">
        <v>44912</v>
      </c>
      <c r="N1358" s="9">
        <v>44912</v>
      </c>
      <c r="O1358" s="39" t="str" cm="1">
        <f t="array" ref="O1358">_xlfn.IFS($H1358=1, "Pending", $H1358=2, "Completed")</f>
        <v>Pending</v>
      </c>
    </row>
    <row r="1359" spans="1:15" ht="15.75" customHeight="1" x14ac:dyDescent="0.25">
      <c r="A1359" s="8" t="s">
        <v>2207</v>
      </c>
      <c r="B1359" s="8" t="s">
        <v>2208</v>
      </c>
      <c r="C1359" s="8" t="s">
        <v>24</v>
      </c>
      <c r="D1359" s="8">
        <v>8</v>
      </c>
      <c r="E1359" s="8" t="str">
        <f>VLOOKUP('Assigned Tasks'!D1359,'Task Master'!$A$2:$B$16,2,FALSE)</f>
        <v>Relationship engagement call</v>
      </c>
      <c r="F1359" s="8">
        <v>7</v>
      </c>
      <c r="H1359" s="8">
        <v>1</v>
      </c>
      <c r="I1359" s="9">
        <v>44914.145833333336</v>
      </c>
      <c r="K1359" t="e">
        <f>VLOOKUP(J1359,'Disposition Master'!$A$2:$B$39,2,FALSE)</f>
        <v>#N/A</v>
      </c>
      <c r="L1359" s="9">
        <v>44914.645833333336</v>
      </c>
      <c r="M1359" s="9">
        <v>44912</v>
      </c>
      <c r="N1359" s="9">
        <v>44912</v>
      </c>
      <c r="O1359" s="39" t="str" cm="1">
        <f t="array" ref="O1359">_xlfn.IFS($H1359=1, "Pending", $H1359=2, "Completed")</f>
        <v>Pending</v>
      </c>
    </row>
    <row r="1360" spans="1:15" ht="15.75" customHeight="1" x14ac:dyDescent="0.25">
      <c r="A1360" s="8" t="s">
        <v>2209</v>
      </c>
      <c r="B1360" s="8" t="s">
        <v>2210</v>
      </c>
      <c r="C1360" s="8" t="s">
        <v>24</v>
      </c>
      <c r="D1360" s="8">
        <v>8</v>
      </c>
      <c r="E1360" s="8" t="str">
        <f>VLOOKUP('Assigned Tasks'!D1360,'Task Master'!$A$2:$B$16,2,FALSE)</f>
        <v>Relationship engagement call</v>
      </c>
      <c r="F1360" s="8">
        <v>7</v>
      </c>
      <c r="H1360" s="8">
        <v>1</v>
      </c>
      <c r="I1360" s="9">
        <v>44914.145833333336</v>
      </c>
      <c r="K1360" t="e">
        <f>VLOOKUP(J1360,'Disposition Master'!$A$2:$B$39,2,FALSE)</f>
        <v>#N/A</v>
      </c>
      <c r="L1360" s="9">
        <v>44914.645833333336</v>
      </c>
      <c r="M1360" s="9">
        <v>44912</v>
      </c>
      <c r="N1360" s="9">
        <v>44912</v>
      </c>
      <c r="O1360" s="39" t="str" cm="1">
        <f t="array" ref="O1360">_xlfn.IFS($H1360=1, "Pending", $H1360=2, "Completed")</f>
        <v>Pending</v>
      </c>
    </row>
    <row r="1361" spans="1:15" ht="15.75" customHeight="1" x14ac:dyDescent="0.25">
      <c r="A1361" s="8" t="s">
        <v>2211</v>
      </c>
      <c r="B1361" s="8" t="s">
        <v>2212</v>
      </c>
      <c r="C1361" s="8" t="s">
        <v>24</v>
      </c>
      <c r="D1361" s="8">
        <v>8</v>
      </c>
      <c r="E1361" s="8" t="str">
        <f>VLOOKUP('Assigned Tasks'!D1361,'Task Master'!$A$2:$B$16,2,FALSE)</f>
        <v>Relationship engagement call</v>
      </c>
      <c r="F1361" s="8">
        <v>7</v>
      </c>
      <c r="H1361" s="8">
        <v>1</v>
      </c>
      <c r="I1361" s="9">
        <v>44914.145833333336</v>
      </c>
      <c r="K1361" t="e">
        <f>VLOOKUP(J1361,'Disposition Master'!$A$2:$B$39,2,FALSE)</f>
        <v>#N/A</v>
      </c>
      <c r="L1361" s="9">
        <v>44914.645833333336</v>
      </c>
      <c r="M1361" s="9">
        <v>44912</v>
      </c>
      <c r="N1361" s="9">
        <v>44912</v>
      </c>
      <c r="O1361" s="39" t="str" cm="1">
        <f t="array" ref="O1361">_xlfn.IFS($H1361=1, "Pending", $H1361=2, "Completed")</f>
        <v>Pending</v>
      </c>
    </row>
    <row r="1362" spans="1:15" ht="15.75" customHeight="1" x14ac:dyDescent="0.25">
      <c r="A1362" s="8" t="s">
        <v>2213</v>
      </c>
      <c r="B1362" s="8" t="s">
        <v>2214</v>
      </c>
      <c r="C1362" s="8" t="s">
        <v>24</v>
      </c>
      <c r="D1362" s="8">
        <v>8</v>
      </c>
      <c r="E1362" s="8" t="str">
        <f>VLOOKUP('Assigned Tasks'!D1362,'Task Master'!$A$2:$B$16,2,FALSE)</f>
        <v>Relationship engagement call</v>
      </c>
      <c r="F1362" s="8">
        <v>7</v>
      </c>
      <c r="H1362" s="8">
        <v>1</v>
      </c>
      <c r="I1362" s="9">
        <v>44914.145833333336</v>
      </c>
      <c r="K1362" t="e">
        <f>VLOOKUP(J1362,'Disposition Master'!$A$2:$B$39,2,FALSE)</f>
        <v>#N/A</v>
      </c>
      <c r="L1362" s="9">
        <v>44914.645833333336</v>
      </c>
      <c r="M1362" s="9">
        <v>44912</v>
      </c>
      <c r="N1362" s="9">
        <v>44912</v>
      </c>
      <c r="O1362" s="39" t="str" cm="1">
        <f t="array" ref="O1362">_xlfn.IFS($H1362=1, "Pending", $H1362=2, "Completed")</f>
        <v>Pending</v>
      </c>
    </row>
    <row r="1363" spans="1:15" ht="15.75" customHeight="1" x14ac:dyDescent="0.25">
      <c r="A1363" s="8" t="s">
        <v>2215</v>
      </c>
      <c r="B1363" s="8" t="s">
        <v>2216</v>
      </c>
      <c r="C1363" s="8" t="s">
        <v>30</v>
      </c>
      <c r="D1363" s="8">
        <v>8</v>
      </c>
      <c r="E1363" s="8" t="str">
        <f>VLOOKUP('Assigned Tasks'!D1363,'Task Master'!$A$2:$B$16,2,FALSE)</f>
        <v>Relationship engagement call</v>
      </c>
      <c r="F1363" s="8">
        <v>7</v>
      </c>
      <c r="H1363" s="8">
        <v>1</v>
      </c>
      <c r="I1363" s="9">
        <v>44914.145833333336</v>
      </c>
      <c r="K1363" t="e">
        <f>VLOOKUP(J1363,'Disposition Master'!$A$2:$B$39,2,FALSE)</f>
        <v>#N/A</v>
      </c>
      <c r="L1363" s="9">
        <v>44914.645833333336</v>
      </c>
      <c r="M1363" s="9">
        <v>44912</v>
      </c>
      <c r="N1363" s="9">
        <v>44912</v>
      </c>
      <c r="O1363" s="39" t="str" cm="1">
        <f t="array" ref="O1363">_xlfn.IFS($H1363=1, "Pending", $H1363=2, "Completed")</f>
        <v>Pending</v>
      </c>
    </row>
    <row r="1364" spans="1:15" ht="15.75" customHeight="1" x14ac:dyDescent="0.25">
      <c r="A1364" s="8" t="s">
        <v>2217</v>
      </c>
      <c r="B1364" s="8" t="s">
        <v>2218</v>
      </c>
      <c r="C1364" s="8" t="s">
        <v>30</v>
      </c>
      <c r="D1364" s="8">
        <v>8</v>
      </c>
      <c r="E1364" s="8" t="str">
        <f>VLOOKUP('Assigned Tasks'!D1364,'Task Master'!$A$2:$B$16,2,FALSE)</f>
        <v>Relationship engagement call</v>
      </c>
      <c r="F1364" s="8">
        <v>7</v>
      </c>
      <c r="H1364" s="8">
        <v>1</v>
      </c>
      <c r="I1364" s="9">
        <v>44914.145833333336</v>
      </c>
      <c r="K1364" t="e">
        <f>VLOOKUP(J1364,'Disposition Master'!$A$2:$B$39,2,FALSE)</f>
        <v>#N/A</v>
      </c>
      <c r="L1364" s="9">
        <v>44914.645833333336</v>
      </c>
      <c r="M1364" s="9">
        <v>44912</v>
      </c>
      <c r="N1364" s="9">
        <v>44912</v>
      </c>
      <c r="O1364" s="39" t="str" cm="1">
        <f t="array" ref="O1364">_xlfn.IFS($H1364=1, "Pending", $H1364=2, "Completed")</f>
        <v>Pending</v>
      </c>
    </row>
    <row r="1365" spans="1:15" ht="15.75" customHeight="1" x14ac:dyDescent="0.25">
      <c r="A1365" s="8" t="s">
        <v>2219</v>
      </c>
      <c r="B1365" s="8" t="s">
        <v>2220</v>
      </c>
      <c r="C1365" s="8" t="s">
        <v>27</v>
      </c>
      <c r="D1365" s="8">
        <v>8</v>
      </c>
      <c r="E1365" s="8" t="str">
        <f>VLOOKUP('Assigned Tasks'!D1365,'Task Master'!$A$2:$B$16,2,FALSE)</f>
        <v>Relationship engagement call</v>
      </c>
      <c r="F1365" s="8">
        <v>7</v>
      </c>
      <c r="H1365" s="8">
        <v>1</v>
      </c>
      <c r="I1365" s="9">
        <v>44914.145833333336</v>
      </c>
      <c r="K1365" t="e">
        <f>VLOOKUP(J1365,'Disposition Master'!$A$2:$B$39,2,FALSE)</f>
        <v>#N/A</v>
      </c>
      <c r="L1365" s="9">
        <v>44914.645833333336</v>
      </c>
      <c r="M1365" s="9">
        <v>44912</v>
      </c>
      <c r="N1365" s="9">
        <v>44912</v>
      </c>
      <c r="O1365" s="39" t="str" cm="1">
        <f t="array" ref="O1365">_xlfn.IFS($H1365=1, "Pending", $H1365=2, "Completed")</f>
        <v>Pending</v>
      </c>
    </row>
    <row r="1366" spans="1:15" ht="15.75" customHeight="1" x14ac:dyDescent="0.25">
      <c r="A1366" s="8" t="s">
        <v>2221</v>
      </c>
      <c r="B1366" s="8" t="s">
        <v>2222</v>
      </c>
      <c r="C1366" s="8" t="s">
        <v>30</v>
      </c>
      <c r="D1366" s="8">
        <v>8</v>
      </c>
      <c r="E1366" s="8" t="str">
        <f>VLOOKUP('Assigned Tasks'!D1366,'Task Master'!$A$2:$B$16,2,FALSE)</f>
        <v>Relationship engagement call</v>
      </c>
      <c r="F1366" s="8">
        <v>7</v>
      </c>
      <c r="H1366" s="8">
        <v>1</v>
      </c>
      <c r="I1366" s="9">
        <v>44914.145833333336</v>
      </c>
      <c r="K1366" t="e">
        <f>VLOOKUP(J1366,'Disposition Master'!$A$2:$B$39,2,FALSE)</f>
        <v>#N/A</v>
      </c>
      <c r="L1366" s="9">
        <v>44914.645833333336</v>
      </c>
      <c r="M1366" s="9">
        <v>44912</v>
      </c>
      <c r="N1366" s="9">
        <v>44912</v>
      </c>
      <c r="O1366" s="39" t="str" cm="1">
        <f t="array" ref="O1366">_xlfn.IFS($H1366=1, "Pending", $H1366=2, "Completed")</f>
        <v>Pending</v>
      </c>
    </row>
    <row r="1367" spans="1:15" ht="15.75" customHeight="1" x14ac:dyDescent="0.25">
      <c r="A1367" s="8" t="s">
        <v>2223</v>
      </c>
      <c r="B1367" s="8" t="s">
        <v>2224</v>
      </c>
      <c r="C1367" s="8" t="s">
        <v>24</v>
      </c>
      <c r="D1367" s="8">
        <v>8</v>
      </c>
      <c r="E1367" s="8" t="str">
        <f>VLOOKUP('Assigned Tasks'!D1367,'Task Master'!$A$2:$B$16,2,FALSE)</f>
        <v>Relationship engagement call</v>
      </c>
      <c r="F1367" s="8">
        <v>7</v>
      </c>
      <c r="H1367" s="8">
        <v>1</v>
      </c>
      <c r="I1367" s="9">
        <v>44914.145833333336</v>
      </c>
      <c r="K1367" t="e">
        <f>VLOOKUP(J1367,'Disposition Master'!$A$2:$B$39,2,FALSE)</f>
        <v>#N/A</v>
      </c>
      <c r="L1367" s="9">
        <v>44914.645833333336</v>
      </c>
      <c r="M1367" s="9">
        <v>44912</v>
      </c>
      <c r="N1367" s="9">
        <v>44912</v>
      </c>
      <c r="O1367" s="39" t="str" cm="1">
        <f t="array" ref="O1367">_xlfn.IFS($H1367=1, "Pending", $H1367=2, "Completed")</f>
        <v>Pending</v>
      </c>
    </row>
    <row r="1368" spans="1:15" ht="15.75" customHeight="1" x14ac:dyDescent="0.25">
      <c r="A1368" s="8" t="s">
        <v>2225</v>
      </c>
      <c r="B1368" s="8" t="s">
        <v>2226</v>
      </c>
      <c r="C1368" s="8" t="s">
        <v>24</v>
      </c>
      <c r="D1368" s="8">
        <v>8</v>
      </c>
      <c r="E1368" s="8" t="str">
        <f>VLOOKUP('Assigned Tasks'!D1368,'Task Master'!$A$2:$B$16,2,FALSE)</f>
        <v>Relationship engagement call</v>
      </c>
      <c r="F1368" s="8">
        <v>7</v>
      </c>
      <c r="H1368" s="8">
        <v>1</v>
      </c>
      <c r="I1368" s="9">
        <v>44914.145833333336</v>
      </c>
      <c r="K1368" t="e">
        <f>VLOOKUP(J1368,'Disposition Master'!$A$2:$B$39,2,FALSE)</f>
        <v>#N/A</v>
      </c>
      <c r="L1368" s="9">
        <v>44914.645833333336</v>
      </c>
      <c r="M1368" s="9">
        <v>44912</v>
      </c>
      <c r="N1368" s="9">
        <v>44912</v>
      </c>
      <c r="O1368" s="39" t="str" cm="1">
        <f t="array" ref="O1368">_xlfn.IFS($H1368=1, "Pending", $H1368=2, "Completed")</f>
        <v>Pending</v>
      </c>
    </row>
    <row r="1369" spans="1:15" ht="15.75" customHeight="1" x14ac:dyDescent="0.25">
      <c r="A1369" s="8" t="s">
        <v>2227</v>
      </c>
      <c r="B1369" s="8" t="s">
        <v>2228</v>
      </c>
      <c r="C1369" s="8" t="s">
        <v>27</v>
      </c>
      <c r="D1369" s="8">
        <v>8</v>
      </c>
      <c r="E1369" s="8" t="str">
        <f>VLOOKUP('Assigned Tasks'!D1369,'Task Master'!$A$2:$B$16,2,FALSE)</f>
        <v>Relationship engagement call</v>
      </c>
      <c r="F1369" s="8">
        <v>7</v>
      </c>
      <c r="H1369" s="8">
        <v>1</v>
      </c>
      <c r="I1369" s="9">
        <v>44914.145833333336</v>
      </c>
      <c r="K1369" t="e">
        <f>VLOOKUP(J1369,'Disposition Master'!$A$2:$B$39,2,FALSE)</f>
        <v>#N/A</v>
      </c>
      <c r="L1369" s="9">
        <v>44914.645833333336</v>
      </c>
      <c r="M1369" s="9">
        <v>44912</v>
      </c>
      <c r="N1369" s="9">
        <v>44912</v>
      </c>
      <c r="O1369" s="39" t="str" cm="1">
        <f t="array" ref="O1369">_xlfn.IFS($H1369=1, "Pending", $H1369=2, "Completed")</f>
        <v>Pending</v>
      </c>
    </row>
    <row r="1370" spans="1:15" ht="15.75" customHeight="1" x14ac:dyDescent="0.25">
      <c r="A1370" s="8" t="s">
        <v>2229</v>
      </c>
      <c r="B1370" s="8" t="s">
        <v>2230</v>
      </c>
      <c r="C1370" s="8" t="s">
        <v>30</v>
      </c>
      <c r="D1370" s="8">
        <v>8</v>
      </c>
      <c r="E1370" s="8" t="str">
        <f>VLOOKUP('Assigned Tasks'!D1370,'Task Master'!$A$2:$B$16,2,FALSE)</f>
        <v>Relationship engagement call</v>
      </c>
      <c r="F1370" s="8">
        <v>7</v>
      </c>
      <c r="H1370" s="8">
        <v>1</v>
      </c>
      <c r="I1370" s="9">
        <v>44914.145833333336</v>
      </c>
      <c r="K1370" t="e">
        <f>VLOOKUP(J1370,'Disposition Master'!$A$2:$B$39,2,FALSE)</f>
        <v>#N/A</v>
      </c>
      <c r="L1370" s="9">
        <v>44914.645833333336</v>
      </c>
      <c r="M1370" s="9">
        <v>44912</v>
      </c>
      <c r="N1370" s="9">
        <v>44912</v>
      </c>
      <c r="O1370" s="39" t="str" cm="1">
        <f t="array" ref="O1370">_xlfn.IFS($H1370=1, "Pending", $H1370=2, "Completed")</f>
        <v>Pending</v>
      </c>
    </row>
    <row r="1371" spans="1:15" ht="15.75" customHeight="1" x14ac:dyDescent="0.25">
      <c r="A1371" s="8" t="s">
        <v>2231</v>
      </c>
      <c r="B1371" s="8" t="s">
        <v>2232</v>
      </c>
      <c r="C1371" s="8" t="s">
        <v>30</v>
      </c>
      <c r="D1371" s="8">
        <v>8</v>
      </c>
      <c r="E1371" s="8" t="str">
        <f>VLOOKUP('Assigned Tasks'!D1371,'Task Master'!$A$2:$B$16,2,FALSE)</f>
        <v>Relationship engagement call</v>
      </c>
      <c r="F1371" s="8">
        <v>7</v>
      </c>
      <c r="H1371" s="8">
        <v>1</v>
      </c>
      <c r="I1371" s="9">
        <v>44914.145833333336</v>
      </c>
      <c r="K1371" t="e">
        <f>VLOOKUP(J1371,'Disposition Master'!$A$2:$B$39,2,FALSE)</f>
        <v>#N/A</v>
      </c>
      <c r="L1371" s="9">
        <v>44914.645833333336</v>
      </c>
      <c r="M1371" s="9">
        <v>44912</v>
      </c>
      <c r="N1371" s="9">
        <v>44912</v>
      </c>
      <c r="O1371" s="39" t="str" cm="1">
        <f t="array" ref="O1371">_xlfn.IFS($H1371=1, "Pending", $H1371=2, "Completed")</f>
        <v>Pending</v>
      </c>
    </row>
    <row r="1372" spans="1:15" ht="15.75" customHeight="1" x14ac:dyDescent="0.25">
      <c r="A1372" s="8" t="s">
        <v>2233</v>
      </c>
      <c r="B1372" s="8" t="s">
        <v>1276</v>
      </c>
      <c r="C1372" s="8" t="s">
        <v>24</v>
      </c>
      <c r="D1372" s="8">
        <v>8</v>
      </c>
      <c r="E1372" s="8" t="str">
        <f>VLOOKUP('Assigned Tasks'!D1372,'Task Master'!$A$2:$B$16,2,FALSE)</f>
        <v>Relationship engagement call</v>
      </c>
      <c r="F1372" s="8">
        <v>7</v>
      </c>
      <c r="H1372" s="8">
        <v>1</v>
      </c>
      <c r="I1372" s="9">
        <v>44914.145833333336</v>
      </c>
      <c r="K1372" t="e">
        <f>VLOOKUP(J1372,'Disposition Master'!$A$2:$B$39,2,FALSE)</f>
        <v>#N/A</v>
      </c>
      <c r="L1372" s="9">
        <v>44914.645833333336</v>
      </c>
      <c r="M1372" s="9">
        <v>44912</v>
      </c>
      <c r="N1372" s="9">
        <v>44912</v>
      </c>
      <c r="O1372" s="39" t="str" cm="1">
        <f t="array" ref="O1372">_xlfn.IFS($H1372=1, "Pending", $H1372=2, "Completed")</f>
        <v>Pending</v>
      </c>
    </row>
    <row r="1373" spans="1:15" ht="15.75" customHeight="1" x14ac:dyDescent="0.25">
      <c r="A1373" s="8" t="s">
        <v>2234</v>
      </c>
      <c r="B1373" s="8" t="s">
        <v>2235</v>
      </c>
      <c r="C1373" s="8" t="s">
        <v>30</v>
      </c>
      <c r="D1373" s="8">
        <v>8</v>
      </c>
      <c r="E1373" s="8" t="str">
        <f>VLOOKUP('Assigned Tasks'!D1373,'Task Master'!$A$2:$B$16,2,FALSE)</f>
        <v>Relationship engagement call</v>
      </c>
      <c r="F1373" s="8">
        <v>7</v>
      </c>
      <c r="H1373" s="8">
        <v>1</v>
      </c>
      <c r="I1373" s="9">
        <v>44914.145833333336</v>
      </c>
      <c r="K1373" t="e">
        <f>VLOOKUP(J1373,'Disposition Master'!$A$2:$B$39,2,FALSE)</f>
        <v>#N/A</v>
      </c>
      <c r="L1373" s="9">
        <v>44914.645833333336</v>
      </c>
      <c r="M1373" s="9">
        <v>44912</v>
      </c>
      <c r="N1373" s="9">
        <v>44912</v>
      </c>
      <c r="O1373" s="39" t="str" cm="1">
        <f t="array" ref="O1373">_xlfn.IFS($H1373=1, "Pending", $H1373=2, "Completed")</f>
        <v>Pending</v>
      </c>
    </row>
    <row r="1374" spans="1:15" ht="15.75" customHeight="1" x14ac:dyDescent="0.25">
      <c r="A1374" s="8" t="s">
        <v>2236</v>
      </c>
      <c r="B1374" s="8" t="s">
        <v>2237</v>
      </c>
      <c r="C1374" s="8" t="s">
        <v>27</v>
      </c>
      <c r="D1374" s="8">
        <v>8</v>
      </c>
      <c r="E1374" s="8" t="str">
        <f>VLOOKUP('Assigned Tasks'!D1374,'Task Master'!$A$2:$B$16,2,FALSE)</f>
        <v>Relationship engagement call</v>
      </c>
      <c r="F1374" s="8">
        <v>7</v>
      </c>
      <c r="H1374" s="8">
        <v>1</v>
      </c>
      <c r="I1374" s="9">
        <v>44914.145833333336</v>
      </c>
      <c r="K1374" t="e">
        <f>VLOOKUP(J1374,'Disposition Master'!$A$2:$B$39,2,FALSE)</f>
        <v>#N/A</v>
      </c>
      <c r="L1374" s="9">
        <v>44914.645833333336</v>
      </c>
      <c r="M1374" s="9">
        <v>44912</v>
      </c>
      <c r="N1374" s="9">
        <v>44912</v>
      </c>
      <c r="O1374" s="39" t="str" cm="1">
        <f t="array" ref="O1374">_xlfn.IFS($H1374=1, "Pending", $H1374=2, "Completed")</f>
        <v>Pending</v>
      </c>
    </row>
    <row r="1375" spans="1:15" ht="15.75" customHeight="1" x14ac:dyDescent="0.25">
      <c r="A1375" s="8" t="s">
        <v>2238</v>
      </c>
      <c r="B1375" s="8" t="s">
        <v>1228</v>
      </c>
      <c r="C1375" s="8" t="s">
        <v>24</v>
      </c>
      <c r="D1375" s="8">
        <v>8</v>
      </c>
      <c r="E1375" s="8" t="str">
        <f>VLOOKUP('Assigned Tasks'!D1375,'Task Master'!$A$2:$B$16,2,FALSE)</f>
        <v>Relationship engagement call</v>
      </c>
      <c r="F1375" s="8">
        <v>7</v>
      </c>
      <c r="H1375" s="8">
        <v>1</v>
      </c>
      <c r="I1375" s="9">
        <v>44914.145833333336</v>
      </c>
      <c r="K1375" t="e">
        <f>VLOOKUP(J1375,'Disposition Master'!$A$2:$B$39,2,FALSE)</f>
        <v>#N/A</v>
      </c>
      <c r="L1375" s="9">
        <v>44914.645833333336</v>
      </c>
      <c r="M1375" s="9">
        <v>44912</v>
      </c>
      <c r="N1375" s="9">
        <v>44912</v>
      </c>
      <c r="O1375" s="39" t="str" cm="1">
        <f t="array" ref="O1375">_xlfn.IFS($H1375=1, "Pending", $H1375=2, "Completed")</f>
        <v>Pending</v>
      </c>
    </row>
    <row r="1376" spans="1:15" ht="15.75" customHeight="1" x14ac:dyDescent="0.25">
      <c r="A1376" s="8" t="s">
        <v>2239</v>
      </c>
      <c r="B1376" s="8" t="s">
        <v>2240</v>
      </c>
      <c r="C1376" s="8" t="s">
        <v>24</v>
      </c>
      <c r="D1376" s="8">
        <v>8</v>
      </c>
      <c r="E1376" s="8" t="str">
        <f>VLOOKUP('Assigned Tasks'!D1376,'Task Master'!$A$2:$B$16,2,FALSE)</f>
        <v>Relationship engagement call</v>
      </c>
      <c r="F1376" s="8">
        <v>7</v>
      </c>
      <c r="H1376" s="8">
        <v>1</v>
      </c>
      <c r="I1376" s="9">
        <v>44914.145833333336</v>
      </c>
      <c r="K1376" t="e">
        <f>VLOOKUP(J1376,'Disposition Master'!$A$2:$B$39,2,FALSE)</f>
        <v>#N/A</v>
      </c>
      <c r="L1376" s="9">
        <v>44914.645833333336</v>
      </c>
      <c r="M1376" s="9">
        <v>44912</v>
      </c>
      <c r="N1376" s="9">
        <v>44912</v>
      </c>
      <c r="O1376" s="39" t="str" cm="1">
        <f t="array" ref="O1376">_xlfn.IFS($H1376=1, "Pending", $H1376=2, "Completed")</f>
        <v>Pending</v>
      </c>
    </row>
    <row r="1377" spans="1:15" ht="15.75" customHeight="1" x14ac:dyDescent="0.25">
      <c r="A1377" s="8" t="s">
        <v>2241</v>
      </c>
      <c r="B1377" s="8" t="s">
        <v>2242</v>
      </c>
      <c r="C1377" s="8" t="s">
        <v>30</v>
      </c>
      <c r="D1377" s="8">
        <v>8</v>
      </c>
      <c r="E1377" s="8" t="str">
        <f>VLOOKUP('Assigned Tasks'!D1377,'Task Master'!$A$2:$B$16,2,FALSE)</f>
        <v>Relationship engagement call</v>
      </c>
      <c r="F1377" s="8">
        <v>7</v>
      </c>
      <c r="H1377" s="8">
        <v>1</v>
      </c>
      <c r="I1377" s="9">
        <v>44914.145833333336</v>
      </c>
      <c r="K1377" t="e">
        <f>VLOOKUP(J1377,'Disposition Master'!$A$2:$B$39,2,FALSE)</f>
        <v>#N/A</v>
      </c>
      <c r="L1377" s="9">
        <v>44914.645833333336</v>
      </c>
      <c r="M1377" s="9">
        <v>44912</v>
      </c>
      <c r="N1377" s="9">
        <v>44912</v>
      </c>
      <c r="O1377" s="39" t="str" cm="1">
        <f t="array" ref="O1377">_xlfn.IFS($H1377=1, "Pending", $H1377=2, "Completed")</f>
        <v>Pending</v>
      </c>
    </row>
    <row r="1378" spans="1:15" ht="15.75" customHeight="1" x14ac:dyDescent="0.25">
      <c r="A1378" s="8" t="s">
        <v>2243</v>
      </c>
      <c r="B1378" s="8" t="s">
        <v>2244</v>
      </c>
      <c r="C1378" s="8" t="s">
        <v>27</v>
      </c>
      <c r="D1378" s="8">
        <v>8</v>
      </c>
      <c r="E1378" s="8" t="str">
        <f>VLOOKUP('Assigned Tasks'!D1378,'Task Master'!$A$2:$B$16,2,FALSE)</f>
        <v>Relationship engagement call</v>
      </c>
      <c r="F1378" s="8">
        <v>7</v>
      </c>
      <c r="H1378" s="8">
        <v>1</v>
      </c>
      <c r="I1378" s="9">
        <v>44914.145833333336</v>
      </c>
      <c r="K1378" t="e">
        <f>VLOOKUP(J1378,'Disposition Master'!$A$2:$B$39,2,FALSE)</f>
        <v>#N/A</v>
      </c>
      <c r="L1378" s="9">
        <v>44914.645833333336</v>
      </c>
      <c r="M1378" s="9">
        <v>44912</v>
      </c>
      <c r="N1378" s="9">
        <v>44912</v>
      </c>
      <c r="O1378" s="39" t="str" cm="1">
        <f t="array" ref="O1378">_xlfn.IFS($H1378=1, "Pending", $H1378=2, "Completed")</f>
        <v>Pending</v>
      </c>
    </row>
    <row r="1379" spans="1:15" ht="15.75" customHeight="1" x14ac:dyDescent="0.25">
      <c r="A1379" s="8" t="s">
        <v>2245</v>
      </c>
      <c r="B1379" s="8" t="s">
        <v>2246</v>
      </c>
      <c r="C1379" s="8" t="s">
        <v>30</v>
      </c>
      <c r="D1379" s="8">
        <v>8</v>
      </c>
      <c r="E1379" s="8" t="str">
        <f>VLOOKUP('Assigned Tasks'!D1379,'Task Master'!$A$2:$B$16,2,FALSE)</f>
        <v>Relationship engagement call</v>
      </c>
      <c r="F1379" s="8">
        <v>7</v>
      </c>
      <c r="H1379" s="8">
        <v>1</v>
      </c>
      <c r="I1379" s="9">
        <v>44914.145833333336</v>
      </c>
      <c r="K1379" t="e">
        <f>VLOOKUP(J1379,'Disposition Master'!$A$2:$B$39,2,FALSE)</f>
        <v>#N/A</v>
      </c>
      <c r="L1379" s="9">
        <v>44914.645833333336</v>
      </c>
      <c r="M1379" s="9">
        <v>44912</v>
      </c>
      <c r="N1379" s="9">
        <v>44912</v>
      </c>
      <c r="O1379" s="39" t="str" cm="1">
        <f t="array" ref="O1379">_xlfn.IFS($H1379=1, "Pending", $H1379=2, "Completed")</f>
        <v>Pending</v>
      </c>
    </row>
    <row r="1380" spans="1:15" ht="15.75" customHeight="1" x14ac:dyDescent="0.25">
      <c r="A1380" s="8" t="s">
        <v>2247</v>
      </c>
      <c r="B1380" s="8" t="s">
        <v>2248</v>
      </c>
      <c r="C1380" s="8" t="s">
        <v>24</v>
      </c>
      <c r="D1380" s="8">
        <v>8</v>
      </c>
      <c r="E1380" s="8" t="str">
        <f>VLOOKUP('Assigned Tasks'!D1380,'Task Master'!$A$2:$B$16,2,FALSE)</f>
        <v>Relationship engagement call</v>
      </c>
      <c r="F1380" s="8">
        <v>7</v>
      </c>
      <c r="H1380" s="8">
        <v>1</v>
      </c>
      <c r="I1380" s="9">
        <v>44914.145833333336</v>
      </c>
      <c r="K1380" t="e">
        <f>VLOOKUP(J1380,'Disposition Master'!$A$2:$B$39,2,FALSE)</f>
        <v>#N/A</v>
      </c>
      <c r="L1380" s="9">
        <v>44914.645833333336</v>
      </c>
      <c r="M1380" s="9">
        <v>44912</v>
      </c>
      <c r="N1380" s="9">
        <v>44912</v>
      </c>
      <c r="O1380" s="39" t="str" cm="1">
        <f t="array" ref="O1380">_xlfn.IFS($H1380=1, "Pending", $H1380=2, "Completed")</f>
        <v>Pending</v>
      </c>
    </row>
    <row r="1381" spans="1:15" ht="15.75" customHeight="1" x14ac:dyDescent="0.25">
      <c r="A1381" s="8" t="s">
        <v>2249</v>
      </c>
      <c r="B1381" s="8" t="s">
        <v>2250</v>
      </c>
      <c r="C1381" s="8" t="s">
        <v>30</v>
      </c>
      <c r="D1381" s="8">
        <v>8</v>
      </c>
      <c r="E1381" s="8" t="str">
        <f>VLOOKUP('Assigned Tasks'!D1381,'Task Master'!$A$2:$B$16,2,FALSE)</f>
        <v>Relationship engagement call</v>
      </c>
      <c r="F1381" s="8">
        <v>7</v>
      </c>
      <c r="H1381" s="8">
        <v>1</v>
      </c>
      <c r="I1381" s="9">
        <v>44915.145833333336</v>
      </c>
      <c r="K1381" t="e">
        <f>VLOOKUP(J1381,'Disposition Master'!$A$2:$B$39,2,FALSE)</f>
        <v>#N/A</v>
      </c>
      <c r="L1381" s="9">
        <v>44915.645833333336</v>
      </c>
      <c r="M1381" s="9">
        <v>44912</v>
      </c>
      <c r="N1381" s="9">
        <v>44912</v>
      </c>
      <c r="O1381" s="39" t="str" cm="1">
        <f t="array" ref="O1381">_xlfn.IFS($H1381=1, "Pending", $H1381=2, "Completed")</f>
        <v>Pending</v>
      </c>
    </row>
    <row r="1382" spans="1:15" ht="15.75" customHeight="1" x14ac:dyDescent="0.25">
      <c r="A1382" s="8" t="s">
        <v>2251</v>
      </c>
      <c r="B1382" s="8" t="s">
        <v>1005</v>
      </c>
      <c r="C1382" s="8" t="s">
        <v>30</v>
      </c>
      <c r="D1382" s="8">
        <v>8</v>
      </c>
      <c r="E1382" s="8" t="str">
        <f>VLOOKUP('Assigned Tasks'!D1382,'Task Master'!$A$2:$B$16,2,FALSE)</f>
        <v>Relationship engagement call</v>
      </c>
      <c r="F1382" s="8">
        <v>7</v>
      </c>
      <c r="H1382" s="8">
        <v>1</v>
      </c>
      <c r="I1382" s="9">
        <v>44915.145833333336</v>
      </c>
      <c r="K1382" t="e">
        <f>VLOOKUP(J1382,'Disposition Master'!$A$2:$B$39,2,FALSE)</f>
        <v>#N/A</v>
      </c>
      <c r="L1382" s="9">
        <v>44915.645833333336</v>
      </c>
      <c r="M1382" s="9">
        <v>44912</v>
      </c>
      <c r="N1382" s="9">
        <v>44912</v>
      </c>
      <c r="O1382" s="39" t="str" cm="1">
        <f t="array" ref="O1382">_xlfn.IFS($H1382=1, "Pending", $H1382=2, "Completed")</f>
        <v>Pending</v>
      </c>
    </row>
    <row r="1383" spans="1:15" ht="15.75" customHeight="1" x14ac:dyDescent="0.25">
      <c r="A1383" s="8" t="s">
        <v>2252</v>
      </c>
      <c r="B1383" s="8" t="s">
        <v>2253</v>
      </c>
      <c r="C1383" s="8" t="s">
        <v>30</v>
      </c>
      <c r="D1383" s="8">
        <v>8</v>
      </c>
      <c r="E1383" s="8" t="str">
        <f>VLOOKUP('Assigned Tasks'!D1383,'Task Master'!$A$2:$B$16,2,FALSE)</f>
        <v>Relationship engagement call</v>
      </c>
      <c r="F1383" s="8">
        <v>7</v>
      </c>
      <c r="H1383" s="8">
        <v>1</v>
      </c>
      <c r="I1383" s="9">
        <v>44915.145833333336</v>
      </c>
      <c r="K1383" t="e">
        <f>VLOOKUP(J1383,'Disposition Master'!$A$2:$B$39,2,FALSE)</f>
        <v>#N/A</v>
      </c>
      <c r="L1383" s="9">
        <v>44915.645833333336</v>
      </c>
      <c r="M1383" s="9">
        <v>44912</v>
      </c>
      <c r="N1383" s="9">
        <v>44912</v>
      </c>
      <c r="O1383" s="39" t="str" cm="1">
        <f t="array" ref="O1383">_xlfn.IFS($H1383=1, "Pending", $H1383=2, "Completed")</f>
        <v>Pending</v>
      </c>
    </row>
    <row r="1384" spans="1:15" ht="15.75" customHeight="1" x14ac:dyDescent="0.25">
      <c r="A1384" s="8" t="s">
        <v>2254</v>
      </c>
      <c r="B1384" s="8" t="s">
        <v>1377</v>
      </c>
      <c r="C1384" s="8" t="s">
        <v>30</v>
      </c>
      <c r="D1384" s="8">
        <v>8</v>
      </c>
      <c r="E1384" s="8" t="str">
        <f>VLOOKUP('Assigned Tasks'!D1384,'Task Master'!$A$2:$B$16,2,FALSE)</f>
        <v>Relationship engagement call</v>
      </c>
      <c r="F1384" s="8">
        <v>7</v>
      </c>
      <c r="H1384" s="8">
        <v>1</v>
      </c>
      <c r="I1384" s="9">
        <v>44915.145833333336</v>
      </c>
      <c r="K1384" t="e">
        <f>VLOOKUP(J1384,'Disposition Master'!$A$2:$B$39,2,FALSE)</f>
        <v>#N/A</v>
      </c>
      <c r="L1384" s="9">
        <v>44915.645833333336</v>
      </c>
      <c r="M1384" s="9">
        <v>44912</v>
      </c>
      <c r="N1384" s="9">
        <v>44912</v>
      </c>
      <c r="O1384" s="39" t="str" cm="1">
        <f t="array" ref="O1384">_xlfn.IFS($H1384=1, "Pending", $H1384=2, "Completed")</f>
        <v>Pending</v>
      </c>
    </row>
    <row r="1385" spans="1:15" ht="15.75" customHeight="1" x14ac:dyDescent="0.25">
      <c r="A1385" s="8" t="s">
        <v>2255</v>
      </c>
      <c r="B1385" s="8" t="s">
        <v>2256</v>
      </c>
      <c r="C1385" s="8" t="s">
        <v>30</v>
      </c>
      <c r="D1385" s="8">
        <v>8</v>
      </c>
      <c r="E1385" s="8" t="str">
        <f>VLOOKUP('Assigned Tasks'!D1385,'Task Master'!$A$2:$B$16,2,FALSE)</f>
        <v>Relationship engagement call</v>
      </c>
      <c r="F1385" s="8">
        <v>7</v>
      </c>
      <c r="H1385" s="8">
        <v>1</v>
      </c>
      <c r="I1385" s="9">
        <v>44915.145833333336</v>
      </c>
      <c r="K1385" t="e">
        <f>VLOOKUP(J1385,'Disposition Master'!$A$2:$B$39,2,FALSE)</f>
        <v>#N/A</v>
      </c>
      <c r="L1385" s="9">
        <v>44915.645833333336</v>
      </c>
      <c r="M1385" s="9">
        <v>44912</v>
      </c>
      <c r="N1385" s="9">
        <v>44912</v>
      </c>
      <c r="O1385" s="39" t="str" cm="1">
        <f t="array" ref="O1385">_xlfn.IFS($H1385=1, "Pending", $H1385=2, "Completed")</f>
        <v>Pending</v>
      </c>
    </row>
    <row r="1386" spans="1:15" ht="15.75" customHeight="1" x14ac:dyDescent="0.25">
      <c r="A1386" s="8" t="s">
        <v>2257</v>
      </c>
      <c r="B1386" s="8" t="s">
        <v>700</v>
      </c>
      <c r="C1386" s="8" t="s">
        <v>30</v>
      </c>
      <c r="D1386" s="8">
        <v>8</v>
      </c>
      <c r="E1386" s="8" t="str">
        <f>VLOOKUP('Assigned Tasks'!D1386,'Task Master'!$A$2:$B$16,2,FALSE)</f>
        <v>Relationship engagement call</v>
      </c>
      <c r="F1386" s="8">
        <v>7</v>
      </c>
      <c r="H1386" s="8">
        <v>1</v>
      </c>
      <c r="I1386" s="9">
        <v>44915.145833333336</v>
      </c>
      <c r="K1386" t="e">
        <f>VLOOKUP(J1386,'Disposition Master'!$A$2:$B$39,2,FALSE)</f>
        <v>#N/A</v>
      </c>
      <c r="L1386" s="9">
        <v>44915.645833333336</v>
      </c>
      <c r="M1386" s="9">
        <v>44912</v>
      </c>
      <c r="N1386" s="9">
        <v>44912</v>
      </c>
      <c r="O1386" s="39" t="str" cm="1">
        <f t="array" ref="O1386">_xlfn.IFS($H1386=1, "Pending", $H1386=2, "Completed")</f>
        <v>Pending</v>
      </c>
    </row>
    <row r="1387" spans="1:15" ht="15.75" customHeight="1" x14ac:dyDescent="0.25">
      <c r="A1387" s="8" t="s">
        <v>2258</v>
      </c>
      <c r="B1387" s="8" t="s">
        <v>756</v>
      </c>
      <c r="C1387" s="8" t="s">
        <v>24</v>
      </c>
      <c r="D1387" s="8">
        <v>8</v>
      </c>
      <c r="E1387" s="8" t="str">
        <f>VLOOKUP('Assigned Tasks'!D1387,'Task Master'!$A$2:$B$16,2,FALSE)</f>
        <v>Relationship engagement call</v>
      </c>
      <c r="F1387" s="8">
        <v>7</v>
      </c>
      <c r="H1387" s="8">
        <v>1</v>
      </c>
      <c r="I1387" s="9">
        <v>44915.145833333336</v>
      </c>
      <c r="K1387" t="e">
        <f>VLOOKUP(J1387,'Disposition Master'!$A$2:$B$39,2,FALSE)</f>
        <v>#N/A</v>
      </c>
      <c r="L1387" s="9">
        <v>44915.645833333336</v>
      </c>
      <c r="M1387" s="9">
        <v>44912</v>
      </c>
      <c r="N1387" s="9">
        <v>44912</v>
      </c>
      <c r="O1387" s="39" t="str" cm="1">
        <f t="array" ref="O1387">_xlfn.IFS($H1387=1, "Pending", $H1387=2, "Completed")</f>
        <v>Pending</v>
      </c>
    </row>
    <row r="1388" spans="1:15" ht="15.75" customHeight="1" x14ac:dyDescent="0.25">
      <c r="A1388" s="8" t="s">
        <v>2259</v>
      </c>
      <c r="B1388" s="8" t="s">
        <v>2260</v>
      </c>
      <c r="C1388" s="8" t="s">
        <v>30</v>
      </c>
      <c r="D1388" s="8">
        <v>8</v>
      </c>
      <c r="E1388" s="8" t="str">
        <f>VLOOKUP('Assigned Tasks'!D1388,'Task Master'!$A$2:$B$16,2,FALSE)</f>
        <v>Relationship engagement call</v>
      </c>
      <c r="F1388" s="8">
        <v>7</v>
      </c>
      <c r="H1388" s="8">
        <v>1</v>
      </c>
      <c r="I1388" s="9">
        <v>44915.145833333336</v>
      </c>
      <c r="K1388" t="e">
        <f>VLOOKUP(J1388,'Disposition Master'!$A$2:$B$39,2,FALSE)</f>
        <v>#N/A</v>
      </c>
      <c r="L1388" s="9">
        <v>44915.645833333336</v>
      </c>
      <c r="M1388" s="9">
        <v>44912</v>
      </c>
      <c r="N1388" s="9">
        <v>44912</v>
      </c>
      <c r="O1388" s="39" t="str" cm="1">
        <f t="array" ref="O1388">_xlfn.IFS($H1388=1, "Pending", $H1388=2, "Completed")</f>
        <v>Pending</v>
      </c>
    </row>
    <row r="1389" spans="1:15" ht="15.75" customHeight="1" x14ac:dyDescent="0.25">
      <c r="A1389" s="8" t="s">
        <v>2261</v>
      </c>
      <c r="B1389" s="8" t="s">
        <v>2262</v>
      </c>
      <c r="C1389" s="8" t="s">
        <v>30</v>
      </c>
      <c r="D1389" s="8">
        <v>8</v>
      </c>
      <c r="E1389" s="8" t="str">
        <f>VLOOKUP('Assigned Tasks'!D1389,'Task Master'!$A$2:$B$16,2,FALSE)</f>
        <v>Relationship engagement call</v>
      </c>
      <c r="F1389" s="8">
        <v>7</v>
      </c>
      <c r="H1389" s="8">
        <v>1</v>
      </c>
      <c r="I1389" s="9">
        <v>44915.145833333336</v>
      </c>
      <c r="K1389" t="e">
        <f>VLOOKUP(J1389,'Disposition Master'!$A$2:$B$39,2,FALSE)</f>
        <v>#N/A</v>
      </c>
      <c r="L1389" s="9">
        <v>44915.645833333336</v>
      </c>
      <c r="M1389" s="9">
        <v>44912</v>
      </c>
      <c r="N1389" s="9">
        <v>44912</v>
      </c>
      <c r="O1389" s="39" t="str" cm="1">
        <f t="array" ref="O1389">_xlfn.IFS($H1389=1, "Pending", $H1389=2, "Completed")</f>
        <v>Pending</v>
      </c>
    </row>
    <row r="1390" spans="1:15" ht="15.75" customHeight="1" x14ac:dyDescent="0.25">
      <c r="A1390" s="8" t="s">
        <v>2263</v>
      </c>
      <c r="B1390" s="8" t="s">
        <v>673</v>
      </c>
      <c r="C1390" s="8" t="s">
        <v>30</v>
      </c>
      <c r="D1390" s="8">
        <v>8</v>
      </c>
      <c r="E1390" s="8" t="str">
        <f>VLOOKUP('Assigned Tasks'!D1390,'Task Master'!$A$2:$B$16,2,FALSE)</f>
        <v>Relationship engagement call</v>
      </c>
      <c r="F1390" s="8">
        <v>7</v>
      </c>
      <c r="H1390" s="8">
        <v>1</v>
      </c>
      <c r="I1390" s="9">
        <v>44915.145833333336</v>
      </c>
      <c r="K1390" t="e">
        <f>VLOOKUP(J1390,'Disposition Master'!$A$2:$B$39,2,FALSE)</f>
        <v>#N/A</v>
      </c>
      <c r="L1390" s="9">
        <v>44915.645833333336</v>
      </c>
      <c r="M1390" s="9">
        <v>44912</v>
      </c>
      <c r="N1390" s="9">
        <v>44912</v>
      </c>
      <c r="O1390" s="39" t="str" cm="1">
        <f t="array" ref="O1390">_xlfn.IFS($H1390=1, "Pending", $H1390=2, "Completed")</f>
        <v>Pending</v>
      </c>
    </row>
    <row r="1391" spans="1:15" ht="15.75" customHeight="1" x14ac:dyDescent="0.25">
      <c r="A1391" s="8" t="s">
        <v>2264</v>
      </c>
      <c r="B1391" s="8" t="s">
        <v>2265</v>
      </c>
      <c r="C1391" s="8" t="s">
        <v>30</v>
      </c>
      <c r="D1391" s="8">
        <v>8</v>
      </c>
      <c r="E1391" s="8" t="str">
        <f>VLOOKUP('Assigned Tasks'!D1391,'Task Master'!$A$2:$B$16,2,FALSE)</f>
        <v>Relationship engagement call</v>
      </c>
      <c r="F1391" s="8">
        <v>7</v>
      </c>
      <c r="H1391" s="8">
        <v>1</v>
      </c>
      <c r="I1391" s="9">
        <v>44916.145833333336</v>
      </c>
      <c r="K1391" t="e">
        <f>VLOOKUP(J1391,'Disposition Master'!$A$2:$B$39,2,FALSE)</f>
        <v>#N/A</v>
      </c>
      <c r="L1391" s="9">
        <v>44916.645833333336</v>
      </c>
      <c r="M1391" s="9">
        <v>44912</v>
      </c>
      <c r="N1391" s="9">
        <v>44912</v>
      </c>
      <c r="O1391" s="39" t="str" cm="1">
        <f t="array" ref="O1391">_xlfn.IFS($H1391=1, "Pending", $H1391=2, "Completed")</f>
        <v>Pending</v>
      </c>
    </row>
    <row r="1392" spans="1:15" ht="15.75" customHeight="1" x14ac:dyDescent="0.25">
      <c r="A1392" s="8" t="s">
        <v>2266</v>
      </c>
      <c r="B1392" s="8" t="s">
        <v>1237</v>
      </c>
      <c r="C1392" s="8" t="s">
        <v>30</v>
      </c>
      <c r="D1392" s="8">
        <v>8</v>
      </c>
      <c r="E1392" s="8" t="str">
        <f>VLOOKUP('Assigned Tasks'!D1392,'Task Master'!$A$2:$B$16,2,FALSE)</f>
        <v>Relationship engagement call</v>
      </c>
      <c r="F1392" s="8">
        <v>7</v>
      </c>
      <c r="H1392" s="8">
        <v>1</v>
      </c>
      <c r="I1392" s="9">
        <v>44916.145833333336</v>
      </c>
      <c r="K1392" t="e">
        <f>VLOOKUP(J1392,'Disposition Master'!$A$2:$B$39,2,FALSE)</f>
        <v>#N/A</v>
      </c>
      <c r="L1392" s="9">
        <v>44916.645833333336</v>
      </c>
      <c r="M1392" s="9">
        <v>44912</v>
      </c>
      <c r="N1392" s="9">
        <v>44912</v>
      </c>
      <c r="O1392" s="39" t="str" cm="1">
        <f t="array" ref="O1392">_xlfn.IFS($H1392=1, "Pending", $H1392=2, "Completed")</f>
        <v>Pending</v>
      </c>
    </row>
    <row r="1393" spans="1:15" ht="15.75" customHeight="1" x14ac:dyDescent="0.25">
      <c r="A1393" s="8" t="s">
        <v>2267</v>
      </c>
      <c r="B1393" s="8" t="s">
        <v>75</v>
      </c>
      <c r="C1393" s="8" t="s">
        <v>30</v>
      </c>
      <c r="D1393" s="8">
        <v>8</v>
      </c>
      <c r="E1393" s="8" t="str">
        <f>VLOOKUP('Assigned Tasks'!D1393,'Task Master'!$A$2:$B$16,2,FALSE)</f>
        <v>Relationship engagement call</v>
      </c>
      <c r="F1393" s="8">
        <v>7</v>
      </c>
      <c r="H1393" s="8">
        <v>1</v>
      </c>
      <c r="I1393" s="9">
        <v>44916.145833333336</v>
      </c>
      <c r="K1393" t="e">
        <f>VLOOKUP(J1393,'Disposition Master'!$A$2:$B$39,2,FALSE)</f>
        <v>#N/A</v>
      </c>
      <c r="L1393" s="9">
        <v>44916.645833333336</v>
      </c>
      <c r="M1393" s="9">
        <v>44912</v>
      </c>
      <c r="N1393" s="9">
        <v>44912</v>
      </c>
      <c r="O1393" s="39" t="str" cm="1">
        <f t="array" ref="O1393">_xlfn.IFS($H1393=1, "Pending", $H1393=2, "Completed")</f>
        <v>Pending</v>
      </c>
    </row>
    <row r="1394" spans="1:15" ht="15.75" customHeight="1" x14ac:dyDescent="0.25">
      <c r="A1394" s="8" t="s">
        <v>2268</v>
      </c>
      <c r="B1394" s="8" t="s">
        <v>46</v>
      </c>
      <c r="C1394" s="8" t="s">
        <v>24</v>
      </c>
      <c r="D1394" s="8">
        <v>8</v>
      </c>
      <c r="E1394" s="8" t="str">
        <f>VLOOKUP('Assigned Tasks'!D1394,'Task Master'!$A$2:$B$16,2,FALSE)</f>
        <v>Relationship engagement call</v>
      </c>
      <c r="F1394" s="8">
        <v>7</v>
      </c>
      <c r="H1394" s="8">
        <v>1</v>
      </c>
      <c r="I1394" s="9">
        <v>44916.145833333336</v>
      </c>
      <c r="K1394" t="e">
        <f>VLOOKUP(J1394,'Disposition Master'!$A$2:$B$39,2,FALSE)</f>
        <v>#N/A</v>
      </c>
      <c r="L1394" s="9">
        <v>44916.645833333336</v>
      </c>
      <c r="M1394" s="9">
        <v>44912</v>
      </c>
      <c r="N1394" s="9">
        <v>44912</v>
      </c>
      <c r="O1394" s="39" t="str" cm="1">
        <f t="array" ref="O1394">_xlfn.IFS($H1394=1, "Pending", $H1394=2, "Completed")</f>
        <v>Pending</v>
      </c>
    </row>
    <row r="1395" spans="1:15" ht="15.75" customHeight="1" x14ac:dyDescent="0.25">
      <c r="A1395" s="8" t="s">
        <v>2269</v>
      </c>
      <c r="B1395" s="8" t="s">
        <v>2270</v>
      </c>
      <c r="C1395" s="8" t="s">
        <v>30</v>
      </c>
      <c r="D1395" s="8">
        <v>8</v>
      </c>
      <c r="E1395" s="8" t="str">
        <f>VLOOKUP('Assigned Tasks'!D1395,'Task Master'!$A$2:$B$16,2,FALSE)</f>
        <v>Relationship engagement call</v>
      </c>
      <c r="F1395" s="8">
        <v>7</v>
      </c>
      <c r="H1395" s="8">
        <v>1</v>
      </c>
      <c r="I1395" s="9">
        <v>44916.145833333336</v>
      </c>
      <c r="K1395" t="e">
        <f>VLOOKUP(J1395,'Disposition Master'!$A$2:$B$39,2,FALSE)</f>
        <v>#N/A</v>
      </c>
      <c r="L1395" s="9">
        <v>44916.645833333336</v>
      </c>
      <c r="M1395" s="9">
        <v>44912</v>
      </c>
      <c r="N1395" s="9">
        <v>44912</v>
      </c>
      <c r="O1395" s="39" t="str" cm="1">
        <f t="array" ref="O1395">_xlfn.IFS($H1395=1, "Pending", $H1395=2, "Completed")</f>
        <v>Pending</v>
      </c>
    </row>
    <row r="1396" spans="1:15" ht="15.75" customHeight="1" x14ac:dyDescent="0.25">
      <c r="A1396" s="8" t="s">
        <v>2271</v>
      </c>
      <c r="B1396" s="8" t="s">
        <v>34</v>
      </c>
      <c r="C1396" s="8" t="s">
        <v>24</v>
      </c>
      <c r="D1396" s="8">
        <v>8</v>
      </c>
      <c r="E1396" s="8" t="str">
        <f>VLOOKUP('Assigned Tasks'!D1396,'Task Master'!$A$2:$B$16,2,FALSE)</f>
        <v>Relationship engagement call</v>
      </c>
      <c r="F1396" s="8">
        <v>7</v>
      </c>
      <c r="H1396" s="8">
        <v>1</v>
      </c>
      <c r="I1396" s="9">
        <v>44916.145833333336</v>
      </c>
      <c r="K1396" t="e">
        <f>VLOOKUP(J1396,'Disposition Master'!$A$2:$B$39,2,FALSE)</f>
        <v>#N/A</v>
      </c>
      <c r="L1396" s="9">
        <v>44916.645833333336</v>
      </c>
      <c r="M1396" s="9">
        <v>44912</v>
      </c>
      <c r="N1396" s="9">
        <v>44912</v>
      </c>
      <c r="O1396" s="39" t="str" cm="1">
        <f t="array" ref="O1396">_xlfn.IFS($H1396=1, "Pending", $H1396=2, "Completed")</f>
        <v>Pending</v>
      </c>
    </row>
    <row r="1397" spans="1:15" ht="15.75" customHeight="1" x14ac:dyDescent="0.25">
      <c r="A1397" s="8" t="s">
        <v>2272</v>
      </c>
      <c r="B1397" s="8" t="s">
        <v>173</v>
      </c>
      <c r="C1397" s="8" t="s">
        <v>24</v>
      </c>
      <c r="D1397" s="8">
        <v>8</v>
      </c>
      <c r="E1397" s="8" t="str">
        <f>VLOOKUP('Assigned Tasks'!D1397,'Task Master'!$A$2:$B$16,2,FALSE)</f>
        <v>Relationship engagement call</v>
      </c>
      <c r="F1397" s="8">
        <v>7</v>
      </c>
      <c r="H1397" s="8">
        <v>1</v>
      </c>
      <c r="I1397" s="9">
        <v>44916.145833333336</v>
      </c>
      <c r="K1397" t="e">
        <f>VLOOKUP(J1397,'Disposition Master'!$A$2:$B$39,2,FALSE)</f>
        <v>#N/A</v>
      </c>
      <c r="L1397" s="9">
        <v>44916.645833333336</v>
      </c>
      <c r="M1397" s="9">
        <v>44912</v>
      </c>
      <c r="N1397" s="9">
        <v>44912</v>
      </c>
      <c r="O1397" s="39" t="str" cm="1">
        <f t="array" ref="O1397">_xlfn.IFS($H1397=1, "Pending", $H1397=2, "Completed")</f>
        <v>Pending</v>
      </c>
    </row>
    <row r="1398" spans="1:15" ht="15.75" customHeight="1" x14ac:dyDescent="0.25">
      <c r="A1398" s="8" t="s">
        <v>2273</v>
      </c>
      <c r="B1398" s="8" t="s">
        <v>213</v>
      </c>
      <c r="C1398" s="8" t="s">
        <v>24</v>
      </c>
      <c r="D1398" s="8">
        <v>8</v>
      </c>
      <c r="E1398" s="8" t="str">
        <f>VLOOKUP('Assigned Tasks'!D1398,'Task Master'!$A$2:$B$16,2,FALSE)</f>
        <v>Relationship engagement call</v>
      </c>
      <c r="F1398" s="8">
        <v>7</v>
      </c>
      <c r="H1398" s="8">
        <v>1</v>
      </c>
      <c r="I1398" s="9">
        <v>44916.145833333336</v>
      </c>
      <c r="K1398" t="e">
        <f>VLOOKUP(J1398,'Disposition Master'!$A$2:$B$39,2,FALSE)</f>
        <v>#N/A</v>
      </c>
      <c r="L1398" s="9">
        <v>44916.645833333336</v>
      </c>
      <c r="M1398" s="9">
        <v>44912</v>
      </c>
      <c r="N1398" s="9">
        <v>44912</v>
      </c>
      <c r="O1398" s="39" t="str" cm="1">
        <f t="array" ref="O1398">_xlfn.IFS($H1398=1, "Pending", $H1398=2, "Completed")</f>
        <v>Pending</v>
      </c>
    </row>
    <row r="1399" spans="1:15" ht="15.75" customHeight="1" x14ac:dyDescent="0.25">
      <c r="A1399" s="8" t="s">
        <v>2274</v>
      </c>
      <c r="B1399" s="8" t="s">
        <v>120</v>
      </c>
      <c r="C1399" s="8" t="s">
        <v>30</v>
      </c>
      <c r="D1399" s="8">
        <v>8</v>
      </c>
      <c r="E1399" s="8" t="str">
        <f>VLOOKUP('Assigned Tasks'!D1399,'Task Master'!$A$2:$B$16,2,FALSE)</f>
        <v>Relationship engagement call</v>
      </c>
      <c r="F1399" s="8">
        <v>7</v>
      </c>
      <c r="H1399" s="8">
        <v>1</v>
      </c>
      <c r="I1399" s="9">
        <v>44916.145833333336</v>
      </c>
      <c r="K1399" t="e">
        <f>VLOOKUP(J1399,'Disposition Master'!$A$2:$B$39,2,FALSE)</f>
        <v>#N/A</v>
      </c>
      <c r="L1399" s="9">
        <v>44916.645833333336</v>
      </c>
      <c r="M1399" s="9">
        <v>44912</v>
      </c>
      <c r="N1399" s="9">
        <v>44912</v>
      </c>
      <c r="O1399" s="39" t="str" cm="1">
        <f t="array" ref="O1399">_xlfn.IFS($H1399=1, "Pending", $H1399=2, "Completed")</f>
        <v>Pending</v>
      </c>
    </row>
    <row r="1400" spans="1:15" ht="15.75" customHeight="1" x14ac:dyDescent="0.25">
      <c r="A1400" s="8" t="s">
        <v>2275</v>
      </c>
      <c r="B1400" s="8" t="s">
        <v>128</v>
      </c>
      <c r="C1400" s="8" t="s">
        <v>30</v>
      </c>
      <c r="D1400" s="8">
        <v>8</v>
      </c>
      <c r="E1400" s="8" t="str">
        <f>VLOOKUP('Assigned Tasks'!D1400,'Task Master'!$A$2:$B$16,2,FALSE)</f>
        <v>Relationship engagement call</v>
      </c>
      <c r="F1400" s="8">
        <v>7</v>
      </c>
      <c r="H1400" s="8">
        <v>1</v>
      </c>
      <c r="I1400" s="9">
        <v>44916.145833333336</v>
      </c>
      <c r="K1400" t="e">
        <f>VLOOKUP(J1400,'Disposition Master'!$A$2:$B$39,2,FALSE)</f>
        <v>#N/A</v>
      </c>
      <c r="L1400" s="9">
        <v>44916.645833333336</v>
      </c>
      <c r="M1400" s="9">
        <v>44912</v>
      </c>
      <c r="N1400" s="9">
        <v>44912</v>
      </c>
      <c r="O1400" s="39" t="str" cm="1">
        <f t="array" ref="O1400">_xlfn.IFS($H1400=1, "Pending", $H1400=2, "Completed")</f>
        <v>Pending</v>
      </c>
    </row>
    <row r="1401" spans="1:15" ht="15.75" customHeight="1" x14ac:dyDescent="0.25">
      <c r="A1401" s="8" t="s">
        <v>2276</v>
      </c>
      <c r="B1401" s="8" t="s">
        <v>546</v>
      </c>
      <c r="C1401" s="8" t="s">
        <v>30</v>
      </c>
      <c r="D1401" s="8">
        <v>8</v>
      </c>
      <c r="E1401" s="8" t="str">
        <f>VLOOKUP('Assigned Tasks'!D1401,'Task Master'!$A$2:$B$16,2,FALSE)</f>
        <v>Relationship engagement call</v>
      </c>
      <c r="F1401" s="8">
        <v>7</v>
      </c>
      <c r="H1401" s="8">
        <v>1</v>
      </c>
      <c r="I1401" s="9">
        <v>44916.145833333336</v>
      </c>
      <c r="K1401" t="e">
        <f>VLOOKUP(J1401,'Disposition Master'!$A$2:$B$39,2,FALSE)</f>
        <v>#N/A</v>
      </c>
      <c r="L1401" s="9">
        <v>44916.645833333336</v>
      </c>
      <c r="M1401" s="9">
        <v>44912</v>
      </c>
      <c r="N1401" s="9">
        <v>44912</v>
      </c>
      <c r="O1401" s="39" t="str" cm="1">
        <f t="array" ref="O1401">_xlfn.IFS($H1401=1, "Pending", $H1401=2, "Completed")</f>
        <v>Pending</v>
      </c>
    </row>
    <row r="1402" spans="1:15" ht="15.75" customHeight="1" x14ac:dyDescent="0.25">
      <c r="A1402" s="8" t="s">
        <v>2277</v>
      </c>
      <c r="B1402" s="8" t="s">
        <v>117</v>
      </c>
      <c r="C1402" s="8" t="s">
        <v>30</v>
      </c>
      <c r="D1402" s="8">
        <v>8</v>
      </c>
      <c r="E1402" s="8" t="str">
        <f>VLOOKUP('Assigned Tasks'!D1402,'Task Master'!$A$2:$B$16,2,FALSE)</f>
        <v>Relationship engagement call</v>
      </c>
      <c r="F1402" s="8">
        <v>7</v>
      </c>
      <c r="H1402" s="8">
        <v>1</v>
      </c>
      <c r="I1402" s="9">
        <v>44916.145833333336</v>
      </c>
      <c r="K1402" t="e">
        <f>VLOOKUP(J1402,'Disposition Master'!$A$2:$B$39,2,FALSE)</f>
        <v>#N/A</v>
      </c>
      <c r="L1402" s="9">
        <v>44916.645833333336</v>
      </c>
      <c r="M1402" s="9">
        <v>44912</v>
      </c>
      <c r="N1402" s="9">
        <v>44912</v>
      </c>
      <c r="O1402" s="39" t="str" cm="1">
        <f t="array" ref="O1402">_xlfn.IFS($H1402=1, "Pending", $H1402=2, "Completed")</f>
        <v>Pending</v>
      </c>
    </row>
    <row r="1403" spans="1:15" ht="15.75" customHeight="1" x14ac:dyDescent="0.25">
      <c r="A1403" s="8" t="s">
        <v>2278</v>
      </c>
      <c r="B1403" s="8" t="s">
        <v>48</v>
      </c>
      <c r="C1403" s="8" t="s">
        <v>30</v>
      </c>
      <c r="D1403" s="8">
        <v>8</v>
      </c>
      <c r="E1403" s="8" t="str">
        <f>VLOOKUP('Assigned Tasks'!D1403,'Task Master'!$A$2:$B$16,2,FALSE)</f>
        <v>Relationship engagement call</v>
      </c>
      <c r="F1403" s="8">
        <v>7</v>
      </c>
      <c r="H1403" s="8">
        <v>1</v>
      </c>
      <c r="I1403" s="9">
        <v>44916.145833333336</v>
      </c>
      <c r="K1403" t="e">
        <f>VLOOKUP(J1403,'Disposition Master'!$A$2:$B$39,2,FALSE)</f>
        <v>#N/A</v>
      </c>
      <c r="L1403" s="9">
        <v>44916.645833333336</v>
      </c>
      <c r="M1403" s="9">
        <v>44912</v>
      </c>
      <c r="N1403" s="9">
        <v>44912</v>
      </c>
      <c r="O1403" s="39" t="str" cm="1">
        <f t="array" ref="O1403">_xlfn.IFS($H1403=1, "Pending", $H1403=2, "Completed")</f>
        <v>Pending</v>
      </c>
    </row>
    <row r="1404" spans="1:15" ht="15.75" customHeight="1" x14ac:dyDescent="0.25">
      <c r="A1404" s="8" t="s">
        <v>2279</v>
      </c>
      <c r="B1404" s="8" t="s">
        <v>215</v>
      </c>
      <c r="C1404" s="8" t="s">
        <v>30</v>
      </c>
      <c r="D1404" s="8">
        <v>8</v>
      </c>
      <c r="E1404" s="8" t="str">
        <f>VLOOKUP('Assigned Tasks'!D1404,'Task Master'!$A$2:$B$16,2,FALSE)</f>
        <v>Relationship engagement call</v>
      </c>
      <c r="F1404" s="8">
        <v>7</v>
      </c>
      <c r="H1404" s="8">
        <v>1</v>
      </c>
      <c r="I1404" s="9">
        <v>44916.145833333336</v>
      </c>
      <c r="K1404" t="e">
        <f>VLOOKUP(J1404,'Disposition Master'!$A$2:$B$39,2,FALSE)</f>
        <v>#N/A</v>
      </c>
      <c r="L1404" s="9">
        <v>44916.645833333336</v>
      </c>
      <c r="M1404" s="9">
        <v>44912</v>
      </c>
      <c r="N1404" s="9">
        <v>44912</v>
      </c>
      <c r="O1404" s="39" t="str" cm="1">
        <f t="array" ref="O1404">_xlfn.IFS($H1404=1, "Pending", $H1404=2, "Completed")</f>
        <v>Pending</v>
      </c>
    </row>
    <row r="1405" spans="1:15" ht="15.75" customHeight="1" x14ac:dyDescent="0.25">
      <c r="A1405" s="8" t="s">
        <v>2280</v>
      </c>
      <c r="B1405" s="8" t="s">
        <v>71</v>
      </c>
      <c r="C1405" s="8" t="s">
        <v>30</v>
      </c>
      <c r="D1405" s="8">
        <v>8</v>
      </c>
      <c r="E1405" s="8" t="str">
        <f>VLOOKUP('Assigned Tasks'!D1405,'Task Master'!$A$2:$B$16,2,FALSE)</f>
        <v>Relationship engagement call</v>
      </c>
      <c r="F1405" s="8">
        <v>7</v>
      </c>
      <c r="H1405" s="8">
        <v>1</v>
      </c>
      <c r="I1405" s="9">
        <v>44916.145833333336</v>
      </c>
      <c r="K1405" t="e">
        <f>VLOOKUP(J1405,'Disposition Master'!$A$2:$B$39,2,FALSE)</f>
        <v>#N/A</v>
      </c>
      <c r="L1405" s="9">
        <v>44916.645833333336</v>
      </c>
      <c r="M1405" s="9">
        <v>44912</v>
      </c>
      <c r="N1405" s="9">
        <v>44912</v>
      </c>
      <c r="O1405" s="39" t="str" cm="1">
        <f t="array" ref="O1405">_xlfn.IFS($H1405=1, "Pending", $H1405=2, "Completed")</f>
        <v>Pending</v>
      </c>
    </row>
    <row r="1406" spans="1:15" ht="15.75" customHeight="1" x14ac:dyDescent="0.25">
      <c r="A1406" s="8" t="s">
        <v>2281</v>
      </c>
      <c r="B1406" s="8" t="s">
        <v>2282</v>
      </c>
      <c r="C1406" s="8" t="s">
        <v>30</v>
      </c>
      <c r="D1406" s="8">
        <v>8</v>
      </c>
      <c r="E1406" s="8" t="str">
        <f>VLOOKUP('Assigned Tasks'!D1406,'Task Master'!$A$2:$B$16,2,FALSE)</f>
        <v>Relationship engagement call</v>
      </c>
      <c r="F1406" s="8">
        <v>7</v>
      </c>
      <c r="H1406" s="8">
        <v>1</v>
      </c>
      <c r="I1406" s="9">
        <v>44916.145833333336</v>
      </c>
      <c r="K1406" t="e">
        <f>VLOOKUP(J1406,'Disposition Master'!$A$2:$B$39,2,FALSE)</f>
        <v>#N/A</v>
      </c>
      <c r="L1406" s="9">
        <v>44916.645833333336</v>
      </c>
      <c r="M1406" s="9">
        <v>44912</v>
      </c>
      <c r="N1406" s="9">
        <v>44912</v>
      </c>
      <c r="O1406" s="39" t="str" cm="1">
        <f t="array" ref="O1406">_xlfn.IFS($H1406=1, "Pending", $H1406=2, "Completed")</f>
        <v>Pending</v>
      </c>
    </row>
    <row r="1407" spans="1:15" ht="15.75" customHeight="1" x14ac:dyDescent="0.25">
      <c r="A1407" s="8" t="s">
        <v>2283</v>
      </c>
      <c r="B1407" s="8" t="s">
        <v>197</v>
      </c>
      <c r="C1407" s="8" t="s">
        <v>30</v>
      </c>
      <c r="D1407" s="8">
        <v>8</v>
      </c>
      <c r="E1407" s="8" t="str">
        <f>VLOOKUP('Assigned Tasks'!D1407,'Task Master'!$A$2:$B$16,2,FALSE)</f>
        <v>Relationship engagement call</v>
      </c>
      <c r="F1407" s="8">
        <v>7</v>
      </c>
      <c r="H1407" s="8">
        <v>1</v>
      </c>
      <c r="I1407" s="9">
        <v>44916.145833333336</v>
      </c>
      <c r="K1407" t="e">
        <f>VLOOKUP(J1407,'Disposition Master'!$A$2:$B$39,2,FALSE)</f>
        <v>#N/A</v>
      </c>
      <c r="L1407" s="9">
        <v>44916.645833333336</v>
      </c>
      <c r="M1407" s="9">
        <v>44912</v>
      </c>
      <c r="N1407" s="9">
        <v>44912</v>
      </c>
      <c r="O1407" s="39" t="str" cm="1">
        <f t="array" ref="O1407">_xlfn.IFS($H1407=1, "Pending", $H1407=2, "Completed")</f>
        <v>Pending</v>
      </c>
    </row>
    <row r="1408" spans="1:15" ht="15.75" customHeight="1" x14ac:dyDescent="0.25">
      <c r="A1408" s="8" t="s">
        <v>2284</v>
      </c>
      <c r="B1408" s="8" t="s">
        <v>566</v>
      </c>
      <c r="C1408" s="8" t="s">
        <v>30</v>
      </c>
      <c r="D1408" s="8">
        <v>8</v>
      </c>
      <c r="E1408" s="8" t="str">
        <f>VLOOKUP('Assigned Tasks'!D1408,'Task Master'!$A$2:$B$16,2,FALSE)</f>
        <v>Relationship engagement call</v>
      </c>
      <c r="F1408" s="8">
        <v>7</v>
      </c>
      <c r="H1408" s="8">
        <v>1</v>
      </c>
      <c r="I1408" s="9">
        <v>44916.145833333336</v>
      </c>
      <c r="K1408" t="e">
        <f>VLOOKUP(J1408,'Disposition Master'!$A$2:$B$39,2,FALSE)</f>
        <v>#N/A</v>
      </c>
      <c r="L1408" s="9">
        <v>44916.645833333336</v>
      </c>
      <c r="M1408" s="9">
        <v>44912</v>
      </c>
      <c r="N1408" s="9">
        <v>44912</v>
      </c>
      <c r="O1408" s="39" t="str" cm="1">
        <f t="array" ref="O1408">_xlfn.IFS($H1408=1, "Pending", $H1408=2, "Completed")</f>
        <v>Pending</v>
      </c>
    </row>
    <row r="1409" spans="1:15" ht="15.75" customHeight="1" x14ac:dyDescent="0.25">
      <c r="A1409" s="8" t="s">
        <v>2285</v>
      </c>
      <c r="B1409" s="8" t="s">
        <v>2286</v>
      </c>
      <c r="C1409" s="8" t="s">
        <v>30</v>
      </c>
      <c r="D1409" s="8">
        <v>8</v>
      </c>
      <c r="E1409" s="8" t="str">
        <f>VLOOKUP('Assigned Tasks'!D1409,'Task Master'!$A$2:$B$16,2,FALSE)</f>
        <v>Relationship engagement call</v>
      </c>
      <c r="F1409" s="8">
        <v>7</v>
      </c>
      <c r="H1409" s="8">
        <v>1</v>
      </c>
      <c r="I1409" s="9">
        <v>44916.145833333336</v>
      </c>
      <c r="K1409" t="e">
        <f>VLOOKUP(J1409,'Disposition Master'!$A$2:$B$39,2,FALSE)</f>
        <v>#N/A</v>
      </c>
      <c r="L1409" s="9">
        <v>44916.645833333336</v>
      </c>
      <c r="M1409" s="9">
        <v>44912</v>
      </c>
      <c r="N1409" s="9">
        <v>44912</v>
      </c>
      <c r="O1409" s="39" t="str" cm="1">
        <f t="array" ref="O1409">_xlfn.IFS($H1409=1, "Pending", $H1409=2, "Completed")</f>
        <v>Pending</v>
      </c>
    </row>
    <row r="1410" spans="1:15" ht="15.75" customHeight="1" x14ac:dyDescent="0.25">
      <c r="A1410" s="8" t="s">
        <v>2287</v>
      </c>
      <c r="B1410" s="8" t="s">
        <v>122</v>
      </c>
      <c r="C1410" s="8" t="s">
        <v>30</v>
      </c>
      <c r="D1410" s="8">
        <v>8</v>
      </c>
      <c r="E1410" s="8" t="str">
        <f>VLOOKUP('Assigned Tasks'!D1410,'Task Master'!$A$2:$B$16,2,FALSE)</f>
        <v>Relationship engagement call</v>
      </c>
      <c r="F1410" s="8">
        <v>7</v>
      </c>
      <c r="H1410" s="8">
        <v>1</v>
      </c>
      <c r="I1410" s="9">
        <v>44916.145833333336</v>
      </c>
      <c r="K1410" t="e">
        <f>VLOOKUP(J1410,'Disposition Master'!$A$2:$B$39,2,FALSE)</f>
        <v>#N/A</v>
      </c>
      <c r="L1410" s="9">
        <v>44916.645833333336</v>
      </c>
      <c r="M1410" s="9">
        <v>44912</v>
      </c>
      <c r="N1410" s="9">
        <v>44912</v>
      </c>
      <c r="O1410" s="39" t="str" cm="1">
        <f t="array" ref="O1410">_xlfn.IFS($H1410=1, "Pending", $H1410=2, "Completed")</f>
        <v>Pending</v>
      </c>
    </row>
    <row r="1411" spans="1:15" ht="15.75" customHeight="1" x14ac:dyDescent="0.25">
      <c r="A1411" s="8" t="s">
        <v>2288</v>
      </c>
      <c r="B1411" s="8" t="s">
        <v>302</v>
      </c>
      <c r="C1411" s="8" t="s">
        <v>30</v>
      </c>
      <c r="D1411" s="8">
        <v>8</v>
      </c>
      <c r="E1411" s="8" t="str">
        <f>VLOOKUP('Assigned Tasks'!D1411,'Task Master'!$A$2:$B$16,2,FALSE)</f>
        <v>Relationship engagement call</v>
      </c>
      <c r="F1411" s="8">
        <v>7</v>
      </c>
      <c r="H1411" s="8">
        <v>1</v>
      </c>
      <c r="I1411" s="9">
        <v>44916.145833333336</v>
      </c>
      <c r="K1411" t="e">
        <f>VLOOKUP(J1411,'Disposition Master'!$A$2:$B$39,2,FALSE)</f>
        <v>#N/A</v>
      </c>
      <c r="L1411" s="9">
        <v>44916.645833333336</v>
      </c>
      <c r="M1411" s="9">
        <v>44912</v>
      </c>
      <c r="N1411" s="9">
        <v>44912</v>
      </c>
      <c r="O1411" s="39" t="str" cm="1">
        <f t="array" ref="O1411">_xlfn.IFS($H1411=1, "Pending", $H1411=2, "Completed")</f>
        <v>Pending</v>
      </c>
    </row>
    <row r="1412" spans="1:15" ht="15.75" customHeight="1" x14ac:dyDescent="0.25">
      <c r="A1412" s="8" t="s">
        <v>2289</v>
      </c>
      <c r="B1412" s="8" t="s">
        <v>694</v>
      </c>
      <c r="C1412" s="8" t="s">
        <v>30</v>
      </c>
      <c r="D1412" s="8">
        <v>8</v>
      </c>
      <c r="E1412" s="8" t="str">
        <f>VLOOKUP('Assigned Tasks'!D1412,'Task Master'!$A$2:$B$16,2,FALSE)</f>
        <v>Relationship engagement call</v>
      </c>
      <c r="F1412" s="8">
        <v>7</v>
      </c>
      <c r="H1412" s="8">
        <v>1</v>
      </c>
      <c r="I1412" s="9">
        <v>44916.145833333336</v>
      </c>
      <c r="K1412" t="e">
        <f>VLOOKUP(J1412,'Disposition Master'!$A$2:$B$39,2,FALSE)</f>
        <v>#N/A</v>
      </c>
      <c r="L1412" s="9">
        <v>44916.645833333336</v>
      </c>
      <c r="M1412" s="9">
        <v>44912</v>
      </c>
      <c r="N1412" s="9">
        <v>44912</v>
      </c>
      <c r="O1412" s="39" t="str" cm="1">
        <f t="array" ref="O1412">_xlfn.IFS($H1412=1, "Pending", $H1412=2, "Completed")</f>
        <v>Pending</v>
      </c>
    </row>
    <row r="1413" spans="1:15" ht="15.75" customHeight="1" x14ac:dyDescent="0.25">
      <c r="A1413" s="8" t="s">
        <v>2290</v>
      </c>
      <c r="B1413" s="8" t="s">
        <v>563</v>
      </c>
      <c r="C1413" s="8" t="s">
        <v>30</v>
      </c>
      <c r="D1413" s="8">
        <v>8</v>
      </c>
      <c r="E1413" s="8" t="str">
        <f>VLOOKUP('Assigned Tasks'!D1413,'Task Master'!$A$2:$B$16,2,FALSE)</f>
        <v>Relationship engagement call</v>
      </c>
      <c r="F1413" s="8">
        <v>7</v>
      </c>
      <c r="H1413" s="8">
        <v>1</v>
      </c>
      <c r="I1413" s="9">
        <v>44916.145833333336</v>
      </c>
      <c r="K1413" t="e">
        <f>VLOOKUP(J1413,'Disposition Master'!$A$2:$B$39,2,FALSE)</f>
        <v>#N/A</v>
      </c>
      <c r="L1413" s="9">
        <v>44916.645833333336</v>
      </c>
      <c r="M1413" s="9">
        <v>44912</v>
      </c>
      <c r="N1413" s="9">
        <v>44912</v>
      </c>
      <c r="O1413" s="39" t="str" cm="1">
        <f t="array" ref="O1413">_xlfn.IFS($H1413=1, "Pending", $H1413=2, "Completed")</f>
        <v>Pending</v>
      </c>
    </row>
    <row r="1414" spans="1:15" ht="15.75" customHeight="1" x14ac:dyDescent="0.25">
      <c r="A1414" s="8" t="s">
        <v>2291</v>
      </c>
      <c r="B1414" s="8" t="s">
        <v>278</v>
      </c>
      <c r="C1414" s="8" t="s">
        <v>30</v>
      </c>
      <c r="D1414" s="8">
        <v>8</v>
      </c>
      <c r="E1414" s="8" t="str">
        <f>VLOOKUP('Assigned Tasks'!D1414,'Task Master'!$A$2:$B$16,2,FALSE)</f>
        <v>Relationship engagement call</v>
      </c>
      <c r="F1414" s="8">
        <v>7</v>
      </c>
      <c r="H1414" s="8">
        <v>1</v>
      </c>
      <c r="I1414" s="9">
        <v>44916.145833333336</v>
      </c>
      <c r="K1414" t="e">
        <f>VLOOKUP(J1414,'Disposition Master'!$A$2:$B$39,2,FALSE)</f>
        <v>#N/A</v>
      </c>
      <c r="L1414" s="9">
        <v>44916.645833333336</v>
      </c>
      <c r="M1414" s="9">
        <v>44912</v>
      </c>
      <c r="N1414" s="9">
        <v>44912</v>
      </c>
      <c r="O1414" s="39" t="str" cm="1">
        <f t="array" ref="O1414">_xlfn.IFS($H1414=1, "Pending", $H1414=2, "Completed")</f>
        <v>Pending</v>
      </c>
    </row>
    <row r="1415" spans="1:15" ht="15.75" customHeight="1" x14ac:dyDescent="0.25">
      <c r="A1415" s="8" t="s">
        <v>2292</v>
      </c>
      <c r="B1415" s="8" t="s">
        <v>2293</v>
      </c>
      <c r="C1415" s="8" t="s">
        <v>24</v>
      </c>
      <c r="D1415" s="8">
        <v>8</v>
      </c>
      <c r="E1415" s="8" t="str">
        <f>VLOOKUP('Assigned Tasks'!D1415,'Task Master'!$A$2:$B$16,2,FALSE)</f>
        <v>Relationship engagement call</v>
      </c>
      <c r="F1415" s="8">
        <v>7</v>
      </c>
      <c r="H1415" s="8">
        <v>1</v>
      </c>
      <c r="I1415" s="9">
        <v>44917.145833333336</v>
      </c>
      <c r="K1415" t="e">
        <f>VLOOKUP(J1415,'Disposition Master'!$A$2:$B$39,2,FALSE)</f>
        <v>#N/A</v>
      </c>
      <c r="L1415" s="9">
        <v>44917.645833333336</v>
      </c>
      <c r="M1415" s="9">
        <v>44912</v>
      </c>
      <c r="N1415" s="9">
        <v>44912</v>
      </c>
      <c r="O1415" s="39" t="str" cm="1">
        <f t="array" ref="O1415">_xlfn.IFS($H1415=1, "Pending", $H1415=2, "Completed")</f>
        <v>Pending</v>
      </c>
    </row>
    <row r="1416" spans="1:15" ht="15.75" customHeight="1" x14ac:dyDescent="0.25">
      <c r="A1416" s="8" t="s">
        <v>2294</v>
      </c>
      <c r="B1416" s="8" t="s">
        <v>201</v>
      </c>
      <c r="C1416" s="8" t="s">
        <v>30</v>
      </c>
      <c r="D1416" s="8">
        <v>8</v>
      </c>
      <c r="E1416" s="8" t="str">
        <f>VLOOKUP('Assigned Tasks'!D1416,'Task Master'!$A$2:$B$16,2,FALSE)</f>
        <v>Relationship engagement call</v>
      </c>
      <c r="F1416" s="8">
        <v>7</v>
      </c>
      <c r="H1416" s="8">
        <v>1</v>
      </c>
      <c r="I1416" s="9">
        <v>44917.145833333336</v>
      </c>
      <c r="K1416" t="e">
        <f>VLOOKUP(J1416,'Disposition Master'!$A$2:$B$39,2,FALSE)</f>
        <v>#N/A</v>
      </c>
      <c r="L1416" s="9">
        <v>44917.645833333336</v>
      </c>
      <c r="M1416" s="9">
        <v>44912</v>
      </c>
      <c r="N1416" s="9">
        <v>44912</v>
      </c>
      <c r="O1416" s="39" t="str" cm="1">
        <f t="array" ref="O1416">_xlfn.IFS($H1416=1, "Pending", $H1416=2, "Completed")</f>
        <v>Pending</v>
      </c>
    </row>
    <row r="1417" spans="1:15" ht="15.75" customHeight="1" x14ac:dyDescent="0.25">
      <c r="A1417" s="8" t="s">
        <v>2295</v>
      </c>
      <c r="B1417" s="8" t="s">
        <v>2296</v>
      </c>
      <c r="C1417" s="8" t="s">
        <v>24</v>
      </c>
      <c r="D1417" s="8">
        <v>8</v>
      </c>
      <c r="E1417" s="8" t="str">
        <f>VLOOKUP('Assigned Tasks'!D1417,'Task Master'!$A$2:$B$16,2,FALSE)</f>
        <v>Relationship engagement call</v>
      </c>
      <c r="F1417" s="8">
        <v>7</v>
      </c>
      <c r="H1417" s="8">
        <v>1</v>
      </c>
      <c r="I1417" s="9">
        <v>44917.145833333336</v>
      </c>
      <c r="K1417" t="e">
        <f>VLOOKUP(J1417,'Disposition Master'!$A$2:$B$39,2,FALSE)</f>
        <v>#N/A</v>
      </c>
      <c r="L1417" s="9">
        <v>44917.645833333336</v>
      </c>
      <c r="M1417" s="9">
        <v>44912</v>
      </c>
      <c r="N1417" s="9">
        <v>44912</v>
      </c>
      <c r="O1417" s="39" t="str" cm="1">
        <f t="array" ref="O1417">_xlfn.IFS($H1417=1, "Pending", $H1417=2, "Completed")</f>
        <v>Pending</v>
      </c>
    </row>
    <row r="1418" spans="1:15" ht="15.75" customHeight="1" x14ac:dyDescent="0.25">
      <c r="A1418" s="8" t="s">
        <v>2297</v>
      </c>
      <c r="B1418" s="8" t="s">
        <v>2298</v>
      </c>
      <c r="C1418" s="8" t="s">
        <v>30</v>
      </c>
      <c r="D1418" s="8">
        <v>8</v>
      </c>
      <c r="E1418" s="8" t="str">
        <f>VLOOKUP('Assigned Tasks'!D1418,'Task Master'!$A$2:$B$16,2,FALSE)</f>
        <v>Relationship engagement call</v>
      </c>
      <c r="F1418" s="8">
        <v>7</v>
      </c>
      <c r="H1418" s="8">
        <v>1</v>
      </c>
      <c r="I1418" s="9">
        <v>44917.145833333336</v>
      </c>
      <c r="K1418" t="e">
        <f>VLOOKUP(J1418,'Disposition Master'!$A$2:$B$39,2,FALSE)</f>
        <v>#N/A</v>
      </c>
      <c r="L1418" s="9">
        <v>44917.645833333336</v>
      </c>
      <c r="M1418" s="9">
        <v>44912</v>
      </c>
      <c r="N1418" s="9">
        <v>44912</v>
      </c>
      <c r="O1418" s="39" t="str" cm="1">
        <f t="array" ref="O1418">_xlfn.IFS($H1418=1, "Pending", $H1418=2, "Completed")</f>
        <v>Pending</v>
      </c>
    </row>
    <row r="1419" spans="1:15" ht="15.75" customHeight="1" x14ac:dyDescent="0.25">
      <c r="A1419" s="8" t="s">
        <v>2299</v>
      </c>
      <c r="B1419" s="8" t="s">
        <v>2300</v>
      </c>
      <c r="C1419" s="8" t="s">
        <v>30</v>
      </c>
      <c r="D1419" s="8">
        <v>8</v>
      </c>
      <c r="E1419" s="8" t="str">
        <f>VLOOKUP('Assigned Tasks'!D1419,'Task Master'!$A$2:$B$16,2,FALSE)</f>
        <v>Relationship engagement call</v>
      </c>
      <c r="F1419" s="8">
        <v>7</v>
      </c>
      <c r="H1419" s="8">
        <v>1</v>
      </c>
      <c r="I1419" s="9">
        <v>44917.145833333336</v>
      </c>
      <c r="K1419" t="e">
        <f>VLOOKUP(J1419,'Disposition Master'!$A$2:$B$39,2,FALSE)</f>
        <v>#N/A</v>
      </c>
      <c r="L1419" s="9">
        <v>44917.645833333336</v>
      </c>
      <c r="M1419" s="9">
        <v>44912</v>
      </c>
      <c r="N1419" s="9">
        <v>44912</v>
      </c>
      <c r="O1419" s="39" t="str" cm="1">
        <f t="array" ref="O1419">_xlfn.IFS($H1419=1, "Pending", $H1419=2, "Completed")</f>
        <v>Pending</v>
      </c>
    </row>
    <row r="1420" spans="1:15" ht="15.75" customHeight="1" x14ac:dyDescent="0.25">
      <c r="A1420" s="8" t="s">
        <v>2301</v>
      </c>
      <c r="B1420" s="8" t="s">
        <v>2302</v>
      </c>
      <c r="C1420" s="8" t="s">
        <v>30</v>
      </c>
      <c r="D1420" s="8">
        <v>8</v>
      </c>
      <c r="E1420" s="8" t="str">
        <f>VLOOKUP('Assigned Tasks'!D1420,'Task Master'!$A$2:$B$16,2,FALSE)</f>
        <v>Relationship engagement call</v>
      </c>
      <c r="F1420" s="8">
        <v>7</v>
      </c>
      <c r="H1420" s="8">
        <v>1</v>
      </c>
      <c r="I1420" s="9">
        <v>44917.145833333336</v>
      </c>
      <c r="K1420" t="e">
        <f>VLOOKUP(J1420,'Disposition Master'!$A$2:$B$39,2,FALSE)</f>
        <v>#N/A</v>
      </c>
      <c r="L1420" s="9">
        <v>44917.645833333336</v>
      </c>
      <c r="M1420" s="9">
        <v>44912</v>
      </c>
      <c r="N1420" s="9">
        <v>44912</v>
      </c>
      <c r="O1420" s="39" t="str" cm="1">
        <f t="array" ref="O1420">_xlfn.IFS($H1420=1, "Pending", $H1420=2, "Completed")</f>
        <v>Pending</v>
      </c>
    </row>
    <row r="1421" spans="1:15" ht="15.75" customHeight="1" x14ac:dyDescent="0.25">
      <c r="A1421" s="8" t="s">
        <v>2303</v>
      </c>
      <c r="B1421" s="8" t="s">
        <v>199</v>
      </c>
      <c r="C1421" s="8" t="s">
        <v>30</v>
      </c>
      <c r="D1421" s="8">
        <v>8</v>
      </c>
      <c r="E1421" s="8" t="str">
        <f>VLOOKUP('Assigned Tasks'!D1421,'Task Master'!$A$2:$B$16,2,FALSE)</f>
        <v>Relationship engagement call</v>
      </c>
      <c r="F1421" s="8">
        <v>7</v>
      </c>
      <c r="H1421" s="8">
        <v>1</v>
      </c>
      <c r="I1421" s="9">
        <v>44917.145833333336</v>
      </c>
      <c r="K1421" t="e">
        <f>VLOOKUP(J1421,'Disposition Master'!$A$2:$B$39,2,FALSE)</f>
        <v>#N/A</v>
      </c>
      <c r="L1421" s="9">
        <v>44917.645833333336</v>
      </c>
      <c r="M1421" s="9">
        <v>44912</v>
      </c>
      <c r="N1421" s="9">
        <v>44912</v>
      </c>
      <c r="O1421" s="39" t="str" cm="1">
        <f t="array" ref="O1421">_xlfn.IFS($H1421=1, "Pending", $H1421=2, "Completed")</f>
        <v>Pending</v>
      </c>
    </row>
    <row r="1422" spans="1:15" ht="15.75" customHeight="1" x14ac:dyDescent="0.25">
      <c r="A1422" s="8" t="s">
        <v>2304</v>
      </c>
      <c r="B1422" s="8" t="s">
        <v>191</v>
      </c>
      <c r="C1422" s="8" t="s">
        <v>30</v>
      </c>
      <c r="D1422" s="8">
        <v>8</v>
      </c>
      <c r="E1422" s="8" t="str">
        <f>VLOOKUP('Assigned Tasks'!D1422,'Task Master'!$A$2:$B$16,2,FALSE)</f>
        <v>Relationship engagement call</v>
      </c>
      <c r="F1422" s="8">
        <v>7</v>
      </c>
      <c r="H1422" s="8">
        <v>1</v>
      </c>
      <c r="I1422" s="9">
        <v>44917.145833333336</v>
      </c>
      <c r="K1422" t="e">
        <f>VLOOKUP(J1422,'Disposition Master'!$A$2:$B$39,2,FALSE)</f>
        <v>#N/A</v>
      </c>
      <c r="L1422" s="9">
        <v>44917.645833333336</v>
      </c>
      <c r="M1422" s="9">
        <v>44912</v>
      </c>
      <c r="N1422" s="9">
        <v>44912</v>
      </c>
      <c r="O1422" s="39" t="str" cm="1">
        <f t="array" ref="O1422">_xlfn.IFS($H1422=1, "Pending", $H1422=2, "Completed")</f>
        <v>Pending</v>
      </c>
    </row>
    <row r="1423" spans="1:15" ht="15.75" customHeight="1" x14ac:dyDescent="0.25">
      <c r="A1423" s="8" t="s">
        <v>2305</v>
      </c>
      <c r="B1423" s="8" t="s">
        <v>2306</v>
      </c>
      <c r="C1423" s="8" t="s">
        <v>30</v>
      </c>
      <c r="D1423" s="8">
        <v>8</v>
      </c>
      <c r="E1423" s="8" t="str">
        <f>VLOOKUP('Assigned Tasks'!D1423,'Task Master'!$A$2:$B$16,2,FALSE)</f>
        <v>Relationship engagement call</v>
      </c>
      <c r="F1423" s="8">
        <v>7</v>
      </c>
      <c r="H1423" s="8">
        <v>1</v>
      </c>
      <c r="I1423" s="9">
        <v>44917.145833333336</v>
      </c>
      <c r="K1423" t="e">
        <f>VLOOKUP(J1423,'Disposition Master'!$A$2:$B$39,2,FALSE)</f>
        <v>#N/A</v>
      </c>
      <c r="L1423" s="9">
        <v>44917.645833333336</v>
      </c>
      <c r="M1423" s="9">
        <v>44912</v>
      </c>
      <c r="N1423" s="9">
        <v>44912</v>
      </c>
      <c r="O1423" s="39" t="str" cm="1">
        <f t="array" ref="O1423">_xlfn.IFS($H1423=1, "Pending", $H1423=2, "Completed")</f>
        <v>Pending</v>
      </c>
    </row>
    <row r="1424" spans="1:15" ht="15.75" customHeight="1" x14ac:dyDescent="0.25">
      <c r="A1424" s="8" t="s">
        <v>2307</v>
      </c>
      <c r="B1424" s="8" t="s">
        <v>2308</v>
      </c>
      <c r="C1424" s="8" t="s">
        <v>30</v>
      </c>
      <c r="D1424" s="8">
        <v>8</v>
      </c>
      <c r="E1424" s="8" t="str">
        <f>VLOOKUP('Assigned Tasks'!D1424,'Task Master'!$A$2:$B$16,2,FALSE)</f>
        <v>Relationship engagement call</v>
      </c>
      <c r="F1424" s="8">
        <v>7</v>
      </c>
      <c r="H1424" s="8">
        <v>1</v>
      </c>
      <c r="I1424" s="9">
        <v>44917.145833333336</v>
      </c>
      <c r="K1424" t="e">
        <f>VLOOKUP(J1424,'Disposition Master'!$A$2:$B$39,2,FALSE)</f>
        <v>#N/A</v>
      </c>
      <c r="L1424" s="9">
        <v>44917.645833333336</v>
      </c>
      <c r="M1424" s="9">
        <v>44912</v>
      </c>
      <c r="N1424" s="9">
        <v>44912</v>
      </c>
      <c r="O1424" s="39" t="str" cm="1">
        <f t="array" ref="O1424">_xlfn.IFS($H1424=1, "Pending", $H1424=2, "Completed")</f>
        <v>Pending</v>
      </c>
    </row>
    <row r="1425" spans="1:15" ht="15.75" customHeight="1" x14ac:dyDescent="0.25">
      <c r="A1425" s="8" t="s">
        <v>2309</v>
      </c>
      <c r="B1425" s="8" t="s">
        <v>2310</v>
      </c>
      <c r="C1425" s="8" t="s">
        <v>24</v>
      </c>
      <c r="D1425" s="8">
        <v>8</v>
      </c>
      <c r="E1425" s="8" t="str">
        <f>VLOOKUP('Assigned Tasks'!D1425,'Task Master'!$A$2:$B$16,2,FALSE)</f>
        <v>Relationship engagement call</v>
      </c>
      <c r="F1425" s="8">
        <v>7</v>
      </c>
      <c r="H1425" s="8">
        <v>1</v>
      </c>
      <c r="I1425" s="9">
        <v>44917.145833333336</v>
      </c>
      <c r="K1425" t="e">
        <f>VLOOKUP(J1425,'Disposition Master'!$A$2:$B$39,2,FALSE)</f>
        <v>#N/A</v>
      </c>
      <c r="L1425" s="9">
        <v>44917.645833333336</v>
      </c>
      <c r="M1425" s="9">
        <v>44912</v>
      </c>
      <c r="N1425" s="9">
        <v>44912</v>
      </c>
      <c r="O1425" s="39" t="str" cm="1">
        <f t="array" ref="O1425">_xlfn.IFS($H1425=1, "Pending", $H1425=2, "Completed")</f>
        <v>Pending</v>
      </c>
    </row>
    <row r="1426" spans="1:15" ht="15.75" customHeight="1" x14ac:dyDescent="0.25">
      <c r="A1426" s="8" t="s">
        <v>2311</v>
      </c>
      <c r="B1426" s="8" t="s">
        <v>2312</v>
      </c>
      <c r="C1426" s="8" t="s">
        <v>30</v>
      </c>
      <c r="D1426" s="8">
        <v>8</v>
      </c>
      <c r="E1426" s="8" t="str">
        <f>VLOOKUP('Assigned Tasks'!D1426,'Task Master'!$A$2:$B$16,2,FALSE)</f>
        <v>Relationship engagement call</v>
      </c>
      <c r="F1426" s="8">
        <v>7</v>
      </c>
      <c r="H1426" s="8">
        <v>1</v>
      </c>
      <c r="I1426" s="9">
        <v>44917.145833333336</v>
      </c>
      <c r="K1426" t="e">
        <f>VLOOKUP(J1426,'Disposition Master'!$A$2:$B$39,2,FALSE)</f>
        <v>#N/A</v>
      </c>
      <c r="L1426" s="9">
        <v>44917.645833333336</v>
      </c>
      <c r="M1426" s="9">
        <v>44912</v>
      </c>
      <c r="N1426" s="9">
        <v>44912</v>
      </c>
      <c r="O1426" s="39" t="str" cm="1">
        <f t="array" ref="O1426">_xlfn.IFS($H1426=1, "Pending", $H1426=2, "Completed")</f>
        <v>Pending</v>
      </c>
    </row>
    <row r="1427" spans="1:15" ht="15.75" customHeight="1" x14ac:dyDescent="0.25">
      <c r="A1427" s="8" t="s">
        <v>2313</v>
      </c>
      <c r="B1427" s="8" t="s">
        <v>2314</v>
      </c>
      <c r="C1427" s="8" t="s">
        <v>30</v>
      </c>
      <c r="D1427" s="8">
        <v>8</v>
      </c>
      <c r="E1427" s="8" t="str">
        <f>VLOOKUP('Assigned Tasks'!D1427,'Task Master'!$A$2:$B$16,2,FALSE)</f>
        <v>Relationship engagement call</v>
      </c>
      <c r="F1427" s="8">
        <v>7</v>
      </c>
      <c r="H1427" s="8">
        <v>1</v>
      </c>
      <c r="I1427" s="9">
        <v>44917.145833333336</v>
      </c>
      <c r="K1427" t="e">
        <f>VLOOKUP(J1427,'Disposition Master'!$A$2:$B$39,2,FALSE)</f>
        <v>#N/A</v>
      </c>
      <c r="L1427" s="9">
        <v>44917.645833333336</v>
      </c>
      <c r="M1427" s="9">
        <v>44912</v>
      </c>
      <c r="N1427" s="9">
        <v>44912</v>
      </c>
      <c r="O1427" s="39" t="str" cm="1">
        <f t="array" ref="O1427">_xlfn.IFS($H1427=1, "Pending", $H1427=2, "Completed")</f>
        <v>Pending</v>
      </c>
    </row>
    <row r="1428" spans="1:15" ht="15.75" customHeight="1" x14ac:dyDescent="0.25">
      <c r="A1428" s="8" t="s">
        <v>2315</v>
      </c>
      <c r="B1428" s="8" t="s">
        <v>252</v>
      </c>
      <c r="C1428" s="8" t="s">
        <v>30</v>
      </c>
      <c r="D1428" s="8">
        <v>8</v>
      </c>
      <c r="E1428" s="8" t="str">
        <f>VLOOKUP('Assigned Tasks'!D1428,'Task Master'!$A$2:$B$16,2,FALSE)</f>
        <v>Relationship engagement call</v>
      </c>
      <c r="F1428" s="8">
        <v>7</v>
      </c>
      <c r="H1428" s="8">
        <v>1</v>
      </c>
      <c r="I1428" s="9">
        <v>44918.145833333336</v>
      </c>
      <c r="K1428" t="e">
        <f>VLOOKUP(J1428,'Disposition Master'!$A$2:$B$39,2,FALSE)</f>
        <v>#N/A</v>
      </c>
      <c r="L1428" s="9">
        <v>44918.645833333336</v>
      </c>
      <c r="M1428" s="9">
        <v>44912</v>
      </c>
      <c r="N1428" s="9">
        <v>44912</v>
      </c>
      <c r="O1428" s="39" t="str" cm="1">
        <f t="array" ref="O1428">_xlfn.IFS($H1428=1, "Pending", $H1428=2, "Completed")</f>
        <v>Pending</v>
      </c>
    </row>
    <row r="1429" spans="1:15" ht="15.75" customHeight="1" x14ac:dyDescent="0.25">
      <c r="A1429" s="8" t="s">
        <v>2316</v>
      </c>
      <c r="B1429" s="8" t="s">
        <v>2317</v>
      </c>
      <c r="C1429" s="8" t="s">
        <v>30</v>
      </c>
      <c r="D1429" s="8">
        <v>8</v>
      </c>
      <c r="E1429" s="8" t="str">
        <f>VLOOKUP('Assigned Tasks'!D1429,'Task Master'!$A$2:$B$16,2,FALSE)</f>
        <v>Relationship engagement call</v>
      </c>
      <c r="F1429" s="8">
        <v>7</v>
      </c>
      <c r="H1429" s="8">
        <v>1</v>
      </c>
      <c r="I1429" s="9">
        <v>44918.145833333336</v>
      </c>
      <c r="K1429" t="e">
        <f>VLOOKUP(J1429,'Disposition Master'!$A$2:$B$39,2,FALSE)</f>
        <v>#N/A</v>
      </c>
      <c r="L1429" s="9">
        <v>44918.645833333336</v>
      </c>
      <c r="M1429" s="9">
        <v>44912</v>
      </c>
      <c r="N1429" s="9">
        <v>44912</v>
      </c>
      <c r="O1429" s="39" t="str" cm="1">
        <f t="array" ref="O1429">_xlfn.IFS($H1429=1, "Pending", $H1429=2, "Completed")</f>
        <v>Pending</v>
      </c>
    </row>
    <row r="1430" spans="1:15" ht="15.75" customHeight="1" x14ac:dyDescent="0.25">
      <c r="A1430" s="8" t="s">
        <v>2318</v>
      </c>
      <c r="B1430" s="8" t="s">
        <v>307</v>
      </c>
      <c r="C1430" s="8" t="s">
        <v>30</v>
      </c>
      <c r="D1430" s="8">
        <v>8</v>
      </c>
      <c r="E1430" s="8" t="str">
        <f>VLOOKUP('Assigned Tasks'!D1430,'Task Master'!$A$2:$B$16,2,FALSE)</f>
        <v>Relationship engagement call</v>
      </c>
      <c r="F1430" s="8">
        <v>7</v>
      </c>
      <c r="H1430" s="8">
        <v>1</v>
      </c>
      <c r="I1430" s="9">
        <v>44918.145833333336</v>
      </c>
      <c r="K1430" t="e">
        <f>VLOOKUP(J1430,'Disposition Master'!$A$2:$B$39,2,FALSE)</f>
        <v>#N/A</v>
      </c>
      <c r="L1430" s="9">
        <v>44918.645833333336</v>
      </c>
      <c r="M1430" s="9">
        <v>44912</v>
      </c>
      <c r="N1430" s="9">
        <v>44912</v>
      </c>
      <c r="O1430" s="39" t="str" cm="1">
        <f t="array" ref="O1430">_xlfn.IFS($H1430=1, "Pending", $H1430=2, "Completed")</f>
        <v>Pending</v>
      </c>
    </row>
    <row r="1431" spans="1:15" ht="15.75" customHeight="1" x14ac:dyDescent="0.25">
      <c r="A1431" s="8" t="s">
        <v>2319</v>
      </c>
      <c r="B1431" s="8" t="s">
        <v>304</v>
      </c>
      <c r="C1431" s="8" t="s">
        <v>30</v>
      </c>
      <c r="D1431" s="8">
        <v>8</v>
      </c>
      <c r="E1431" s="8" t="str">
        <f>VLOOKUP('Assigned Tasks'!D1431,'Task Master'!$A$2:$B$16,2,FALSE)</f>
        <v>Relationship engagement call</v>
      </c>
      <c r="F1431" s="8">
        <v>7</v>
      </c>
      <c r="H1431" s="8">
        <v>1</v>
      </c>
      <c r="I1431" s="9">
        <v>44918.145833333336</v>
      </c>
      <c r="K1431" t="e">
        <f>VLOOKUP(J1431,'Disposition Master'!$A$2:$B$39,2,FALSE)</f>
        <v>#N/A</v>
      </c>
      <c r="L1431" s="9">
        <v>44918.645833333336</v>
      </c>
      <c r="M1431" s="9">
        <v>44912</v>
      </c>
      <c r="N1431" s="9">
        <v>44912</v>
      </c>
      <c r="O1431" s="39" t="str" cm="1">
        <f t="array" ref="O1431">_xlfn.IFS($H1431=1, "Pending", $H1431=2, "Completed")</f>
        <v>Pending</v>
      </c>
    </row>
    <row r="1432" spans="1:15" ht="15.75" customHeight="1" x14ac:dyDescent="0.25">
      <c r="A1432" s="8" t="s">
        <v>2320</v>
      </c>
      <c r="B1432" s="8" t="s">
        <v>2321</v>
      </c>
      <c r="C1432" s="8" t="s">
        <v>30</v>
      </c>
      <c r="D1432" s="8">
        <v>8</v>
      </c>
      <c r="E1432" s="8" t="str">
        <f>VLOOKUP('Assigned Tasks'!D1432,'Task Master'!$A$2:$B$16,2,FALSE)</f>
        <v>Relationship engagement call</v>
      </c>
      <c r="F1432" s="8">
        <v>7</v>
      </c>
      <c r="H1432" s="8">
        <v>1</v>
      </c>
      <c r="I1432" s="9">
        <v>44918.145833333336</v>
      </c>
      <c r="K1432" t="e">
        <f>VLOOKUP(J1432,'Disposition Master'!$A$2:$B$39,2,FALSE)</f>
        <v>#N/A</v>
      </c>
      <c r="L1432" s="9">
        <v>44918.645833333336</v>
      </c>
      <c r="M1432" s="9">
        <v>44912</v>
      </c>
      <c r="N1432" s="9">
        <v>44912</v>
      </c>
      <c r="O1432" s="39" t="str" cm="1">
        <f t="array" ref="O1432">_xlfn.IFS($H1432=1, "Pending", $H1432=2, "Completed")</f>
        <v>Pending</v>
      </c>
    </row>
    <row r="1433" spans="1:15" ht="15.75" customHeight="1" x14ac:dyDescent="0.25">
      <c r="A1433" s="8" t="s">
        <v>2322</v>
      </c>
      <c r="B1433" s="8" t="s">
        <v>2323</v>
      </c>
      <c r="C1433" s="8" t="s">
        <v>30</v>
      </c>
      <c r="D1433" s="8">
        <v>8</v>
      </c>
      <c r="E1433" s="8" t="str">
        <f>VLOOKUP('Assigned Tasks'!D1433,'Task Master'!$A$2:$B$16,2,FALSE)</f>
        <v>Relationship engagement call</v>
      </c>
      <c r="F1433" s="8">
        <v>7</v>
      </c>
      <c r="H1433" s="8">
        <v>1</v>
      </c>
      <c r="I1433" s="9">
        <v>44918.145833333336</v>
      </c>
      <c r="K1433" t="e">
        <f>VLOOKUP(J1433,'Disposition Master'!$A$2:$B$39,2,FALSE)</f>
        <v>#N/A</v>
      </c>
      <c r="L1433" s="9">
        <v>44918.645833333336</v>
      </c>
      <c r="M1433" s="9">
        <v>44912</v>
      </c>
      <c r="N1433" s="9">
        <v>44912</v>
      </c>
      <c r="O1433" s="39" t="str" cm="1">
        <f t="array" ref="O1433">_xlfn.IFS($H1433=1, "Pending", $H1433=2, "Completed")</f>
        <v>Pending</v>
      </c>
    </row>
    <row r="1434" spans="1:15" ht="15.75" customHeight="1" x14ac:dyDescent="0.25">
      <c r="A1434" s="8" t="s">
        <v>2324</v>
      </c>
      <c r="B1434" s="8" t="s">
        <v>315</v>
      </c>
      <c r="C1434" s="8" t="s">
        <v>30</v>
      </c>
      <c r="D1434" s="8">
        <v>8</v>
      </c>
      <c r="E1434" s="8" t="str">
        <f>VLOOKUP('Assigned Tasks'!D1434,'Task Master'!$A$2:$B$16,2,FALSE)</f>
        <v>Relationship engagement call</v>
      </c>
      <c r="F1434" s="8">
        <v>7</v>
      </c>
      <c r="H1434" s="8">
        <v>1</v>
      </c>
      <c r="I1434" s="9">
        <v>44918.145833333336</v>
      </c>
      <c r="K1434" t="e">
        <f>VLOOKUP(J1434,'Disposition Master'!$A$2:$B$39,2,FALSE)</f>
        <v>#N/A</v>
      </c>
      <c r="L1434" s="9">
        <v>44918.645833333336</v>
      </c>
      <c r="M1434" s="9">
        <v>44912</v>
      </c>
      <c r="N1434" s="9">
        <v>44912</v>
      </c>
      <c r="O1434" s="39" t="str" cm="1">
        <f t="array" ref="O1434">_xlfn.IFS($H1434=1, "Pending", $H1434=2, "Completed")</f>
        <v>Pending</v>
      </c>
    </row>
    <row r="1435" spans="1:15" ht="15.75" customHeight="1" x14ac:dyDescent="0.25">
      <c r="A1435" s="8" t="s">
        <v>2325</v>
      </c>
      <c r="B1435" s="8" t="s">
        <v>317</v>
      </c>
      <c r="C1435" s="8" t="s">
        <v>30</v>
      </c>
      <c r="D1435" s="8">
        <v>8</v>
      </c>
      <c r="E1435" s="8" t="str">
        <f>VLOOKUP('Assigned Tasks'!D1435,'Task Master'!$A$2:$B$16,2,FALSE)</f>
        <v>Relationship engagement call</v>
      </c>
      <c r="F1435" s="8">
        <v>7</v>
      </c>
      <c r="H1435" s="8">
        <v>1</v>
      </c>
      <c r="I1435" s="9">
        <v>44918.145833333336</v>
      </c>
      <c r="K1435" t="e">
        <f>VLOOKUP(J1435,'Disposition Master'!$A$2:$B$39,2,FALSE)</f>
        <v>#N/A</v>
      </c>
      <c r="L1435" s="9">
        <v>44918.645833333336</v>
      </c>
      <c r="M1435" s="9">
        <v>44912</v>
      </c>
      <c r="N1435" s="9">
        <v>44912</v>
      </c>
      <c r="O1435" s="39" t="str" cm="1">
        <f t="array" ref="O1435">_xlfn.IFS($H1435=1, "Pending", $H1435=2, "Completed")</f>
        <v>Pending</v>
      </c>
    </row>
    <row r="1436" spans="1:15" ht="15.75" customHeight="1" x14ac:dyDescent="0.25">
      <c r="A1436" s="8" t="s">
        <v>2326</v>
      </c>
      <c r="B1436" s="8" t="s">
        <v>2327</v>
      </c>
      <c r="C1436" s="8" t="s">
        <v>24</v>
      </c>
      <c r="D1436" s="8">
        <v>8</v>
      </c>
      <c r="E1436" s="8" t="str">
        <f>VLOOKUP('Assigned Tasks'!D1436,'Task Master'!$A$2:$B$16,2,FALSE)</f>
        <v>Relationship engagement call</v>
      </c>
      <c r="F1436" s="8">
        <v>7</v>
      </c>
      <c r="H1436" s="8">
        <v>1</v>
      </c>
      <c r="I1436" s="9">
        <v>44918.145833333336</v>
      </c>
      <c r="K1436" t="e">
        <f>VLOOKUP(J1436,'Disposition Master'!$A$2:$B$39,2,FALSE)</f>
        <v>#N/A</v>
      </c>
      <c r="L1436" s="9">
        <v>44918.645833333336</v>
      </c>
      <c r="M1436" s="9">
        <v>44912</v>
      </c>
      <c r="N1436" s="9">
        <v>44912</v>
      </c>
      <c r="O1436" s="39" t="str" cm="1">
        <f t="array" ref="O1436">_xlfn.IFS($H1436=1, "Pending", $H1436=2, "Completed")</f>
        <v>Pending</v>
      </c>
    </row>
    <row r="1437" spans="1:15" ht="15.75" customHeight="1" x14ac:dyDescent="0.25">
      <c r="A1437" s="8" t="s">
        <v>2328</v>
      </c>
      <c r="B1437" s="8" t="s">
        <v>2329</v>
      </c>
      <c r="C1437" s="8" t="s">
        <v>30</v>
      </c>
      <c r="D1437" s="8">
        <v>8</v>
      </c>
      <c r="E1437" s="8" t="str">
        <f>VLOOKUP('Assigned Tasks'!D1437,'Task Master'!$A$2:$B$16,2,FALSE)</f>
        <v>Relationship engagement call</v>
      </c>
      <c r="F1437" s="8">
        <v>7</v>
      </c>
      <c r="H1437" s="8">
        <v>1</v>
      </c>
      <c r="I1437" s="9">
        <v>44918.145833333336</v>
      </c>
      <c r="K1437" t="e">
        <f>VLOOKUP(J1437,'Disposition Master'!$A$2:$B$39,2,FALSE)</f>
        <v>#N/A</v>
      </c>
      <c r="L1437" s="9">
        <v>44918.645833333336</v>
      </c>
      <c r="M1437" s="9">
        <v>44912</v>
      </c>
      <c r="N1437" s="9">
        <v>44912</v>
      </c>
      <c r="O1437" s="39" t="str" cm="1">
        <f t="array" ref="O1437">_xlfn.IFS($H1437=1, "Pending", $H1437=2, "Completed")</f>
        <v>Pending</v>
      </c>
    </row>
    <row r="1438" spans="1:15" ht="15.75" customHeight="1" x14ac:dyDescent="0.25">
      <c r="A1438" s="8" t="s">
        <v>2330</v>
      </c>
      <c r="B1438" s="8" t="s">
        <v>2331</v>
      </c>
      <c r="C1438" s="8" t="s">
        <v>30</v>
      </c>
      <c r="D1438" s="8">
        <v>8</v>
      </c>
      <c r="E1438" s="8" t="str">
        <f>VLOOKUP('Assigned Tasks'!D1438,'Task Master'!$A$2:$B$16,2,FALSE)</f>
        <v>Relationship engagement call</v>
      </c>
      <c r="F1438" s="8">
        <v>7</v>
      </c>
      <c r="H1438" s="8">
        <v>1</v>
      </c>
      <c r="I1438" s="9">
        <v>44918.145833333336</v>
      </c>
      <c r="K1438" t="e">
        <f>VLOOKUP(J1438,'Disposition Master'!$A$2:$B$39,2,FALSE)</f>
        <v>#N/A</v>
      </c>
      <c r="L1438" s="9">
        <v>44918.645833333336</v>
      </c>
      <c r="M1438" s="9">
        <v>44912</v>
      </c>
      <c r="N1438" s="9">
        <v>44912</v>
      </c>
      <c r="O1438" s="39" t="str" cm="1">
        <f t="array" ref="O1438">_xlfn.IFS($H1438=1, "Pending", $H1438=2, "Completed")</f>
        <v>Pending</v>
      </c>
    </row>
    <row r="1439" spans="1:15" ht="15.75" customHeight="1" x14ac:dyDescent="0.25">
      <c r="A1439" s="8" t="s">
        <v>2332</v>
      </c>
      <c r="B1439" s="8" t="s">
        <v>2333</v>
      </c>
      <c r="C1439" s="8" t="s">
        <v>30</v>
      </c>
      <c r="D1439" s="8">
        <v>8</v>
      </c>
      <c r="E1439" s="8" t="str">
        <f>VLOOKUP('Assigned Tasks'!D1439,'Task Master'!$A$2:$B$16,2,FALSE)</f>
        <v>Relationship engagement call</v>
      </c>
      <c r="F1439" s="8">
        <v>7</v>
      </c>
      <c r="H1439" s="8">
        <v>1</v>
      </c>
      <c r="I1439" s="9">
        <v>44918.145833333336</v>
      </c>
      <c r="K1439" t="e">
        <f>VLOOKUP(J1439,'Disposition Master'!$A$2:$B$39,2,FALSE)</f>
        <v>#N/A</v>
      </c>
      <c r="L1439" s="9">
        <v>44918.645833333336</v>
      </c>
      <c r="M1439" s="9">
        <v>44912</v>
      </c>
      <c r="N1439" s="9">
        <v>44912</v>
      </c>
      <c r="O1439" s="39" t="str" cm="1">
        <f t="array" ref="O1439">_xlfn.IFS($H1439=1, "Pending", $H1439=2, "Completed")</f>
        <v>Pending</v>
      </c>
    </row>
    <row r="1440" spans="1:15" ht="15.75" customHeight="1" x14ac:dyDescent="0.25">
      <c r="A1440" s="8" t="s">
        <v>2334</v>
      </c>
      <c r="B1440" s="8" t="s">
        <v>703</v>
      </c>
      <c r="C1440" s="8" t="s">
        <v>30</v>
      </c>
      <c r="D1440" s="8">
        <v>8</v>
      </c>
      <c r="E1440" s="8" t="str">
        <f>VLOOKUP('Assigned Tasks'!D1440,'Task Master'!$A$2:$B$16,2,FALSE)</f>
        <v>Relationship engagement call</v>
      </c>
      <c r="F1440" s="8">
        <v>7</v>
      </c>
      <c r="H1440" s="8">
        <v>1</v>
      </c>
      <c r="I1440" s="9">
        <v>44918.145833333336</v>
      </c>
      <c r="K1440" t="e">
        <f>VLOOKUP(J1440,'Disposition Master'!$A$2:$B$39,2,FALSE)</f>
        <v>#N/A</v>
      </c>
      <c r="L1440" s="9">
        <v>44918.645833333336</v>
      </c>
      <c r="M1440" s="9">
        <v>44912</v>
      </c>
      <c r="N1440" s="9">
        <v>44912</v>
      </c>
      <c r="O1440" s="39" t="str" cm="1">
        <f t="array" ref="O1440">_xlfn.IFS($H1440=1, "Pending", $H1440=2, "Completed")</f>
        <v>Pending</v>
      </c>
    </row>
    <row r="1441" spans="1:15" ht="15.75" customHeight="1" x14ac:dyDescent="0.25">
      <c r="A1441" s="8" t="s">
        <v>2335</v>
      </c>
      <c r="B1441" s="8" t="s">
        <v>2336</v>
      </c>
      <c r="C1441" s="8" t="s">
        <v>30</v>
      </c>
      <c r="D1441" s="8">
        <v>8</v>
      </c>
      <c r="E1441" s="8" t="str">
        <f>VLOOKUP('Assigned Tasks'!D1441,'Task Master'!$A$2:$B$16,2,FALSE)</f>
        <v>Relationship engagement call</v>
      </c>
      <c r="F1441" s="8">
        <v>7</v>
      </c>
      <c r="H1441" s="8">
        <v>1</v>
      </c>
      <c r="I1441" s="9">
        <v>44918.145833333336</v>
      </c>
      <c r="K1441" t="e">
        <f>VLOOKUP(J1441,'Disposition Master'!$A$2:$B$39,2,FALSE)</f>
        <v>#N/A</v>
      </c>
      <c r="L1441" s="9">
        <v>44918.645833333336</v>
      </c>
      <c r="M1441" s="9">
        <v>44912</v>
      </c>
      <c r="N1441" s="9">
        <v>44912</v>
      </c>
      <c r="O1441" s="39" t="str" cm="1">
        <f t="array" ref="O1441">_xlfn.IFS($H1441=1, "Pending", $H1441=2, "Completed")</f>
        <v>Pending</v>
      </c>
    </row>
    <row r="1442" spans="1:15" ht="15.75" customHeight="1" x14ac:dyDescent="0.25">
      <c r="A1442" s="8" t="s">
        <v>2337</v>
      </c>
      <c r="B1442" s="8" t="s">
        <v>2338</v>
      </c>
      <c r="C1442" s="8" t="s">
        <v>30</v>
      </c>
      <c r="D1442" s="8">
        <v>8</v>
      </c>
      <c r="E1442" s="8" t="str">
        <f>VLOOKUP('Assigned Tasks'!D1442,'Task Master'!$A$2:$B$16,2,FALSE)</f>
        <v>Relationship engagement call</v>
      </c>
      <c r="F1442" s="8">
        <v>7</v>
      </c>
      <c r="H1442" s="8">
        <v>1</v>
      </c>
      <c r="I1442" s="9">
        <v>44918.145833333336</v>
      </c>
      <c r="K1442" t="e">
        <f>VLOOKUP(J1442,'Disposition Master'!$A$2:$B$39,2,FALSE)</f>
        <v>#N/A</v>
      </c>
      <c r="L1442" s="9">
        <v>44918.645833333336</v>
      </c>
      <c r="M1442" s="9">
        <v>44912</v>
      </c>
      <c r="N1442" s="9">
        <v>44912</v>
      </c>
      <c r="O1442" s="39" t="str" cm="1">
        <f t="array" ref="O1442">_xlfn.IFS($H1442=1, "Pending", $H1442=2, "Completed")</f>
        <v>Pending</v>
      </c>
    </row>
    <row r="1443" spans="1:15" ht="15.75" customHeight="1" x14ac:dyDescent="0.25">
      <c r="A1443" s="8" t="s">
        <v>2339</v>
      </c>
      <c r="B1443" s="8" t="s">
        <v>1258</v>
      </c>
      <c r="C1443" s="8" t="s">
        <v>30</v>
      </c>
      <c r="D1443" s="8">
        <v>8</v>
      </c>
      <c r="E1443" s="8" t="str">
        <f>VLOOKUP('Assigned Tasks'!D1443,'Task Master'!$A$2:$B$16,2,FALSE)</f>
        <v>Relationship engagement call</v>
      </c>
      <c r="F1443" s="8">
        <v>7</v>
      </c>
      <c r="H1443" s="8">
        <v>1</v>
      </c>
      <c r="I1443" s="9">
        <v>44918.145833333336</v>
      </c>
      <c r="K1443" t="e">
        <f>VLOOKUP(J1443,'Disposition Master'!$A$2:$B$39,2,FALSE)</f>
        <v>#N/A</v>
      </c>
      <c r="L1443" s="9">
        <v>44918.645833333336</v>
      </c>
      <c r="M1443" s="9">
        <v>44912</v>
      </c>
      <c r="N1443" s="9">
        <v>44912</v>
      </c>
      <c r="O1443" s="39" t="str" cm="1">
        <f t="array" ref="O1443">_xlfn.IFS($H1443=1, "Pending", $H1443=2, "Completed")</f>
        <v>Pending</v>
      </c>
    </row>
    <row r="1444" spans="1:15" ht="15.75" customHeight="1" x14ac:dyDescent="0.25">
      <c r="A1444" s="8" t="s">
        <v>2340</v>
      </c>
      <c r="B1444" s="8" t="s">
        <v>2341</v>
      </c>
      <c r="C1444" s="8" t="s">
        <v>30</v>
      </c>
      <c r="D1444" s="8">
        <v>8</v>
      </c>
      <c r="E1444" s="8" t="str">
        <f>VLOOKUP('Assigned Tasks'!D1444,'Task Master'!$A$2:$B$16,2,FALSE)</f>
        <v>Relationship engagement call</v>
      </c>
      <c r="F1444" s="8">
        <v>7</v>
      </c>
      <c r="H1444" s="8">
        <v>1</v>
      </c>
      <c r="I1444" s="9">
        <v>44918.145833333336</v>
      </c>
      <c r="K1444" t="e">
        <f>VLOOKUP(J1444,'Disposition Master'!$A$2:$B$39,2,FALSE)</f>
        <v>#N/A</v>
      </c>
      <c r="L1444" s="9">
        <v>44918.645833333336</v>
      </c>
      <c r="M1444" s="9">
        <v>44912</v>
      </c>
      <c r="N1444" s="9">
        <v>44912</v>
      </c>
      <c r="O1444" s="39" t="str" cm="1">
        <f t="array" ref="O1444">_xlfn.IFS($H1444=1, "Pending", $H1444=2, "Completed")</f>
        <v>Pending</v>
      </c>
    </row>
    <row r="1445" spans="1:15" ht="15.75" customHeight="1" x14ac:dyDescent="0.25">
      <c r="A1445" s="8" t="s">
        <v>2342</v>
      </c>
      <c r="B1445" s="8" t="s">
        <v>2343</v>
      </c>
      <c r="C1445" s="8" t="s">
        <v>24</v>
      </c>
      <c r="D1445" s="8">
        <v>8</v>
      </c>
      <c r="E1445" s="8" t="str">
        <f>VLOOKUP('Assigned Tasks'!D1445,'Task Master'!$A$2:$B$16,2,FALSE)</f>
        <v>Relationship engagement call</v>
      </c>
      <c r="F1445" s="8">
        <v>7</v>
      </c>
      <c r="H1445" s="8">
        <v>1</v>
      </c>
      <c r="I1445" s="9">
        <v>44918.145833333336</v>
      </c>
      <c r="K1445" t="e">
        <f>VLOOKUP(J1445,'Disposition Master'!$A$2:$B$39,2,FALSE)</f>
        <v>#N/A</v>
      </c>
      <c r="L1445" s="9">
        <v>44918.645833333336</v>
      </c>
      <c r="M1445" s="9">
        <v>44912</v>
      </c>
      <c r="N1445" s="9">
        <v>44912</v>
      </c>
      <c r="O1445" s="39" t="str" cm="1">
        <f t="array" ref="O1445">_xlfn.IFS($H1445=1, "Pending", $H1445=2, "Completed")</f>
        <v>Pending</v>
      </c>
    </row>
    <row r="1446" spans="1:15" ht="15.75" customHeight="1" x14ac:dyDescent="0.25">
      <c r="A1446" s="8" t="s">
        <v>2344</v>
      </c>
      <c r="B1446" s="8" t="s">
        <v>1326</v>
      </c>
      <c r="C1446" s="8" t="s">
        <v>30</v>
      </c>
      <c r="D1446" s="8">
        <v>8</v>
      </c>
      <c r="E1446" s="8" t="str">
        <f>VLOOKUP('Assigned Tasks'!D1446,'Task Master'!$A$2:$B$16,2,FALSE)</f>
        <v>Relationship engagement call</v>
      </c>
      <c r="F1446" s="8">
        <v>7</v>
      </c>
      <c r="H1446" s="8">
        <v>1</v>
      </c>
      <c r="I1446" s="9">
        <v>44918.145833333336</v>
      </c>
      <c r="K1446" t="e">
        <f>VLOOKUP(J1446,'Disposition Master'!$A$2:$B$39,2,FALSE)</f>
        <v>#N/A</v>
      </c>
      <c r="L1446" s="9">
        <v>44918.645833333336</v>
      </c>
      <c r="M1446" s="9">
        <v>44912</v>
      </c>
      <c r="N1446" s="9">
        <v>44912</v>
      </c>
      <c r="O1446" s="39" t="str" cm="1">
        <f t="array" ref="O1446">_xlfn.IFS($H1446=1, "Pending", $H1446=2, "Completed")</f>
        <v>Pending</v>
      </c>
    </row>
    <row r="1447" spans="1:15" ht="15.75" customHeight="1" x14ac:dyDescent="0.25">
      <c r="A1447" s="8" t="s">
        <v>2345</v>
      </c>
      <c r="B1447" s="8" t="s">
        <v>321</v>
      </c>
      <c r="C1447" s="8" t="s">
        <v>30</v>
      </c>
      <c r="D1447" s="8">
        <v>8</v>
      </c>
      <c r="E1447" s="8" t="str">
        <f>VLOOKUP('Assigned Tasks'!D1447,'Task Master'!$A$2:$B$16,2,FALSE)</f>
        <v>Relationship engagement call</v>
      </c>
      <c r="F1447" s="8">
        <v>7</v>
      </c>
      <c r="H1447" s="8">
        <v>1</v>
      </c>
      <c r="I1447" s="9">
        <v>44918.145833333336</v>
      </c>
      <c r="K1447" t="e">
        <f>VLOOKUP(J1447,'Disposition Master'!$A$2:$B$39,2,FALSE)</f>
        <v>#N/A</v>
      </c>
      <c r="L1447" s="9">
        <v>44918.645833333336</v>
      </c>
      <c r="M1447" s="9">
        <v>44912</v>
      </c>
      <c r="N1447" s="9">
        <v>44912</v>
      </c>
      <c r="O1447" s="39" t="str" cm="1">
        <f t="array" ref="O1447">_xlfn.IFS($H1447=1, "Pending", $H1447=2, "Completed")</f>
        <v>Pending</v>
      </c>
    </row>
    <row r="1448" spans="1:15" ht="15.75" customHeight="1" x14ac:dyDescent="0.25">
      <c r="A1448" s="8" t="s">
        <v>2346</v>
      </c>
      <c r="B1448" s="8" t="s">
        <v>2347</v>
      </c>
      <c r="C1448" s="8" t="s">
        <v>30</v>
      </c>
      <c r="D1448" s="8">
        <v>8</v>
      </c>
      <c r="E1448" s="8" t="str">
        <f>VLOOKUP('Assigned Tasks'!D1448,'Task Master'!$A$2:$B$16,2,FALSE)</f>
        <v>Relationship engagement call</v>
      </c>
      <c r="F1448" s="8">
        <v>7</v>
      </c>
      <c r="H1448" s="8">
        <v>1</v>
      </c>
      <c r="I1448" s="9">
        <v>44919.145833333336</v>
      </c>
      <c r="K1448" t="e">
        <f>VLOOKUP(J1448,'Disposition Master'!$A$2:$B$39,2,FALSE)</f>
        <v>#N/A</v>
      </c>
      <c r="L1448" s="9">
        <v>44919.645833333336</v>
      </c>
      <c r="M1448" s="9">
        <v>44912</v>
      </c>
      <c r="N1448" s="9">
        <v>44912</v>
      </c>
      <c r="O1448" s="39" t="str" cm="1">
        <f t="array" ref="O1448">_xlfn.IFS($H1448=1, "Pending", $H1448=2, "Completed")</f>
        <v>Pending</v>
      </c>
    </row>
    <row r="1449" spans="1:15" ht="15.75" customHeight="1" x14ac:dyDescent="0.25">
      <c r="A1449" s="8" t="s">
        <v>2348</v>
      </c>
      <c r="B1449" s="8" t="s">
        <v>2349</v>
      </c>
      <c r="C1449" s="8" t="s">
        <v>24</v>
      </c>
      <c r="D1449" s="8">
        <v>8</v>
      </c>
      <c r="E1449" s="8" t="str">
        <f>VLOOKUP('Assigned Tasks'!D1449,'Task Master'!$A$2:$B$16,2,FALSE)</f>
        <v>Relationship engagement call</v>
      </c>
      <c r="F1449" s="8">
        <v>7</v>
      </c>
      <c r="H1449" s="8">
        <v>1</v>
      </c>
      <c r="I1449" s="9">
        <v>44919.145833333336</v>
      </c>
      <c r="K1449" t="e">
        <f>VLOOKUP(J1449,'Disposition Master'!$A$2:$B$39,2,FALSE)</f>
        <v>#N/A</v>
      </c>
      <c r="L1449" s="9">
        <v>44919.645833333336</v>
      </c>
      <c r="M1449" s="9">
        <v>44912</v>
      </c>
      <c r="N1449" s="9">
        <v>44912</v>
      </c>
      <c r="O1449" s="39" t="str" cm="1">
        <f t="array" ref="O1449">_xlfn.IFS($H1449=1, "Pending", $H1449=2, "Completed")</f>
        <v>Pending</v>
      </c>
    </row>
    <row r="1450" spans="1:15" ht="15.75" customHeight="1" x14ac:dyDescent="0.25">
      <c r="A1450" s="8" t="s">
        <v>2350</v>
      </c>
      <c r="B1450" s="8" t="s">
        <v>2351</v>
      </c>
      <c r="C1450" s="8" t="s">
        <v>30</v>
      </c>
      <c r="D1450" s="8">
        <v>8</v>
      </c>
      <c r="E1450" s="8" t="str">
        <f>VLOOKUP('Assigned Tasks'!D1450,'Task Master'!$A$2:$B$16,2,FALSE)</f>
        <v>Relationship engagement call</v>
      </c>
      <c r="F1450" s="8">
        <v>7</v>
      </c>
      <c r="H1450" s="8">
        <v>1</v>
      </c>
      <c r="I1450" s="9">
        <v>44919.145833333336</v>
      </c>
      <c r="K1450" t="e">
        <f>VLOOKUP(J1450,'Disposition Master'!$A$2:$B$39,2,FALSE)</f>
        <v>#N/A</v>
      </c>
      <c r="L1450" s="9">
        <v>44919.645833333336</v>
      </c>
      <c r="M1450" s="9">
        <v>44912</v>
      </c>
      <c r="N1450" s="9">
        <v>44912</v>
      </c>
      <c r="O1450" s="39" t="str" cm="1">
        <f t="array" ref="O1450">_xlfn.IFS($H1450=1, "Pending", $H1450=2, "Completed")</f>
        <v>Pending</v>
      </c>
    </row>
    <row r="1451" spans="1:15" ht="15.75" customHeight="1" x14ac:dyDescent="0.25">
      <c r="A1451" s="8" t="s">
        <v>2352</v>
      </c>
      <c r="B1451" s="8" t="s">
        <v>2353</v>
      </c>
      <c r="C1451" s="8" t="s">
        <v>30</v>
      </c>
      <c r="D1451" s="8">
        <v>8</v>
      </c>
      <c r="E1451" s="8" t="str">
        <f>VLOOKUP('Assigned Tasks'!D1451,'Task Master'!$A$2:$B$16,2,FALSE)</f>
        <v>Relationship engagement call</v>
      </c>
      <c r="F1451" s="8">
        <v>7</v>
      </c>
      <c r="H1451" s="8">
        <v>1</v>
      </c>
      <c r="I1451" s="9">
        <v>44919.145833333336</v>
      </c>
      <c r="K1451" t="e">
        <f>VLOOKUP(J1451,'Disposition Master'!$A$2:$B$39,2,FALSE)</f>
        <v>#N/A</v>
      </c>
      <c r="L1451" s="9">
        <v>44919.645833333336</v>
      </c>
      <c r="M1451" s="9">
        <v>44912</v>
      </c>
      <c r="N1451" s="9">
        <v>44912</v>
      </c>
      <c r="O1451" s="39" t="str" cm="1">
        <f t="array" ref="O1451">_xlfn.IFS($H1451=1, "Pending", $H1451=2, "Completed")</f>
        <v>Pending</v>
      </c>
    </row>
    <row r="1452" spans="1:15" ht="15.75" customHeight="1" x14ac:dyDescent="0.25">
      <c r="A1452" s="8" t="s">
        <v>2354</v>
      </c>
      <c r="B1452" s="8" t="s">
        <v>2355</v>
      </c>
      <c r="C1452" s="8" t="s">
        <v>30</v>
      </c>
      <c r="D1452" s="8">
        <v>8</v>
      </c>
      <c r="E1452" s="8" t="str">
        <f>VLOOKUP('Assigned Tasks'!D1452,'Task Master'!$A$2:$B$16,2,FALSE)</f>
        <v>Relationship engagement call</v>
      </c>
      <c r="F1452" s="8">
        <v>7</v>
      </c>
      <c r="H1452" s="8">
        <v>1</v>
      </c>
      <c r="I1452" s="9">
        <v>44919.145833333336</v>
      </c>
      <c r="K1452" t="e">
        <f>VLOOKUP(J1452,'Disposition Master'!$A$2:$B$39,2,FALSE)</f>
        <v>#N/A</v>
      </c>
      <c r="L1452" s="9">
        <v>44919.645833333336</v>
      </c>
      <c r="M1452" s="9">
        <v>44912</v>
      </c>
      <c r="N1452" s="9">
        <v>44912</v>
      </c>
      <c r="O1452" s="39" t="str" cm="1">
        <f t="array" ref="O1452">_xlfn.IFS($H1452=1, "Pending", $H1452=2, "Completed")</f>
        <v>Pending</v>
      </c>
    </row>
    <row r="1453" spans="1:15" ht="15.75" customHeight="1" x14ac:dyDescent="0.25">
      <c r="A1453" s="8" t="s">
        <v>2356</v>
      </c>
      <c r="B1453" s="8" t="s">
        <v>1396</v>
      </c>
      <c r="C1453" s="8" t="s">
        <v>30</v>
      </c>
      <c r="D1453" s="8">
        <v>8</v>
      </c>
      <c r="E1453" s="8" t="str">
        <f>VLOOKUP('Assigned Tasks'!D1453,'Task Master'!$A$2:$B$16,2,FALSE)</f>
        <v>Relationship engagement call</v>
      </c>
      <c r="F1453" s="8">
        <v>7</v>
      </c>
      <c r="H1453" s="8">
        <v>1</v>
      </c>
      <c r="I1453" s="9">
        <v>44919.145833333336</v>
      </c>
      <c r="K1453" t="e">
        <f>VLOOKUP(J1453,'Disposition Master'!$A$2:$B$39,2,FALSE)</f>
        <v>#N/A</v>
      </c>
      <c r="L1453" s="9">
        <v>44919.645833333336</v>
      </c>
      <c r="M1453" s="9">
        <v>44912</v>
      </c>
      <c r="N1453" s="9">
        <v>44912</v>
      </c>
      <c r="O1453" s="39" t="str" cm="1">
        <f t="array" ref="O1453">_xlfn.IFS($H1453=1, "Pending", $H1453=2, "Completed")</f>
        <v>Pending</v>
      </c>
    </row>
    <row r="1454" spans="1:15" ht="15.75" customHeight="1" x14ac:dyDescent="0.25">
      <c r="A1454" s="8" t="s">
        <v>2357</v>
      </c>
      <c r="B1454" s="8" t="s">
        <v>637</v>
      </c>
      <c r="C1454" s="8" t="s">
        <v>24</v>
      </c>
      <c r="D1454" s="8">
        <v>8</v>
      </c>
      <c r="E1454" s="8" t="str">
        <f>VLOOKUP('Assigned Tasks'!D1454,'Task Master'!$A$2:$B$16,2,FALSE)</f>
        <v>Relationship engagement call</v>
      </c>
      <c r="F1454" s="8">
        <v>7</v>
      </c>
      <c r="H1454" s="8">
        <v>1</v>
      </c>
      <c r="I1454" s="9">
        <v>44919.145833333336</v>
      </c>
      <c r="K1454" t="e">
        <f>VLOOKUP(J1454,'Disposition Master'!$A$2:$B$39,2,FALSE)</f>
        <v>#N/A</v>
      </c>
      <c r="L1454" s="9">
        <v>44919.645833333336</v>
      </c>
      <c r="M1454" s="9">
        <v>44912</v>
      </c>
      <c r="N1454" s="9">
        <v>44912</v>
      </c>
      <c r="O1454" s="39" t="str" cm="1">
        <f t="array" ref="O1454">_xlfn.IFS($H1454=1, "Pending", $H1454=2, "Completed")</f>
        <v>Pending</v>
      </c>
    </row>
    <row r="1455" spans="1:15" ht="15.75" customHeight="1" x14ac:dyDescent="0.25">
      <c r="A1455" s="8" t="s">
        <v>2358</v>
      </c>
      <c r="B1455" s="8" t="s">
        <v>2359</v>
      </c>
      <c r="C1455" s="8" t="s">
        <v>30</v>
      </c>
      <c r="D1455" s="8">
        <v>8</v>
      </c>
      <c r="E1455" s="8" t="str">
        <f>VLOOKUP('Assigned Tasks'!D1455,'Task Master'!$A$2:$B$16,2,FALSE)</f>
        <v>Relationship engagement call</v>
      </c>
      <c r="F1455" s="8">
        <v>7</v>
      </c>
      <c r="H1455" s="8">
        <v>1</v>
      </c>
      <c r="I1455" s="9">
        <v>44919.145833333336</v>
      </c>
      <c r="K1455" t="e">
        <f>VLOOKUP(J1455,'Disposition Master'!$A$2:$B$39,2,FALSE)</f>
        <v>#N/A</v>
      </c>
      <c r="L1455" s="9">
        <v>44919.645833333336</v>
      </c>
      <c r="M1455" s="9">
        <v>44912</v>
      </c>
      <c r="N1455" s="9">
        <v>44912</v>
      </c>
      <c r="O1455" s="39" t="str" cm="1">
        <f t="array" ref="O1455">_xlfn.IFS($H1455=1, "Pending", $H1455=2, "Completed")</f>
        <v>Pending</v>
      </c>
    </row>
    <row r="1456" spans="1:15" ht="15.75" customHeight="1" x14ac:dyDescent="0.25">
      <c r="A1456" s="8" t="s">
        <v>2360</v>
      </c>
      <c r="B1456" s="8" t="s">
        <v>524</v>
      </c>
      <c r="C1456" s="8" t="s">
        <v>30</v>
      </c>
      <c r="D1456" s="8">
        <v>8</v>
      </c>
      <c r="E1456" s="8" t="str">
        <f>VLOOKUP('Assigned Tasks'!D1456,'Task Master'!$A$2:$B$16,2,FALSE)</f>
        <v>Relationship engagement call</v>
      </c>
      <c r="F1456" s="8">
        <v>7</v>
      </c>
      <c r="H1456" s="8">
        <v>1</v>
      </c>
      <c r="I1456" s="9">
        <v>44919.145833333336</v>
      </c>
      <c r="K1456" t="e">
        <f>VLOOKUP(J1456,'Disposition Master'!$A$2:$B$39,2,FALSE)</f>
        <v>#N/A</v>
      </c>
      <c r="L1456" s="9">
        <v>44919.645833333336</v>
      </c>
      <c r="M1456" s="9">
        <v>44912</v>
      </c>
      <c r="N1456" s="9">
        <v>44912</v>
      </c>
      <c r="O1456" s="39" t="str" cm="1">
        <f t="array" ref="O1456">_xlfn.IFS($H1456=1, "Pending", $H1456=2, "Completed")</f>
        <v>Pending</v>
      </c>
    </row>
    <row r="1457" spans="1:15" ht="15.75" customHeight="1" x14ac:dyDescent="0.25">
      <c r="A1457" s="8" t="s">
        <v>2361</v>
      </c>
      <c r="B1457" s="8" t="s">
        <v>635</v>
      </c>
      <c r="C1457" s="8" t="s">
        <v>24</v>
      </c>
      <c r="D1457" s="8">
        <v>8</v>
      </c>
      <c r="E1457" s="8" t="str">
        <f>VLOOKUP('Assigned Tasks'!D1457,'Task Master'!$A$2:$B$16,2,FALSE)</f>
        <v>Relationship engagement call</v>
      </c>
      <c r="F1457" s="8">
        <v>7</v>
      </c>
      <c r="H1457" s="8">
        <v>1</v>
      </c>
      <c r="I1457" s="9">
        <v>44919.145833333336</v>
      </c>
      <c r="K1457" t="e">
        <f>VLOOKUP(J1457,'Disposition Master'!$A$2:$B$39,2,FALSE)</f>
        <v>#N/A</v>
      </c>
      <c r="L1457" s="9">
        <v>44919.645833333336</v>
      </c>
      <c r="M1457" s="9">
        <v>44912</v>
      </c>
      <c r="N1457" s="9">
        <v>44912</v>
      </c>
      <c r="O1457" s="39" t="str" cm="1">
        <f t="array" ref="O1457">_xlfn.IFS($H1457=1, "Pending", $H1457=2, "Completed")</f>
        <v>Pending</v>
      </c>
    </row>
    <row r="1458" spans="1:15" ht="15.75" customHeight="1" x14ac:dyDescent="0.25">
      <c r="A1458" s="8" t="s">
        <v>2362</v>
      </c>
      <c r="B1458" s="8" t="s">
        <v>989</v>
      </c>
      <c r="C1458" s="8" t="s">
        <v>30</v>
      </c>
      <c r="D1458" s="8">
        <v>8</v>
      </c>
      <c r="E1458" s="8" t="str">
        <f>VLOOKUP('Assigned Tasks'!D1458,'Task Master'!$A$2:$B$16,2,FALSE)</f>
        <v>Relationship engagement call</v>
      </c>
      <c r="F1458" s="8">
        <v>7</v>
      </c>
      <c r="H1458" s="8">
        <v>1</v>
      </c>
      <c r="I1458" s="9">
        <v>44919.145833333336</v>
      </c>
      <c r="K1458" t="e">
        <f>VLOOKUP(J1458,'Disposition Master'!$A$2:$B$39,2,FALSE)</f>
        <v>#N/A</v>
      </c>
      <c r="L1458" s="9">
        <v>44919.645833333336</v>
      </c>
      <c r="M1458" s="9">
        <v>44912</v>
      </c>
      <c r="N1458" s="9">
        <v>44912</v>
      </c>
      <c r="O1458" s="39" t="str" cm="1">
        <f t="array" ref="O1458">_xlfn.IFS($H1458=1, "Pending", $H1458=2, "Completed")</f>
        <v>Pending</v>
      </c>
    </row>
    <row r="1459" spans="1:15" ht="15.75" customHeight="1" x14ac:dyDescent="0.25">
      <c r="A1459" s="8" t="s">
        <v>2363</v>
      </c>
      <c r="B1459" s="8" t="s">
        <v>1018</v>
      </c>
      <c r="C1459" s="8" t="s">
        <v>24</v>
      </c>
      <c r="D1459" s="8">
        <v>8</v>
      </c>
      <c r="E1459" s="8" t="str">
        <f>VLOOKUP('Assigned Tasks'!D1459,'Task Master'!$A$2:$B$16,2,FALSE)</f>
        <v>Relationship engagement call</v>
      </c>
      <c r="F1459" s="8">
        <v>7</v>
      </c>
      <c r="H1459" s="8">
        <v>1</v>
      </c>
      <c r="I1459" s="9">
        <v>44919.145833333336</v>
      </c>
      <c r="K1459" t="e">
        <f>VLOOKUP(J1459,'Disposition Master'!$A$2:$B$39,2,FALSE)</f>
        <v>#N/A</v>
      </c>
      <c r="L1459" s="9">
        <v>44919.645833333336</v>
      </c>
      <c r="M1459" s="9">
        <v>44912</v>
      </c>
      <c r="N1459" s="9">
        <v>44912</v>
      </c>
      <c r="O1459" s="39" t="str" cm="1">
        <f t="array" ref="O1459">_xlfn.IFS($H1459=1, "Pending", $H1459=2, "Completed")</f>
        <v>Pending</v>
      </c>
    </row>
    <row r="1460" spans="1:15" ht="15.75" customHeight="1" x14ac:dyDescent="0.25">
      <c r="A1460" s="8" t="s">
        <v>2364</v>
      </c>
      <c r="B1460" s="8" t="s">
        <v>1016</v>
      </c>
      <c r="C1460" s="8" t="s">
        <v>30</v>
      </c>
      <c r="D1460" s="8">
        <v>8</v>
      </c>
      <c r="E1460" s="8" t="str">
        <f>VLOOKUP('Assigned Tasks'!D1460,'Task Master'!$A$2:$B$16,2,FALSE)</f>
        <v>Relationship engagement call</v>
      </c>
      <c r="F1460" s="8">
        <v>7</v>
      </c>
      <c r="H1460" s="8">
        <v>1</v>
      </c>
      <c r="I1460" s="9">
        <v>44919.145833333336</v>
      </c>
      <c r="K1460" t="e">
        <f>VLOOKUP(J1460,'Disposition Master'!$A$2:$B$39,2,FALSE)</f>
        <v>#N/A</v>
      </c>
      <c r="L1460" s="9">
        <v>44919.645833333336</v>
      </c>
      <c r="M1460" s="9">
        <v>44912</v>
      </c>
      <c r="N1460" s="9">
        <v>44912</v>
      </c>
      <c r="O1460" s="39" t="str" cm="1">
        <f t="array" ref="O1460">_xlfn.IFS($H1460=1, "Pending", $H1460=2, "Completed")</f>
        <v>Pending</v>
      </c>
    </row>
    <row r="1461" spans="1:15" ht="15.75" customHeight="1" x14ac:dyDescent="0.25">
      <c r="A1461" s="8" t="s">
        <v>2365</v>
      </c>
      <c r="B1461" s="8" t="s">
        <v>1047</v>
      </c>
      <c r="C1461" s="8" t="s">
        <v>30</v>
      </c>
      <c r="D1461" s="8">
        <v>8</v>
      </c>
      <c r="E1461" s="8" t="str">
        <f>VLOOKUP('Assigned Tasks'!D1461,'Task Master'!$A$2:$B$16,2,FALSE)</f>
        <v>Relationship engagement call</v>
      </c>
      <c r="F1461" s="8">
        <v>7</v>
      </c>
      <c r="H1461" s="8">
        <v>1</v>
      </c>
      <c r="I1461" s="9">
        <v>44919.145833333336</v>
      </c>
      <c r="K1461" t="e">
        <f>VLOOKUP(J1461,'Disposition Master'!$A$2:$B$39,2,FALSE)</f>
        <v>#N/A</v>
      </c>
      <c r="L1461" s="9">
        <v>44919.645833333336</v>
      </c>
      <c r="M1461" s="9">
        <v>44912</v>
      </c>
      <c r="N1461" s="9">
        <v>44912</v>
      </c>
      <c r="O1461" s="39" t="str" cm="1">
        <f t="array" ref="O1461">_xlfn.IFS($H1461=1, "Pending", $H1461=2, "Completed")</f>
        <v>Pending</v>
      </c>
    </row>
    <row r="1462" spans="1:15" ht="15.75" customHeight="1" x14ac:dyDescent="0.25">
      <c r="A1462" s="8" t="s">
        <v>2366</v>
      </c>
      <c r="B1462" s="8" t="s">
        <v>2367</v>
      </c>
      <c r="C1462" s="8" t="s">
        <v>30</v>
      </c>
      <c r="D1462" s="8">
        <v>8</v>
      </c>
      <c r="E1462" s="8" t="str">
        <f>VLOOKUP('Assigned Tasks'!D1462,'Task Master'!$A$2:$B$16,2,FALSE)</f>
        <v>Relationship engagement call</v>
      </c>
      <c r="F1462" s="8">
        <v>7</v>
      </c>
      <c r="H1462" s="8">
        <v>1</v>
      </c>
      <c r="I1462" s="9">
        <v>44920.145833333336</v>
      </c>
      <c r="K1462" t="e">
        <f>VLOOKUP(J1462,'Disposition Master'!$A$2:$B$39,2,FALSE)</f>
        <v>#N/A</v>
      </c>
      <c r="L1462" s="9">
        <v>44920.645833333336</v>
      </c>
      <c r="M1462" s="9">
        <v>44912</v>
      </c>
      <c r="N1462" s="9">
        <v>44912</v>
      </c>
      <c r="O1462" s="39" t="str" cm="1">
        <f t="array" ref="O1462">_xlfn.IFS($H1462=1, "Pending", $H1462=2, "Completed")</f>
        <v>Pending</v>
      </c>
    </row>
    <row r="1463" spans="1:15" ht="15.75" customHeight="1" x14ac:dyDescent="0.25">
      <c r="A1463" s="8" t="s">
        <v>2368</v>
      </c>
      <c r="B1463" s="8" t="s">
        <v>2369</v>
      </c>
      <c r="C1463" s="8" t="s">
        <v>30</v>
      </c>
      <c r="D1463" s="8">
        <v>8</v>
      </c>
      <c r="E1463" s="8" t="str">
        <f>VLOOKUP('Assigned Tasks'!D1463,'Task Master'!$A$2:$B$16,2,FALSE)</f>
        <v>Relationship engagement call</v>
      </c>
      <c r="F1463" s="8">
        <v>7</v>
      </c>
      <c r="H1463" s="8">
        <v>1</v>
      </c>
      <c r="I1463" s="9">
        <v>44920.145833333336</v>
      </c>
      <c r="K1463" t="e">
        <f>VLOOKUP(J1463,'Disposition Master'!$A$2:$B$39,2,FALSE)</f>
        <v>#N/A</v>
      </c>
      <c r="L1463" s="9">
        <v>44920.645833333336</v>
      </c>
      <c r="M1463" s="9">
        <v>44912</v>
      </c>
      <c r="N1463" s="9">
        <v>44912</v>
      </c>
      <c r="O1463" s="39" t="str" cm="1">
        <f t="array" ref="O1463">_xlfn.IFS($H1463=1, "Pending", $H1463=2, "Completed")</f>
        <v>Pending</v>
      </c>
    </row>
    <row r="1464" spans="1:15" ht="15.75" customHeight="1" x14ac:dyDescent="0.25">
      <c r="A1464" s="8" t="s">
        <v>2370</v>
      </c>
      <c r="B1464" s="8" t="s">
        <v>2371</v>
      </c>
      <c r="C1464" s="8" t="s">
        <v>30</v>
      </c>
      <c r="D1464" s="8">
        <v>8</v>
      </c>
      <c r="E1464" s="8" t="str">
        <f>VLOOKUP('Assigned Tasks'!D1464,'Task Master'!$A$2:$B$16,2,FALSE)</f>
        <v>Relationship engagement call</v>
      </c>
      <c r="F1464" s="8">
        <v>7</v>
      </c>
      <c r="H1464" s="8">
        <v>1</v>
      </c>
      <c r="I1464" s="9">
        <v>44920.145833333336</v>
      </c>
      <c r="K1464" t="e">
        <f>VLOOKUP(J1464,'Disposition Master'!$A$2:$B$39,2,FALSE)</f>
        <v>#N/A</v>
      </c>
      <c r="L1464" s="9">
        <v>44920.645833333336</v>
      </c>
      <c r="M1464" s="9">
        <v>44912</v>
      </c>
      <c r="N1464" s="9">
        <v>44912</v>
      </c>
      <c r="O1464" s="39" t="str" cm="1">
        <f t="array" ref="O1464">_xlfn.IFS($H1464=1, "Pending", $H1464=2, "Completed")</f>
        <v>Pending</v>
      </c>
    </row>
    <row r="1465" spans="1:15" ht="15.75" customHeight="1" x14ac:dyDescent="0.25">
      <c r="A1465" s="8" t="s">
        <v>2372</v>
      </c>
      <c r="B1465" s="8" t="s">
        <v>2373</v>
      </c>
      <c r="C1465" s="8" t="s">
        <v>30</v>
      </c>
      <c r="D1465" s="8">
        <v>8</v>
      </c>
      <c r="E1465" s="8" t="str">
        <f>VLOOKUP('Assigned Tasks'!D1465,'Task Master'!$A$2:$B$16,2,FALSE)</f>
        <v>Relationship engagement call</v>
      </c>
      <c r="F1465" s="8">
        <v>7</v>
      </c>
      <c r="H1465" s="8">
        <v>1</v>
      </c>
      <c r="I1465" s="9">
        <v>44920.145833333336</v>
      </c>
      <c r="K1465" t="e">
        <f>VLOOKUP(J1465,'Disposition Master'!$A$2:$B$39,2,FALSE)</f>
        <v>#N/A</v>
      </c>
      <c r="L1465" s="9">
        <v>44920.645833333336</v>
      </c>
      <c r="M1465" s="9">
        <v>44912</v>
      </c>
      <c r="N1465" s="9">
        <v>44912</v>
      </c>
      <c r="O1465" s="39" t="str" cm="1">
        <f t="array" ref="O1465">_xlfn.IFS($H1465=1, "Pending", $H1465=2, "Completed")</f>
        <v>Pending</v>
      </c>
    </row>
    <row r="1466" spans="1:15" ht="15.75" customHeight="1" x14ac:dyDescent="0.25">
      <c r="A1466" s="8" t="s">
        <v>2374</v>
      </c>
      <c r="B1466" s="8" t="s">
        <v>689</v>
      </c>
      <c r="C1466" s="8" t="s">
        <v>30</v>
      </c>
      <c r="D1466" s="8">
        <v>8</v>
      </c>
      <c r="E1466" s="8" t="str">
        <f>VLOOKUP('Assigned Tasks'!D1466,'Task Master'!$A$2:$B$16,2,FALSE)</f>
        <v>Relationship engagement call</v>
      </c>
      <c r="F1466" s="8">
        <v>7</v>
      </c>
      <c r="H1466" s="8">
        <v>1</v>
      </c>
      <c r="I1466" s="9">
        <v>44920.145833333336</v>
      </c>
      <c r="K1466" t="e">
        <f>VLOOKUP(J1466,'Disposition Master'!$A$2:$B$39,2,FALSE)</f>
        <v>#N/A</v>
      </c>
      <c r="L1466" s="9">
        <v>44920.645833333336</v>
      </c>
      <c r="M1466" s="9">
        <v>44912</v>
      </c>
      <c r="N1466" s="9">
        <v>44912</v>
      </c>
      <c r="O1466" s="39" t="str" cm="1">
        <f t="array" ref="O1466">_xlfn.IFS($H1466=1, "Pending", $H1466=2, "Completed")</f>
        <v>Pending</v>
      </c>
    </row>
    <row r="1467" spans="1:15" ht="15.75" customHeight="1" x14ac:dyDescent="0.25">
      <c r="A1467" s="8" t="s">
        <v>2375</v>
      </c>
      <c r="B1467" s="8" t="s">
        <v>781</v>
      </c>
      <c r="C1467" s="8" t="s">
        <v>30</v>
      </c>
      <c r="D1467" s="8">
        <v>8</v>
      </c>
      <c r="E1467" s="8" t="str">
        <f>VLOOKUP('Assigned Tasks'!D1467,'Task Master'!$A$2:$B$16,2,FALSE)</f>
        <v>Relationship engagement call</v>
      </c>
      <c r="F1467" s="8">
        <v>7</v>
      </c>
      <c r="H1467" s="8">
        <v>1</v>
      </c>
      <c r="I1467" s="9">
        <v>44920.145833333336</v>
      </c>
      <c r="K1467" t="e">
        <f>VLOOKUP(J1467,'Disposition Master'!$A$2:$B$39,2,FALSE)</f>
        <v>#N/A</v>
      </c>
      <c r="L1467" s="9">
        <v>44920.645833333336</v>
      </c>
      <c r="M1467" s="9">
        <v>44912</v>
      </c>
      <c r="N1467" s="9">
        <v>44912</v>
      </c>
      <c r="O1467" s="39" t="str" cm="1">
        <f t="array" ref="O1467">_xlfn.IFS($H1467=1, "Pending", $H1467=2, "Completed")</f>
        <v>Pending</v>
      </c>
    </row>
    <row r="1468" spans="1:15" ht="15.75" customHeight="1" x14ac:dyDescent="0.25">
      <c r="A1468" s="8" t="s">
        <v>2376</v>
      </c>
      <c r="B1468" s="8" t="s">
        <v>2377</v>
      </c>
      <c r="C1468" s="8" t="s">
        <v>30</v>
      </c>
      <c r="D1468" s="8">
        <v>8</v>
      </c>
      <c r="E1468" s="8" t="str">
        <f>VLOOKUP('Assigned Tasks'!D1468,'Task Master'!$A$2:$B$16,2,FALSE)</f>
        <v>Relationship engagement call</v>
      </c>
      <c r="F1468" s="8">
        <v>7</v>
      </c>
      <c r="H1468" s="8">
        <v>1</v>
      </c>
      <c r="I1468" s="9">
        <v>44920.145833333336</v>
      </c>
      <c r="K1468" t="e">
        <f>VLOOKUP(J1468,'Disposition Master'!$A$2:$B$39,2,FALSE)</f>
        <v>#N/A</v>
      </c>
      <c r="L1468" s="9">
        <v>44920.645833333336</v>
      </c>
      <c r="M1468" s="9">
        <v>44912</v>
      </c>
      <c r="N1468" s="9">
        <v>44912</v>
      </c>
      <c r="O1468" s="39" t="str" cm="1">
        <f t="array" ref="O1468">_xlfn.IFS($H1468=1, "Pending", $H1468=2, "Completed")</f>
        <v>Pending</v>
      </c>
    </row>
    <row r="1469" spans="1:15" ht="15.75" customHeight="1" x14ac:dyDescent="0.25">
      <c r="A1469" s="8" t="s">
        <v>2378</v>
      </c>
      <c r="B1469" s="8" t="s">
        <v>2379</v>
      </c>
      <c r="C1469" s="8" t="s">
        <v>30</v>
      </c>
      <c r="D1469" s="8">
        <v>8</v>
      </c>
      <c r="E1469" s="8" t="str">
        <f>VLOOKUP('Assigned Tasks'!D1469,'Task Master'!$A$2:$B$16,2,FALSE)</f>
        <v>Relationship engagement call</v>
      </c>
      <c r="F1469" s="8">
        <v>7</v>
      </c>
      <c r="H1469" s="8">
        <v>1</v>
      </c>
      <c r="I1469" s="9">
        <v>44920.145833333336</v>
      </c>
      <c r="K1469" t="e">
        <f>VLOOKUP(J1469,'Disposition Master'!$A$2:$B$39,2,FALSE)</f>
        <v>#N/A</v>
      </c>
      <c r="L1469" s="9">
        <v>44920.645833333336</v>
      </c>
      <c r="M1469" s="9">
        <v>44912</v>
      </c>
      <c r="N1469" s="9">
        <v>44912</v>
      </c>
      <c r="O1469" s="39" t="str" cm="1">
        <f t="array" ref="O1469">_xlfn.IFS($H1469=1, "Pending", $H1469=2, "Completed")</f>
        <v>Pending</v>
      </c>
    </row>
    <row r="1470" spans="1:15" ht="15.75" customHeight="1" x14ac:dyDescent="0.25">
      <c r="A1470" s="8" t="s">
        <v>2380</v>
      </c>
      <c r="B1470" s="8" t="s">
        <v>2381</v>
      </c>
      <c r="C1470" s="8" t="s">
        <v>30</v>
      </c>
      <c r="D1470" s="8">
        <v>8</v>
      </c>
      <c r="E1470" s="8" t="str">
        <f>VLOOKUP('Assigned Tasks'!D1470,'Task Master'!$A$2:$B$16,2,FALSE)</f>
        <v>Relationship engagement call</v>
      </c>
      <c r="F1470" s="8">
        <v>7</v>
      </c>
      <c r="H1470" s="8">
        <v>1</v>
      </c>
      <c r="I1470" s="9">
        <v>44920.145833333336</v>
      </c>
      <c r="K1470" t="e">
        <f>VLOOKUP(J1470,'Disposition Master'!$A$2:$B$39,2,FALSE)</f>
        <v>#N/A</v>
      </c>
      <c r="L1470" s="9">
        <v>44920.645833333336</v>
      </c>
      <c r="M1470" s="9">
        <v>44912</v>
      </c>
      <c r="N1470" s="9">
        <v>44912</v>
      </c>
      <c r="O1470" s="39" t="str" cm="1">
        <f t="array" ref="O1470">_xlfn.IFS($H1470=1, "Pending", $H1470=2, "Completed")</f>
        <v>Pending</v>
      </c>
    </row>
    <row r="1471" spans="1:15" ht="15.75" customHeight="1" x14ac:dyDescent="0.25">
      <c r="A1471" s="8" t="s">
        <v>2382</v>
      </c>
      <c r="B1471" s="8" t="s">
        <v>2383</v>
      </c>
      <c r="C1471" s="8" t="s">
        <v>30</v>
      </c>
      <c r="D1471" s="8">
        <v>8</v>
      </c>
      <c r="E1471" s="8" t="str">
        <f>VLOOKUP('Assigned Tasks'!D1471,'Task Master'!$A$2:$B$16,2,FALSE)</f>
        <v>Relationship engagement call</v>
      </c>
      <c r="F1471" s="8">
        <v>7</v>
      </c>
      <c r="H1471" s="8">
        <v>1</v>
      </c>
      <c r="I1471" s="9">
        <v>44920.145833333336</v>
      </c>
      <c r="K1471" t="e">
        <f>VLOOKUP(J1471,'Disposition Master'!$A$2:$B$39,2,FALSE)</f>
        <v>#N/A</v>
      </c>
      <c r="L1471" s="9">
        <v>44920.645833333336</v>
      </c>
      <c r="M1471" s="9">
        <v>44912</v>
      </c>
      <c r="N1471" s="9">
        <v>44912</v>
      </c>
      <c r="O1471" s="39" t="str" cm="1">
        <f t="array" ref="O1471">_xlfn.IFS($H1471=1, "Pending", $H1471=2, "Completed")</f>
        <v>Pending</v>
      </c>
    </row>
    <row r="1472" spans="1:15" ht="15.75" customHeight="1" x14ac:dyDescent="0.25">
      <c r="A1472" s="8" t="s">
        <v>2384</v>
      </c>
      <c r="B1472" s="8" t="s">
        <v>958</v>
      </c>
      <c r="C1472" s="8" t="s">
        <v>30</v>
      </c>
      <c r="D1472" s="8">
        <v>8</v>
      </c>
      <c r="E1472" s="8" t="str">
        <f>VLOOKUP('Assigned Tasks'!D1472,'Task Master'!$A$2:$B$16,2,FALSE)</f>
        <v>Relationship engagement call</v>
      </c>
      <c r="F1472" s="8">
        <v>7</v>
      </c>
      <c r="H1472" s="8">
        <v>1</v>
      </c>
      <c r="I1472" s="9">
        <v>44920.145833333336</v>
      </c>
      <c r="K1472" t="e">
        <f>VLOOKUP(J1472,'Disposition Master'!$A$2:$B$39,2,FALSE)</f>
        <v>#N/A</v>
      </c>
      <c r="L1472" s="9">
        <v>44920.645833333336</v>
      </c>
      <c r="M1472" s="9">
        <v>44912</v>
      </c>
      <c r="N1472" s="9">
        <v>44912</v>
      </c>
      <c r="O1472" s="39" t="str" cm="1">
        <f t="array" ref="O1472">_xlfn.IFS($H1472=1, "Pending", $H1472=2, "Completed")</f>
        <v>Pending</v>
      </c>
    </row>
    <row r="1473" spans="1:15" ht="15.75" customHeight="1" x14ac:dyDescent="0.25">
      <c r="A1473" s="8" t="s">
        <v>2385</v>
      </c>
      <c r="B1473" s="8" t="s">
        <v>2386</v>
      </c>
      <c r="C1473" s="8" t="s">
        <v>30</v>
      </c>
      <c r="D1473" s="8">
        <v>8</v>
      </c>
      <c r="E1473" s="8" t="str">
        <f>VLOOKUP('Assigned Tasks'!D1473,'Task Master'!$A$2:$B$16,2,FALSE)</f>
        <v>Relationship engagement call</v>
      </c>
      <c r="F1473" s="8">
        <v>7</v>
      </c>
      <c r="H1473" s="8">
        <v>1</v>
      </c>
      <c r="I1473" s="9">
        <v>44920.145833333336</v>
      </c>
      <c r="K1473" t="e">
        <f>VLOOKUP(J1473,'Disposition Master'!$A$2:$B$39,2,FALSE)</f>
        <v>#N/A</v>
      </c>
      <c r="L1473" s="9">
        <v>44920.645833333336</v>
      </c>
      <c r="M1473" s="9">
        <v>44912</v>
      </c>
      <c r="N1473" s="9">
        <v>44912</v>
      </c>
      <c r="O1473" s="39" t="str" cm="1">
        <f t="array" ref="O1473">_xlfn.IFS($H1473=1, "Pending", $H1473=2, "Completed")</f>
        <v>Pending</v>
      </c>
    </row>
    <row r="1474" spans="1:15" ht="15.75" customHeight="1" x14ac:dyDescent="0.25">
      <c r="A1474" s="8" t="s">
        <v>2387</v>
      </c>
      <c r="B1474" s="8" t="s">
        <v>2388</v>
      </c>
      <c r="C1474" s="8" t="s">
        <v>24</v>
      </c>
      <c r="D1474" s="8">
        <v>8</v>
      </c>
      <c r="E1474" s="8" t="str">
        <f>VLOOKUP('Assigned Tasks'!D1474,'Task Master'!$A$2:$B$16,2,FALSE)</f>
        <v>Relationship engagement call</v>
      </c>
      <c r="F1474" s="8">
        <v>7</v>
      </c>
      <c r="H1474" s="8">
        <v>1</v>
      </c>
      <c r="I1474" s="9">
        <v>44920.145833333336</v>
      </c>
      <c r="K1474" t="e">
        <f>VLOOKUP(J1474,'Disposition Master'!$A$2:$B$39,2,FALSE)</f>
        <v>#N/A</v>
      </c>
      <c r="L1474" s="9">
        <v>44920.645833333336</v>
      </c>
      <c r="M1474" s="9">
        <v>44912</v>
      </c>
      <c r="N1474" s="9">
        <v>44912</v>
      </c>
      <c r="O1474" s="39" t="str" cm="1">
        <f t="array" ref="O1474">_xlfn.IFS($H1474=1, "Pending", $H1474=2, "Completed")</f>
        <v>Pending</v>
      </c>
    </row>
    <row r="1475" spans="1:15" ht="15.75" customHeight="1" x14ac:dyDescent="0.25">
      <c r="A1475" s="8" t="s">
        <v>2389</v>
      </c>
      <c r="B1475" s="8" t="s">
        <v>1020</v>
      </c>
      <c r="C1475" s="8" t="s">
        <v>30</v>
      </c>
      <c r="D1475" s="8">
        <v>8</v>
      </c>
      <c r="E1475" s="8" t="str">
        <f>VLOOKUP('Assigned Tasks'!D1475,'Task Master'!$A$2:$B$16,2,FALSE)</f>
        <v>Relationship engagement call</v>
      </c>
      <c r="F1475" s="8">
        <v>7</v>
      </c>
      <c r="H1475" s="8">
        <v>1</v>
      </c>
      <c r="I1475" s="9">
        <v>44920.145833333336</v>
      </c>
      <c r="K1475" t="e">
        <f>VLOOKUP(J1475,'Disposition Master'!$A$2:$B$39,2,FALSE)</f>
        <v>#N/A</v>
      </c>
      <c r="L1475" s="9">
        <v>44920.645833333336</v>
      </c>
      <c r="M1475" s="9">
        <v>44912</v>
      </c>
      <c r="N1475" s="9">
        <v>44912</v>
      </c>
      <c r="O1475" s="39" t="str" cm="1">
        <f t="array" ref="O1475">_xlfn.IFS($H1475=1, "Pending", $H1475=2, "Completed")</f>
        <v>Pending</v>
      </c>
    </row>
    <row r="1476" spans="1:15" ht="15.75" customHeight="1" x14ac:dyDescent="0.25">
      <c r="A1476" s="8" t="s">
        <v>2390</v>
      </c>
      <c r="B1476" s="8" t="s">
        <v>2391</v>
      </c>
      <c r="C1476" s="8" t="s">
        <v>30</v>
      </c>
      <c r="D1476" s="8">
        <v>8</v>
      </c>
      <c r="E1476" s="8" t="str">
        <f>VLOOKUP('Assigned Tasks'!D1476,'Task Master'!$A$2:$B$16,2,FALSE)</f>
        <v>Relationship engagement call</v>
      </c>
      <c r="F1476" s="8">
        <v>7</v>
      </c>
      <c r="H1476" s="8">
        <v>1</v>
      </c>
      <c r="I1476" s="9">
        <v>44920.145833333336</v>
      </c>
      <c r="K1476" t="e">
        <f>VLOOKUP(J1476,'Disposition Master'!$A$2:$B$39,2,FALSE)</f>
        <v>#N/A</v>
      </c>
      <c r="L1476" s="9">
        <v>44920.645833333336</v>
      </c>
      <c r="M1476" s="9">
        <v>44912</v>
      </c>
      <c r="N1476" s="9">
        <v>44912</v>
      </c>
      <c r="O1476" s="39" t="str" cm="1">
        <f t="array" ref="O1476">_xlfn.IFS($H1476=1, "Pending", $H1476=2, "Completed")</f>
        <v>Pending</v>
      </c>
    </row>
    <row r="1477" spans="1:15" ht="15.75" customHeight="1" x14ac:dyDescent="0.25">
      <c r="A1477" s="8" t="s">
        <v>2392</v>
      </c>
      <c r="B1477" s="8" t="s">
        <v>1170</v>
      </c>
      <c r="C1477" s="8" t="s">
        <v>30</v>
      </c>
      <c r="D1477" s="8">
        <v>8</v>
      </c>
      <c r="E1477" s="8" t="str">
        <f>VLOOKUP('Assigned Tasks'!D1477,'Task Master'!$A$2:$B$16,2,FALSE)</f>
        <v>Relationship engagement call</v>
      </c>
      <c r="F1477" s="8">
        <v>7</v>
      </c>
      <c r="H1477" s="8">
        <v>1</v>
      </c>
      <c r="I1477" s="9">
        <v>44920.145833333336</v>
      </c>
      <c r="K1477" t="e">
        <f>VLOOKUP(J1477,'Disposition Master'!$A$2:$B$39,2,FALSE)</f>
        <v>#N/A</v>
      </c>
      <c r="L1477" s="9">
        <v>44920.645833333336</v>
      </c>
      <c r="M1477" s="9">
        <v>44912</v>
      </c>
      <c r="N1477" s="9">
        <v>44912</v>
      </c>
      <c r="O1477" s="39" t="str" cm="1">
        <f t="array" ref="O1477">_xlfn.IFS($H1477=1, "Pending", $H1477=2, "Completed")</f>
        <v>Pending</v>
      </c>
    </row>
    <row r="1478" spans="1:15" ht="15.75" customHeight="1" x14ac:dyDescent="0.25">
      <c r="A1478" s="8" t="s">
        <v>2393</v>
      </c>
      <c r="B1478" s="8" t="s">
        <v>1253</v>
      </c>
      <c r="C1478" s="8" t="s">
        <v>30</v>
      </c>
      <c r="D1478" s="8">
        <v>8</v>
      </c>
      <c r="E1478" s="8" t="str">
        <f>VLOOKUP('Assigned Tasks'!D1478,'Task Master'!$A$2:$B$16,2,FALSE)</f>
        <v>Relationship engagement call</v>
      </c>
      <c r="F1478" s="8">
        <v>7</v>
      </c>
      <c r="H1478" s="8">
        <v>1</v>
      </c>
      <c r="I1478" s="9">
        <v>44920.145833333336</v>
      </c>
      <c r="K1478" t="e">
        <f>VLOOKUP(J1478,'Disposition Master'!$A$2:$B$39,2,FALSE)</f>
        <v>#N/A</v>
      </c>
      <c r="L1478" s="9">
        <v>44920.645833333336</v>
      </c>
      <c r="M1478" s="9">
        <v>44912</v>
      </c>
      <c r="N1478" s="9">
        <v>44912</v>
      </c>
      <c r="O1478" s="39" t="str" cm="1">
        <f t="array" ref="O1478">_xlfn.IFS($H1478=1, "Pending", $H1478=2, "Completed")</f>
        <v>Pending</v>
      </c>
    </row>
    <row r="1479" spans="1:15" ht="15.75" customHeight="1" x14ac:dyDescent="0.25">
      <c r="A1479" s="8" t="s">
        <v>2394</v>
      </c>
      <c r="B1479" s="8" t="s">
        <v>2395</v>
      </c>
      <c r="C1479" s="8" t="s">
        <v>30</v>
      </c>
      <c r="D1479" s="8">
        <v>8</v>
      </c>
      <c r="E1479" s="8" t="str">
        <f>VLOOKUP('Assigned Tasks'!D1479,'Task Master'!$A$2:$B$16,2,FALSE)</f>
        <v>Relationship engagement call</v>
      </c>
      <c r="F1479" s="8">
        <v>7</v>
      </c>
      <c r="H1479" s="8">
        <v>1</v>
      </c>
      <c r="I1479" s="9">
        <v>44921.145833333336</v>
      </c>
      <c r="K1479" t="e">
        <f>VLOOKUP(J1479,'Disposition Master'!$A$2:$B$39,2,FALSE)</f>
        <v>#N/A</v>
      </c>
      <c r="L1479" s="9">
        <v>44921.645833333336</v>
      </c>
      <c r="M1479" s="9">
        <v>44912</v>
      </c>
      <c r="N1479" s="9">
        <v>44912</v>
      </c>
      <c r="O1479" s="39" t="str" cm="1">
        <f t="array" ref="O1479">_xlfn.IFS($H1479=1, "Pending", $H1479=2, "Completed")</f>
        <v>Pending</v>
      </c>
    </row>
    <row r="1480" spans="1:15" ht="15.75" customHeight="1" x14ac:dyDescent="0.25">
      <c r="A1480" s="8" t="s">
        <v>2396</v>
      </c>
      <c r="B1480" s="8" t="s">
        <v>668</v>
      </c>
      <c r="C1480" s="8" t="s">
        <v>30</v>
      </c>
      <c r="D1480" s="8">
        <v>8</v>
      </c>
      <c r="E1480" s="8" t="str">
        <f>VLOOKUP('Assigned Tasks'!D1480,'Task Master'!$A$2:$B$16,2,FALSE)</f>
        <v>Relationship engagement call</v>
      </c>
      <c r="F1480" s="8">
        <v>7</v>
      </c>
      <c r="H1480" s="8">
        <v>1</v>
      </c>
      <c r="I1480" s="9">
        <v>44921.145833333336</v>
      </c>
      <c r="K1480" t="e">
        <f>VLOOKUP(J1480,'Disposition Master'!$A$2:$B$39,2,FALSE)</f>
        <v>#N/A</v>
      </c>
      <c r="L1480" s="9">
        <v>44921.645833333336</v>
      </c>
      <c r="M1480" s="9">
        <v>44912</v>
      </c>
      <c r="N1480" s="9">
        <v>44912</v>
      </c>
      <c r="O1480" s="39" t="str" cm="1">
        <f t="array" ref="O1480">_xlfn.IFS($H1480=1, "Pending", $H1480=2, "Completed")</f>
        <v>Pending</v>
      </c>
    </row>
    <row r="1481" spans="1:15" ht="15.75" customHeight="1" x14ac:dyDescent="0.25">
      <c r="A1481" s="8" t="s">
        <v>2397</v>
      </c>
      <c r="B1481" s="8" t="s">
        <v>2398</v>
      </c>
      <c r="C1481" s="8" t="s">
        <v>30</v>
      </c>
      <c r="D1481" s="8">
        <v>8</v>
      </c>
      <c r="E1481" s="8" t="str">
        <f>VLOOKUP('Assigned Tasks'!D1481,'Task Master'!$A$2:$B$16,2,FALSE)</f>
        <v>Relationship engagement call</v>
      </c>
      <c r="F1481" s="8">
        <v>7</v>
      </c>
      <c r="H1481" s="8">
        <v>1</v>
      </c>
      <c r="I1481" s="9">
        <v>44921.145833333336</v>
      </c>
      <c r="K1481" t="e">
        <f>VLOOKUP(J1481,'Disposition Master'!$A$2:$B$39,2,FALSE)</f>
        <v>#N/A</v>
      </c>
      <c r="L1481" s="9">
        <v>44921.645833333336</v>
      </c>
      <c r="M1481" s="9">
        <v>44912</v>
      </c>
      <c r="N1481" s="9">
        <v>44912</v>
      </c>
      <c r="O1481" s="39" t="str" cm="1">
        <f t="array" ref="O1481">_xlfn.IFS($H1481=1, "Pending", $H1481=2, "Completed")</f>
        <v>Pending</v>
      </c>
    </row>
    <row r="1482" spans="1:15" ht="15.75" customHeight="1" x14ac:dyDescent="0.25">
      <c r="A1482" s="8" t="s">
        <v>2399</v>
      </c>
      <c r="B1482" s="8" t="s">
        <v>709</v>
      </c>
      <c r="C1482" s="8" t="s">
        <v>24</v>
      </c>
      <c r="D1482" s="8">
        <v>8</v>
      </c>
      <c r="E1482" s="8" t="str">
        <f>VLOOKUP('Assigned Tasks'!D1482,'Task Master'!$A$2:$B$16,2,FALSE)</f>
        <v>Relationship engagement call</v>
      </c>
      <c r="F1482" s="8">
        <v>7</v>
      </c>
      <c r="H1482" s="8">
        <v>1</v>
      </c>
      <c r="I1482" s="9">
        <v>44921.145833333336</v>
      </c>
      <c r="K1482" t="e">
        <f>VLOOKUP(J1482,'Disposition Master'!$A$2:$B$39,2,FALSE)</f>
        <v>#N/A</v>
      </c>
      <c r="L1482" s="9">
        <v>44921.645833333336</v>
      </c>
      <c r="M1482" s="9">
        <v>44912</v>
      </c>
      <c r="N1482" s="9">
        <v>44912</v>
      </c>
      <c r="O1482" s="39" t="str" cm="1">
        <f t="array" ref="O1482">_xlfn.IFS($H1482=1, "Pending", $H1482=2, "Completed")</f>
        <v>Pending</v>
      </c>
    </row>
    <row r="1483" spans="1:15" ht="15.75" customHeight="1" x14ac:dyDescent="0.25">
      <c r="A1483" s="8" t="s">
        <v>2400</v>
      </c>
      <c r="B1483" s="8" t="s">
        <v>2401</v>
      </c>
      <c r="C1483" s="8" t="s">
        <v>24</v>
      </c>
      <c r="D1483" s="8">
        <v>8</v>
      </c>
      <c r="E1483" s="8" t="str">
        <f>VLOOKUP('Assigned Tasks'!D1483,'Task Master'!$A$2:$B$16,2,FALSE)</f>
        <v>Relationship engagement call</v>
      </c>
      <c r="F1483" s="8">
        <v>7</v>
      </c>
      <c r="H1483" s="8">
        <v>1</v>
      </c>
      <c r="I1483" s="9">
        <v>44921.145833333336</v>
      </c>
      <c r="K1483" t="e">
        <f>VLOOKUP(J1483,'Disposition Master'!$A$2:$B$39,2,FALSE)</f>
        <v>#N/A</v>
      </c>
      <c r="L1483" s="9">
        <v>44921.645833333336</v>
      </c>
      <c r="M1483" s="9">
        <v>44912</v>
      </c>
      <c r="N1483" s="9">
        <v>44912</v>
      </c>
      <c r="O1483" s="39" t="str" cm="1">
        <f t="array" ref="O1483">_xlfn.IFS($H1483=1, "Pending", $H1483=2, "Completed")</f>
        <v>Pending</v>
      </c>
    </row>
    <row r="1484" spans="1:15" ht="15.75" customHeight="1" x14ac:dyDescent="0.25">
      <c r="A1484" s="8" t="s">
        <v>2402</v>
      </c>
      <c r="B1484" s="8" t="s">
        <v>2403</v>
      </c>
      <c r="C1484" s="8" t="s">
        <v>30</v>
      </c>
      <c r="D1484" s="8">
        <v>8</v>
      </c>
      <c r="E1484" s="8" t="str">
        <f>VLOOKUP('Assigned Tasks'!D1484,'Task Master'!$A$2:$B$16,2,FALSE)</f>
        <v>Relationship engagement call</v>
      </c>
      <c r="F1484" s="8">
        <v>7</v>
      </c>
      <c r="H1484" s="8">
        <v>1</v>
      </c>
      <c r="I1484" s="9">
        <v>44921.145833333336</v>
      </c>
      <c r="K1484" t="e">
        <f>VLOOKUP(J1484,'Disposition Master'!$A$2:$B$39,2,FALSE)</f>
        <v>#N/A</v>
      </c>
      <c r="L1484" s="9">
        <v>44921.645833333336</v>
      </c>
      <c r="M1484" s="9">
        <v>44912</v>
      </c>
      <c r="N1484" s="9">
        <v>44912</v>
      </c>
      <c r="O1484" s="39" t="str" cm="1">
        <f t="array" ref="O1484">_xlfn.IFS($H1484=1, "Pending", $H1484=2, "Completed")</f>
        <v>Pending</v>
      </c>
    </row>
    <row r="1485" spans="1:15" ht="15.75" customHeight="1" x14ac:dyDescent="0.25">
      <c r="A1485" s="8" t="s">
        <v>2404</v>
      </c>
      <c r="B1485" s="8" t="s">
        <v>2405</v>
      </c>
      <c r="C1485" s="8" t="s">
        <v>24</v>
      </c>
      <c r="D1485" s="8">
        <v>8</v>
      </c>
      <c r="E1485" s="8" t="str">
        <f>VLOOKUP('Assigned Tasks'!D1485,'Task Master'!$A$2:$B$16,2,FALSE)</f>
        <v>Relationship engagement call</v>
      </c>
      <c r="F1485" s="8">
        <v>7</v>
      </c>
      <c r="H1485" s="8">
        <v>1</v>
      </c>
      <c r="I1485" s="9">
        <v>44921.145833333336</v>
      </c>
      <c r="K1485" t="e">
        <f>VLOOKUP(J1485,'Disposition Master'!$A$2:$B$39,2,FALSE)</f>
        <v>#N/A</v>
      </c>
      <c r="L1485" s="9">
        <v>44921.645833333336</v>
      </c>
      <c r="M1485" s="9">
        <v>44912</v>
      </c>
      <c r="N1485" s="9">
        <v>44912</v>
      </c>
      <c r="O1485" s="39" t="str" cm="1">
        <f t="array" ref="O1485">_xlfn.IFS($H1485=1, "Pending", $H1485=2, "Completed")</f>
        <v>Pending</v>
      </c>
    </row>
    <row r="1486" spans="1:15" ht="15.75" customHeight="1" x14ac:dyDescent="0.25">
      <c r="A1486" s="8" t="s">
        <v>2406</v>
      </c>
      <c r="B1486" s="8" t="s">
        <v>2407</v>
      </c>
      <c r="C1486" s="8" t="s">
        <v>30</v>
      </c>
      <c r="D1486" s="8">
        <v>8</v>
      </c>
      <c r="E1486" s="8" t="str">
        <f>VLOOKUP('Assigned Tasks'!D1486,'Task Master'!$A$2:$B$16,2,FALSE)</f>
        <v>Relationship engagement call</v>
      </c>
      <c r="F1486" s="8">
        <v>7</v>
      </c>
      <c r="H1486" s="8">
        <v>1</v>
      </c>
      <c r="I1486" s="9">
        <v>44921.145833333336</v>
      </c>
      <c r="K1486" t="e">
        <f>VLOOKUP(J1486,'Disposition Master'!$A$2:$B$39,2,FALSE)</f>
        <v>#N/A</v>
      </c>
      <c r="L1486" s="9">
        <v>44921.645833333336</v>
      </c>
      <c r="M1486" s="9">
        <v>44912</v>
      </c>
      <c r="N1486" s="9">
        <v>44912</v>
      </c>
      <c r="O1486" s="39" t="str" cm="1">
        <f t="array" ref="O1486">_xlfn.IFS($H1486=1, "Pending", $H1486=2, "Completed")</f>
        <v>Pending</v>
      </c>
    </row>
    <row r="1487" spans="1:15" ht="15.75" customHeight="1" x14ac:dyDescent="0.25">
      <c r="A1487" s="8" t="s">
        <v>2408</v>
      </c>
      <c r="B1487" s="8" t="s">
        <v>2409</v>
      </c>
      <c r="C1487" s="8" t="s">
        <v>30</v>
      </c>
      <c r="D1487" s="8">
        <v>8</v>
      </c>
      <c r="E1487" s="8" t="str">
        <f>VLOOKUP('Assigned Tasks'!D1487,'Task Master'!$A$2:$B$16,2,FALSE)</f>
        <v>Relationship engagement call</v>
      </c>
      <c r="F1487" s="8">
        <v>7</v>
      </c>
      <c r="H1487" s="8">
        <v>1</v>
      </c>
      <c r="I1487" s="9">
        <v>44921.145833333336</v>
      </c>
      <c r="K1487" t="e">
        <f>VLOOKUP(J1487,'Disposition Master'!$A$2:$B$39,2,FALSE)</f>
        <v>#N/A</v>
      </c>
      <c r="L1487" s="9">
        <v>44921.645833333336</v>
      </c>
      <c r="M1487" s="9">
        <v>44912</v>
      </c>
      <c r="N1487" s="9">
        <v>44912</v>
      </c>
      <c r="O1487" s="39" t="str" cm="1">
        <f t="array" ref="O1487">_xlfn.IFS($H1487=1, "Pending", $H1487=2, "Completed")</f>
        <v>Pending</v>
      </c>
    </row>
    <row r="1488" spans="1:15" ht="15.75" customHeight="1" x14ac:dyDescent="0.25">
      <c r="A1488" s="8" t="s">
        <v>2410</v>
      </c>
      <c r="B1488" s="8" t="s">
        <v>2411</v>
      </c>
      <c r="C1488" s="8" t="s">
        <v>30</v>
      </c>
      <c r="D1488" s="8">
        <v>8</v>
      </c>
      <c r="E1488" s="8" t="str">
        <f>VLOOKUP('Assigned Tasks'!D1488,'Task Master'!$A$2:$B$16,2,FALSE)</f>
        <v>Relationship engagement call</v>
      </c>
      <c r="F1488" s="8">
        <v>7</v>
      </c>
      <c r="H1488" s="8">
        <v>1</v>
      </c>
      <c r="I1488" s="9">
        <v>44921.145833333336</v>
      </c>
      <c r="K1488" t="e">
        <f>VLOOKUP(J1488,'Disposition Master'!$A$2:$B$39,2,FALSE)</f>
        <v>#N/A</v>
      </c>
      <c r="L1488" s="9">
        <v>44921.645833333336</v>
      </c>
      <c r="M1488" s="9">
        <v>44912</v>
      </c>
      <c r="N1488" s="9">
        <v>44912</v>
      </c>
      <c r="O1488" s="39" t="str" cm="1">
        <f t="array" ref="O1488">_xlfn.IFS($H1488=1, "Pending", $H1488=2, "Completed")</f>
        <v>Pending</v>
      </c>
    </row>
    <row r="1489" spans="1:15" ht="15.75" customHeight="1" x14ac:dyDescent="0.25">
      <c r="A1489" s="8" t="s">
        <v>2412</v>
      </c>
      <c r="B1489" s="8" t="s">
        <v>211</v>
      </c>
      <c r="C1489" s="8" t="s">
        <v>30</v>
      </c>
      <c r="D1489" s="8">
        <v>8</v>
      </c>
      <c r="E1489" s="8" t="str">
        <f>VLOOKUP('Assigned Tasks'!D1489,'Task Master'!$A$2:$B$16,2,FALSE)</f>
        <v>Relationship engagement call</v>
      </c>
      <c r="F1489" s="8">
        <v>7</v>
      </c>
      <c r="H1489" s="8">
        <v>1</v>
      </c>
      <c r="I1489" s="9">
        <v>44921.145833333336</v>
      </c>
      <c r="K1489" t="e">
        <f>VLOOKUP(J1489,'Disposition Master'!$A$2:$B$39,2,FALSE)</f>
        <v>#N/A</v>
      </c>
      <c r="L1489" s="9">
        <v>44921.645833333336</v>
      </c>
      <c r="M1489" s="9">
        <v>44912</v>
      </c>
      <c r="N1489" s="9">
        <v>44912</v>
      </c>
      <c r="O1489" s="39" t="str" cm="1">
        <f t="array" ref="O1489">_xlfn.IFS($H1489=1, "Pending", $H1489=2, "Completed")</f>
        <v>Pending</v>
      </c>
    </row>
    <row r="1490" spans="1:15" ht="15.75" customHeight="1" x14ac:dyDescent="0.25">
      <c r="A1490" s="8" t="s">
        <v>2413</v>
      </c>
      <c r="B1490" s="8" t="s">
        <v>2414</v>
      </c>
      <c r="C1490" s="8" t="s">
        <v>30</v>
      </c>
      <c r="D1490" s="8">
        <v>8</v>
      </c>
      <c r="E1490" s="8" t="str">
        <f>VLOOKUP('Assigned Tasks'!D1490,'Task Master'!$A$2:$B$16,2,FALSE)</f>
        <v>Relationship engagement call</v>
      </c>
      <c r="F1490" s="8">
        <v>7</v>
      </c>
      <c r="H1490" s="8">
        <v>1</v>
      </c>
      <c r="I1490" s="9">
        <v>44921.145833333336</v>
      </c>
      <c r="K1490" t="e">
        <f>VLOOKUP(J1490,'Disposition Master'!$A$2:$B$39,2,FALSE)</f>
        <v>#N/A</v>
      </c>
      <c r="L1490" s="9">
        <v>44921.645833333336</v>
      </c>
      <c r="M1490" s="9">
        <v>44912</v>
      </c>
      <c r="N1490" s="9">
        <v>44912</v>
      </c>
      <c r="O1490" s="39" t="str" cm="1">
        <f t="array" ref="O1490">_xlfn.IFS($H1490=1, "Pending", $H1490=2, "Completed")</f>
        <v>Pending</v>
      </c>
    </row>
    <row r="1491" spans="1:15" ht="15.75" customHeight="1" x14ac:dyDescent="0.25">
      <c r="A1491" s="8" t="s">
        <v>2415</v>
      </c>
      <c r="B1491" s="8" t="s">
        <v>813</v>
      </c>
      <c r="C1491" s="8" t="s">
        <v>24</v>
      </c>
      <c r="D1491" s="8">
        <v>8</v>
      </c>
      <c r="E1491" s="8" t="str">
        <f>VLOOKUP('Assigned Tasks'!D1491,'Task Master'!$A$2:$B$16,2,FALSE)</f>
        <v>Relationship engagement call</v>
      </c>
      <c r="F1491" s="8">
        <v>7</v>
      </c>
      <c r="H1491" s="8">
        <v>1</v>
      </c>
      <c r="I1491" s="9">
        <v>44921.145833333336</v>
      </c>
      <c r="K1491" t="e">
        <f>VLOOKUP(J1491,'Disposition Master'!$A$2:$B$39,2,FALSE)</f>
        <v>#N/A</v>
      </c>
      <c r="L1491" s="9">
        <v>44921.645833333336</v>
      </c>
      <c r="M1491" s="9">
        <v>44912</v>
      </c>
      <c r="N1491" s="9">
        <v>44912</v>
      </c>
      <c r="O1491" s="39" t="str" cm="1">
        <f t="array" ref="O1491">_xlfn.IFS($H1491=1, "Pending", $H1491=2, "Completed")</f>
        <v>Pending</v>
      </c>
    </row>
    <row r="1492" spans="1:15" ht="15.75" customHeight="1" x14ac:dyDescent="0.25">
      <c r="A1492" s="8" t="s">
        <v>2416</v>
      </c>
      <c r="B1492" s="8" t="s">
        <v>2417</v>
      </c>
      <c r="C1492" s="8" t="s">
        <v>30</v>
      </c>
      <c r="D1492" s="8">
        <v>8</v>
      </c>
      <c r="E1492" s="8" t="str">
        <f>VLOOKUP('Assigned Tasks'!D1492,'Task Master'!$A$2:$B$16,2,FALSE)</f>
        <v>Relationship engagement call</v>
      </c>
      <c r="F1492" s="8">
        <v>7</v>
      </c>
      <c r="H1492" s="8">
        <v>1</v>
      </c>
      <c r="I1492" s="9">
        <v>44921.145833333336</v>
      </c>
      <c r="K1492" t="e">
        <f>VLOOKUP(J1492,'Disposition Master'!$A$2:$B$39,2,FALSE)</f>
        <v>#N/A</v>
      </c>
      <c r="L1492" s="9">
        <v>44921.645833333336</v>
      </c>
      <c r="M1492" s="9">
        <v>44912</v>
      </c>
      <c r="N1492" s="9">
        <v>44912</v>
      </c>
      <c r="O1492" s="39" t="str" cm="1">
        <f t="array" ref="O1492">_xlfn.IFS($H1492=1, "Pending", $H1492=2, "Completed")</f>
        <v>Pending</v>
      </c>
    </row>
    <row r="1493" spans="1:15" ht="15.75" customHeight="1" x14ac:dyDescent="0.25">
      <c r="A1493" s="8" t="s">
        <v>2418</v>
      </c>
      <c r="B1493" s="8" t="s">
        <v>661</v>
      </c>
      <c r="C1493" s="8" t="s">
        <v>24</v>
      </c>
      <c r="D1493" s="8">
        <v>8</v>
      </c>
      <c r="E1493" s="8" t="str">
        <f>VLOOKUP('Assigned Tasks'!D1493,'Task Master'!$A$2:$B$16,2,FALSE)</f>
        <v>Relationship engagement call</v>
      </c>
      <c r="F1493" s="8">
        <v>7</v>
      </c>
      <c r="H1493" s="8">
        <v>1</v>
      </c>
      <c r="I1493" s="9">
        <v>44921.145833333336</v>
      </c>
      <c r="K1493" t="e">
        <f>VLOOKUP(J1493,'Disposition Master'!$A$2:$B$39,2,FALSE)</f>
        <v>#N/A</v>
      </c>
      <c r="L1493" s="9">
        <v>44921.645833333336</v>
      </c>
      <c r="M1493" s="9">
        <v>44912</v>
      </c>
      <c r="N1493" s="9">
        <v>44912</v>
      </c>
      <c r="O1493" s="39" t="str" cm="1">
        <f t="array" ref="O1493">_xlfn.IFS($H1493=1, "Pending", $H1493=2, "Completed")</f>
        <v>Pending</v>
      </c>
    </row>
    <row r="1494" spans="1:15" ht="15.75" customHeight="1" x14ac:dyDescent="0.25">
      <c r="A1494" s="8" t="s">
        <v>2419</v>
      </c>
      <c r="B1494" s="8" t="s">
        <v>2420</v>
      </c>
      <c r="C1494" s="8" t="s">
        <v>30</v>
      </c>
      <c r="D1494" s="8">
        <v>8</v>
      </c>
      <c r="E1494" s="8" t="str">
        <f>VLOOKUP('Assigned Tasks'!D1494,'Task Master'!$A$2:$B$16,2,FALSE)</f>
        <v>Relationship engagement call</v>
      </c>
      <c r="F1494" s="8">
        <v>7</v>
      </c>
      <c r="H1494" s="8">
        <v>1</v>
      </c>
      <c r="I1494" s="9">
        <v>44921.145833333336</v>
      </c>
      <c r="K1494" t="e">
        <f>VLOOKUP(J1494,'Disposition Master'!$A$2:$B$39,2,FALSE)</f>
        <v>#N/A</v>
      </c>
      <c r="L1494" s="9">
        <v>44921.645833333336</v>
      </c>
      <c r="M1494" s="9">
        <v>44912</v>
      </c>
      <c r="N1494" s="9">
        <v>44912</v>
      </c>
      <c r="O1494" s="39" t="str" cm="1">
        <f t="array" ref="O1494">_xlfn.IFS($H1494=1, "Pending", $H1494=2, "Completed")</f>
        <v>Pending</v>
      </c>
    </row>
    <row r="1495" spans="1:15" ht="15.75" customHeight="1" x14ac:dyDescent="0.25">
      <c r="A1495" s="8" t="s">
        <v>2421</v>
      </c>
      <c r="B1495" s="8" t="s">
        <v>2422</v>
      </c>
      <c r="C1495" s="8" t="s">
        <v>30</v>
      </c>
      <c r="D1495" s="8">
        <v>8</v>
      </c>
      <c r="E1495" s="8" t="str">
        <f>VLOOKUP('Assigned Tasks'!D1495,'Task Master'!$A$2:$B$16,2,FALSE)</f>
        <v>Relationship engagement call</v>
      </c>
      <c r="F1495" s="8">
        <v>7</v>
      </c>
      <c r="H1495" s="8">
        <v>1</v>
      </c>
      <c r="I1495" s="9">
        <v>44921.145833333336</v>
      </c>
      <c r="K1495" t="e">
        <f>VLOOKUP(J1495,'Disposition Master'!$A$2:$B$39,2,FALSE)</f>
        <v>#N/A</v>
      </c>
      <c r="L1495" s="9">
        <v>44921.645833333336</v>
      </c>
      <c r="M1495" s="9">
        <v>44912</v>
      </c>
      <c r="N1495" s="9">
        <v>44912</v>
      </c>
      <c r="O1495" s="39" t="str" cm="1">
        <f t="array" ref="O1495">_xlfn.IFS($H1495=1, "Pending", $H1495=2, "Completed")</f>
        <v>Pending</v>
      </c>
    </row>
    <row r="1496" spans="1:15" ht="15.75" customHeight="1" x14ac:dyDescent="0.25">
      <c r="A1496" s="8" t="s">
        <v>2423</v>
      </c>
      <c r="B1496" s="8" t="s">
        <v>2424</v>
      </c>
      <c r="C1496" s="8" t="s">
        <v>30</v>
      </c>
      <c r="D1496" s="8">
        <v>8</v>
      </c>
      <c r="E1496" s="8" t="str">
        <f>VLOOKUP('Assigned Tasks'!D1496,'Task Master'!$A$2:$B$16,2,FALSE)</f>
        <v>Relationship engagement call</v>
      </c>
      <c r="F1496" s="8">
        <v>7</v>
      </c>
      <c r="H1496" s="8">
        <v>1</v>
      </c>
      <c r="I1496" s="9">
        <v>44922.145833333336</v>
      </c>
      <c r="K1496" t="e">
        <f>VLOOKUP(J1496,'Disposition Master'!$A$2:$B$39,2,FALSE)</f>
        <v>#N/A</v>
      </c>
      <c r="L1496" s="9">
        <v>44922.645833333336</v>
      </c>
      <c r="M1496" s="9">
        <v>44912</v>
      </c>
      <c r="N1496" s="9">
        <v>44912</v>
      </c>
      <c r="O1496" s="39" t="str" cm="1">
        <f t="array" ref="O1496">_xlfn.IFS($H1496=1, "Pending", $H1496=2, "Completed")</f>
        <v>Pending</v>
      </c>
    </row>
    <row r="1497" spans="1:15" ht="15.75" customHeight="1" x14ac:dyDescent="0.25">
      <c r="A1497" s="8" t="s">
        <v>2425</v>
      </c>
      <c r="B1497" s="8" t="s">
        <v>2426</v>
      </c>
      <c r="C1497" s="8" t="s">
        <v>30</v>
      </c>
      <c r="D1497" s="8">
        <v>8</v>
      </c>
      <c r="E1497" s="8" t="str">
        <f>VLOOKUP('Assigned Tasks'!D1497,'Task Master'!$A$2:$B$16,2,FALSE)</f>
        <v>Relationship engagement call</v>
      </c>
      <c r="F1497" s="8">
        <v>7</v>
      </c>
      <c r="H1497" s="8">
        <v>1</v>
      </c>
      <c r="I1497" s="9">
        <v>44922.145833333336</v>
      </c>
      <c r="K1497" t="e">
        <f>VLOOKUP(J1497,'Disposition Master'!$A$2:$B$39,2,FALSE)</f>
        <v>#N/A</v>
      </c>
      <c r="L1497" s="9">
        <v>44922.645833333336</v>
      </c>
      <c r="M1497" s="9">
        <v>44912</v>
      </c>
      <c r="N1497" s="9">
        <v>44912</v>
      </c>
      <c r="O1497" s="39" t="str" cm="1">
        <f t="array" ref="O1497">_xlfn.IFS($H1497=1, "Pending", $H1497=2, "Completed")</f>
        <v>Pending</v>
      </c>
    </row>
    <row r="1498" spans="1:15" ht="15.75" customHeight="1" x14ac:dyDescent="0.25">
      <c r="A1498" s="8" t="s">
        <v>2427</v>
      </c>
      <c r="B1498" s="8" t="s">
        <v>2428</v>
      </c>
      <c r="C1498" s="8" t="s">
        <v>30</v>
      </c>
      <c r="D1498" s="8">
        <v>8</v>
      </c>
      <c r="E1498" s="8" t="str">
        <f>VLOOKUP('Assigned Tasks'!D1498,'Task Master'!$A$2:$B$16,2,FALSE)</f>
        <v>Relationship engagement call</v>
      </c>
      <c r="F1498" s="8">
        <v>7</v>
      </c>
      <c r="H1498" s="8">
        <v>1</v>
      </c>
      <c r="I1498" s="9">
        <v>44922.145833333336</v>
      </c>
      <c r="K1498" t="e">
        <f>VLOOKUP(J1498,'Disposition Master'!$A$2:$B$39,2,FALSE)</f>
        <v>#N/A</v>
      </c>
      <c r="L1498" s="9">
        <v>44922.645833333336</v>
      </c>
      <c r="M1498" s="9">
        <v>44912</v>
      </c>
      <c r="N1498" s="9">
        <v>44912</v>
      </c>
      <c r="O1498" s="39" t="str" cm="1">
        <f t="array" ref="O1498">_xlfn.IFS($H1498=1, "Pending", $H1498=2, "Completed")</f>
        <v>Pending</v>
      </c>
    </row>
    <row r="1499" spans="1:15" ht="15.75" customHeight="1" x14ac:dyDescent="0.25">
      <c r="A1499" s="8" t="s">
        <v>2429</v>
      </c>
      <c r="B1499" s="8" t="s">
        <v>2430</v>
      </c>
      <c r="C1499" s="8" t="s">
        <v>30</v>
      </c>
      <c r="D1499" s="8">
        <v>8</v>
      </c>
      <c r="E1499" s="8" t="str">
        <f>VLOOKUP('Assigned Tasks'!D1499,'Task Master'!$A$2:$B$16,2,FALSE)</f>
        <v>Relationship engagement call</v>
      </c>
      <c r="F1499" s="8">
        <v>7</v>
      </c>
      <c r="H1499" s="8">
        <v>1</v>
      </c>
      <c r="I1499" s="9">
        <v>44922.145833333336</v>
      </c>
      <c r="K1499" t="e">
        <f>VLOOKUP(J1499,'Disposition Master'!$A$2:$B$39,2,FALSE)</f>
        <v>#N/A</v>
      </c>
      <c r="L1499" s="9">
        <v>44922.645833333336</v>
      </c>
      <c r="M1499" s="9">
        <v>44912</v>
      </c>
      <c r="N1499" s="9">
        <v>44912</v>
      </c>
      <c r="O1499" s="39" t="str" cm="1">
        <f t="array" ref="O1499">_xlfn.IFS($H1499=1, "Pending", $H1499=2, "Completed")</f>
        <v>Pending</v>
      </c>
    </row>
    <row r="1500" spans="1:15" ht="15.75" customHeight="1" x14ac:dyDescent="0.25">
      <c r="A1500" s="8" t="s">
        <v>2431</v>
      </c>
      <c r="B1500" s="8" t="s">
        <v>2432</v>
      </c>
      <c r="C1500" s="8" t="s">
        <v>24</v>
      </c>
      <c r="D1500" s="8">
        <v>8</v>
      </c>
      <c r="E1500" s="8" t="str">
        <f>VLOOKUP('Assigned Tasks'!D1500,'Task Master'!$A$2:$B$16,2,FALSE)</f>
        <v>Relationship engagement call</v>
      </c>
      <c r="F1500" s="8">
        <v>7</v>
      </c>
      <c r="H1500" s="8">
        <v>1</v>
      </c>
      <c r="I1500" s="9">
        <v>44922.145833333336</v>
      </c>
      <c r="K1500" t="e">
        <f>VLOOKUP(J1500,'Disposition Master'!$A$2:$B$39,2,FALSE)</f>
        <v>#N/A</v>
      </c>
      <c r="L1500" s="9">
        <v>44922.645833333336</v>
      </c>
      <c r="M1500" s="9">
        <v>44912</v>
      </c>
      <c r="N1500" s="9">
        <v>44912</v>
      </c>
      <c r="O1500" s="39" t="str" cm="1">
        <f t="array" ref="O1500">_xlfn.IFS($H1500=1, "Pending", $H1500=2, "Completed")</f>
        <v>Pending</v>
      </c>
    </row>
    <row r="1501" spans="1:15" ht="15.75" customHeight="1" x14ac:dyDescent="0.25">
      <c r="A1501" s="8" t="s">
        <v>2433</v>
      </c>
      <c r="B1501" s="8" t="s">
        <v>2434</v>
      </c>
      <c r="C1501" s="8" t="s">
        <v>24</v>
      </c>
      <c r="D1501" s="8">
        <v>8</v>
      </c>
      <c r="E1501" s="8" t="str">
        <f>VLOOKUP('Assigned Tasks'!D1501,'Task Master'!$A$2:$B$16,2,FALSE)</f>
        <v>Relationship engagement call</v>
      </c>
      <c r="F1501" s="8">
        <v>7</v>
      </c>
      <c r="H1501" s="8">
        <v>1</v>
      </c>
      <c r="I1501" s="9">
        <v>44922.145833333336</v>
      </c>
      <c r="K1501" t="e">
        <f>VLOOKUP(J1501,'Disposition Master'!$A$2:$B$39,2,FALSE)</f>
        <v>#N/A</v>
      </c>
      <c r="L1501" s="9">
        <v>44922.645833333336</v>
      </c>
      <c r="M1501" s="9">
        <v>44912</v>
      </c>
      <c r="N1501" s="9">
        <v>44912</v>
      </c>
      <c r="O1501" s="39" t="str" cm="1">
        <f t="array" ref="O1501">_xlfn.IFS($H1501=1, "Pending", $H1501=2, "Completed")</f>
        <v>Pending</v>
      </c>
    </row>
    <row r="1502" spans="1:15" ht="15.75" customHeight="1" x14ac:dyDescent="0.25">
      <c r="A1502" s="8" t="s">
        <v>2435</v>
      </c>
      <c r="B1502" s="8" t="s">
        <v>2436</v>
      </c>
      <c r="C1502" s="8" t="s">
        <v>30</v>
      </c>
      <c r="D1502" s="8">
        <v>8</v>
      </c>
      <c r="E1502" s="8" t="str">
        <f>VLOOKUP('Assigned Tasks'!D1502,'Task Master'!$A$2:$B$16,2,FALSE)</f>
        <v>Relationship engagement call</v>
      </c>
      <c r="F1502" s="8">
        <v>7</v>
      </c>
      <c r="H1502" s="8">
        <v>1</v>
      </c>
      <c r="I1502" s="9">
        <v>44922.145833333336</v>
      </c>
      <c r="K1502" t="e">
        <f>VLOOKUP(J1502,'Disposition Master'!$A$2:$B$39,2,FALSE)</f>
        <v>#N/A</v>
      </c>
      <c r="L1502" s="9">
        <v>44922.645833333336</v>
      </c>
      <c r="M1502" s="9">
        <v>44912</v>
      </c>
      <c r="N1502" s="9">
        <v>44912</v>
      </c>
      <c r="O1502" s="39" t="str" cm="1">
        <f t="array" ref="O1502">_xlfn.IFS($H1502=1, "Pending", $H1502=2, "Completed")</f>
        <v>Pending</v>
      </c>
    </row>
    <row r="1503" spans="1:15" ht="15.75" customHeight="1" x14ac:dyDescent="0.25">
      <c r="A1503" s="8" t="s">
        <v>2437</v>
      </c>
      <c r="B1503" s="8" t="s">
        <v>2438</v>
      </c>
      <c r="C1503" s="8" t="s">
        <v>30</v>
      </c>
      <c r="D1503" s="8">
        <v>8</v>
      </c>
      <c r="E1503" s="8" t="str">
        <f>VLOOKUP('Assigned Tasks'!D1503,'Task Master'!$A$2:$B$16,2,FALSE)</f>
        <v>Relationship engagement call</v>
      </c>
      <c r="F1503" s="8">
        <v>7</v>
      </c>
      <c r="H1503" s="8">
        <v>1</v>
      </c>
      <c r="I1503" s="9">
        <v>44922.145833333336</v>
      </c>
      <c r="K1503" t="e">
        <f>VLOOKUP(J1503,'Disposition Master'!$A$2:$B$39,2,FALSE)</f>
        <v>#N/A</v>
      </c>
      <c r="L1503" s="9">
        <v>44922.645833333336</v>
      </c>
      <c r="M1503" s="9">
        <v>44912</v>
      </c>
      <c r="N1503" s="9">
        <v>44912</v>
      </c>
      <c r="O1503" s="39" t="str" cm="1">
        <f t="array" ref="O1503">_xlfn.IFS($H1503=1, "Pending", $H1503=2, "Completed")</f>
        <v>Pending</v>
      </c>
    </row>
    <row r="1504" spans="1:15" ht="15.75" customHeight="1" x14ac:dyDescent="0.25">
      <c r="A1504" s="8" t="s">
        <v>2439</v>
      </c>
      <c r="B1504" s="8" t="s">
        <v>2440</v>
      </c>
      <c r="C1504" s="8" t="s">
        <v>30</v>
      </c>
      <c r="D1504" s="8">
        <v>8</v>
      </c>
      <c r="E1504" s="8" t="str">
        <f>VLOOKUP('Assigned Tasks'!D1504,'Task Master'!$A$2:$B$16,2,FALSE)</f>
        <v>Relationship engagement call</v>
      </c>
      <c r="F1504" s="8">
        <v>7</v>
      </c>
      <c r="H1504" s="8">
        <v>1</v>
      </c>
      <c r="I1504" s="9">
        <v>44922.145833333336</v>
      </c>
      <c r="K1504" t="e">
        <f>VLOOKUP(J1504,'Disposition Master'!$A$2:$B$39,2,FALSE)</f>
        <v>#N/A</v>
      </c>
      <c r="L1504" s="9">
        <v>44922.645833333336</v>
      </c>
      <c r="M1504" s="9">
        <v>44912</v>
      </c>
      <c r="N1504" s="9">
        <v>44912</v>
      </c>
      <c r="O1504" s="39" t="str" cm="1">
        <f t="array" ref="O1504">_xlfn.IFS($H1504=1, "Pending", $H1504=2, "Completed")</f>
        <v>Pending</v>
      </c>
    </row>
    <row r="1505" spans="1:15" ht="15.75" customHeight="1" x14ac:dyDescent="0.25">
      <c r="A1505" s="8" t="s">
        <v>2441</v>
      </c>
      <c r="B1505" s="8" t="s">
        <v>2442</v>
      </c>
      <c r="C1505" s="8" t="s">
        <v>24</v>
      </c>
      <c r="D1505" s="8">
        <v>8</v>
      </c>
      <c r="E1505" s="8" t="str">
        <f>VLOOKUP('Assigned Tasks'!D1505,'Task Master'!$A$2:$B$16,2,FALSE)</f>
        <v>Relationship engagement call</v>
      </c>
      <c r="F1505" s="8">
        <v>7</v>
      </c>
      <c r="H1505" s="8">
        <v>1</v>
      </c>
      <c r="I1505" s="9">
        <v>44922.145833333336</v>
      </c>
      <c r="K1505" t="e">
        <f>VLOOKUP(J1505,'Disposition Master'!$A$2:$B$39,2,FALSE)</f>
        <v>#N/A</v>
      </c>
      <c r="L1505" s="9">
        <v>44922.645833333336</v>
      </c>
      <c r="M1505" s="9">
        <v>44912</v>
      </c>
      <c r="N1505" s="9">
        <v>44912</v>
      </c>
      <c r="O1505" s="39" t="str" cm="1">
        <f t="array" ref="O1505">_xlfn.IFS($H1505=1, "Pending", $H1505=2, "Completed")</f>
        <v>Pending</v>
      </c>
    </row>
    <row r="1506" spans="1:15" ht="15.75" customHeight="1" x14ac:dyDescent="0.25">
      <c r="A1506" s="8" t="s">
        <v>2443</v>
      </c>
      <c r="B1506" s="8" t="s">
        <v>878</v>
      </c>
      <c r="C1506" s="8" t="s">
        <v>24</v>
      </c>
      <c r="D1506" s="8">
        <v>8</v>
      </c>
      <c r="E1506" s="8" t="str">
        <f>VLOOKUP('Assigned Tasks'!D1506,'Task Master'!$A$2:$B$16,2,FALSE)</f>
        <v>Relationship engagement call</v>
      </c>
      <c r="F1506" s="8">
        <v>7</v>
      </c>
      <c r="H1506" s="8">
        <v>1</v>
      </c>
      <c r="I1506" s="9">
        <v>44922.145833333336</v>
      </c>
      <c r="K1506" t="e">
        <f>VLOOKUP(J1506,'Disposition Master'!$A$2:$B$39,2,FALSE)</f>
        <v>#N/A</v>
      </c>
      <c r="L1506" s="9">
        <v>44922.645833333336</v>
      </c>
      <c r="M1506" s="9">
        <v>44912</v>
      </c>
      <c r="N1506" s="9">
        <v>44912</v>
      </c>
      <c r="O1506" s="39" t="str" cm="1">
        <f t="array" ref="O1506">_xlfn.IFS($H1506=1, "Pending", $H1506=2, "Completed")</f>
        <v>Pending</v>
      </c>
    </row>
    <row r="1507" spans="1:15" ht="15.75" customHeight="1" x14ac:dyDescent="0.25">
      <c r="A1507" s="8" t="s">
        <v>2444</v>
      </c>
      <c r="B1507" s="8" t="s">
        <v>2445</v>
      </c>
      <c r="C1507" s="8" t="s">
        <v>30</v>
      </c>
      <c r="D1507" s="8">
        <v>8</v>
      </c>
      <c r="E1507" s="8" t="str">
        <f>VLOOKUP('Assigned Tasks'!D1507,'Task Master'!$A$2:$B$16,2,FALSE)</f>
        <v>Relationship engagement call</v>
      </c>
      <c r="F1507" s="8">
        <v>7</v>
      </c>
      <c r="H1507" s="8">
        <v>1</v>
      </c>
      <c r="I1507" s="9">
        <v>44922.145833333336</v>
      </c>
      <c r="K1507" t="e">
        <f>VLOOKUP(J1507,'Disposition Master'!$A$2:$B$39,2,FALSE)</f>
        <v>#N/A</v>
      </c>
      <c r="L1507" s="9">
        <v>44922.645833333336</v>
      </c>
      <c r="M1507" s="9">
        <v>44912</v>
      </c>
      <c r="N1507" s="9">
        <v>44912</v>
      </c>
      <c r="O1507" s="39" t="str" cm="1">
        <f t="array" ref="O1507">_xlfn.IFS($H1507=1, "Pending", $H1507=2, "Completed")</f>
        <v>Pending</v>
      </c>
    </row>
    <row r="1508" spans="1:15" ht="15.75" customHeight="1" x14ac:dyDescent="0.25">
      <c r="A1508" s="8" t="s">
        <v>2446</v>
      </c>
      <c r="B1508" s="8" t="s">
        <v>2447</v>
      </c>
      <c r="C1508" s="8" t="s">
        <v>30</v>
      </c>
      <c r="D1508" s="8">
        <v>8</v>
      </c>
      <c r="E1508" s="8" t="str">
        <f>VLOOKUP('Assigned Tasks'!D1508,'Task Master'!$A$2:$B$16,2,FALSE)</f>
        <v>Relationship engagement call</v>
      </c>
      <c r="F1508" s="8">
        <v>7</v>
      </c>
      <c r="H1508" s="8">
        <v>1</v>
      </c>
      <c r="I1508" s="9">
        <v>44922.145833333336</v>
      </c>
      <c r="K1508" t="e">
        <f>VLOOKUP(J1508,'Disposition Master'!$A$2:$B$39,2,FALSE)</f>
        <v>#N/A</v>
      </c>
      <c r="L1508" s="9">
        <v>44922.645833333336</v>
      </c>
      <c r="M1508" s="9">
        <v>44912</v>
      </c>
      <c r="N1508" s="9">
        <v>44912</v>
      </c>
      <c r="O1508" s="39" t="str" cm="1">
        <f t="array" ref="O1508">_xlfn.IFS($H1508=1, "Pending", $H1508=2, "Completed")</f>
        <v>Pending</v>
      </c>
    </row>
    <row r="1509" spans="1:15" ht="15.75" customHeight="1" x14ac:dyDescent="0.25">
      <c r="A1509" s="8" t="s">
        <v>2448</v>
      </c>
      <c r="B1509" s="8" t="s">
        <v>2449</v>
      </c>
      <c r="C1509" s="8" t="s">
        <v>30</v>
      </c>
      <c r="D1509" s="8">
        <v>8</v>
      </c>
      <c r="E1509" s="8" t="str">
        <f>VLOOKUP('Assigned Tasks'!D1509,'Task Master'!$A$2:$B$16,2,FALSE)</f>
        <v>Relationship engagement call</v>
      </c>
      <c r="F1509" s="8">
        <v>7</v>
      </c>
      <c r="H1509" s="8">
        <v>1</v>
      </c>
      <c r="I1509" s="9">
        <v>44922.145833333336</v>
      </c>
      <c r="K1509" t="e">
        <f>VLOOKUP(J1509,'Disposition Master'!$A$2:$B$39,2,FALSE)</f>
        <v>#N/A</v>
      </c>
      <c r="L1509" s="9">
        <v>44922.645833333336</v>
      </c>
      <c r="M1509" s="9">
        <v>44912</v>
      </c>
      <c r="N1509" s="9">
        <v>44912</v>
      </c>
      <c r="O1509" s="39" t="str" cm="1">
        <f t="array" ref="O1509">_xlfn.IFS($H1509=1, "Pending", $H1509=2, "Completed")</f>
        <v>Pending</v>
      </c>
    </row>
    <row r="1510" spans="1:15" ht="15.75" customHeight="1" x14ac:dyDescent="0.25">
      <c r="A1510" s="8" t="s">
        <v>2450</v>
      </c>
      <c r="B1510" s="8" t="s">
        <v>2451</v>
      </c>
      <c r="C1510" s="8" t="s">
        <v>24</v>
      </c>
      <c r="D1510" s="8">
        <v>8</v>
      </c>
      <c r="E1510" s="8" t="str">
        <f>VLOOKUP('Assigned Tasks'!D1510,'Task Master'!$A$2:$B$16,2,FALSE)</f>
        <v>Relationship engagement call</v>
      </c>
      <c r="F1510" s="8">
        <v>7</v>
      </c>
      <c r="H1510" s="8">
        <v>1</v>
      </c>
      <c r="I1510" s="9">
        <v>44922.145833333336</v>
      </c>
      <c r="K1510" t="e">
        <f>VLOOKUP(J1510,'Disposition Master'!$A$2:$B$39,2,FALSE)</f>
        <v>#N/A</v>
      </c>
      <c r="L1510" s="9">
        <v>44922.645833333336</v>
      </c>
      <c r="M1510" s="9">
        <v>44912</v>
      </c>
      <c r="N1510" s="9">
        <v>44912</v>
      </c>
      <c r="O1510" s="39" t="str" cm="1">
        <f t="array" ref="O1510">_xlfn.IFS($H1510=1, "Pending", $H1510=2, "Completed")</f>
        <v>Pending</v>
      </c>
    </row>
    <row r="1511" spans="1:15" ht="15.75" customHeight="1" x14ac:dyDescent="0.25">
      <c r="A1511" s="8" t="s">
        <v>2452</v>
      </c>
      <c r="B1511" s="8" t="s">
        <v>2453</v>
      </c>
      <c r="C1511" s="8" t="s">
        <v>24</v>
      </c>
      <c r="D1511" s="8">
        <v>8</v>
      </c>
      <c r="E1511" s="8" t="str">
        <f>VLOOKUP('Assigned Tasks'!D1511,'Task Master'!$A$2:$B$16,2,FALSE)</f>
        <v>Relationship engagement call</v>
      </c>
      <c r="F1511" s="8">
        <v>7</v>
      </c>
      <c r="H1511" s="8">
        <v>1</v>
      </c>
      <c r="I1511" s="9">
        <v>44922.145833333336</v>
      </c>
      <c r="K1511" t="e">
        <f>VLOOKUP(J1511,'Disposition Master'!$A$2:$B$39,2,FALSE)</f>
        <v>#N/A</v>
      </c>
      <c r="L1511" s="9">
        <v>44922.645833333336</v>
      </c>
      <c r="M1511" s="9">
        <v>44912</v>
      </c>
      <c r="N1511" s="9">
        <v>44912</v>
      </c>
      <c r="O1511" s="39" t="str" cm="1">
        <f t="array" ref="O1511">_xlfn.IFS($H1511=1, "Pending", $H1511=2, "Completed")</f>
        <v>Pending</v>
      </c>
    </row>
    <row r="1512" spans="1:15" ht="15.75" customHeight="1" x14ac:dyDescent="0.25">
      <c r="A1512" s="8" t="s">
        <v>2454</v>
      </c>
      <c r="B1512" s="8" t="s">
        <v>2455</v>
      </c>
      <c r="C1512" s="8" t="s">
        <v>30</v>
      </c>
      <c r="D1512" s="8">
        <v>8</v>
      </c>
      <c r="E1512" s="8" t="str">
        <f>VLOOKUP('Assigned Tasks'!D1512,'Task Master'!$A$2:$B$16,2,FALSE)</f>
        <v>Relationship engagement call</v>
      </c>
      <c r="F1512" s="8">
        <v>7</v>
      </c>
      <c r="H1512" s="8">
        <v>1</v>
      </c>
      <c r="I1512" s="9">
        <v>44922.145833333336</v>
      </c>
      <c r="K1512" t="e">
        <f>VLOOKUP(J1512,'Disposition Master'!$A$2:$B$39,2,FALSE)</f>
        <v>#N/A</v>
      </c>
      <c r="L1512" s="9">
        <v>44922.645833333336</v>
      </c>
      <c r="M1512" s="9">
        <v>44912</v>
      </c>
      <c r="N1512" s="9">
        <v>44912</v>
      </c>
      <c r="O1512" s="39" t="str" cm="1">
        <f t="array" ref="O1512">_xlfn.IFS($H1512=1, "Pending", $H1512=2, "Completed")</f>
        <v>Pending</v>
      </c>
    </row>
    <row r="1513" spans="1:15" ht="15.75" customHeight="1" x14ac:dyDescent="0.25">
      <c r="A1513" s="8" t="s">
        <v>2456</v>
      </c>
      <c r="B1513" s="8" t="s">
        <v>2457</v>
      </c>
      <c r="C1513" s="8" t="s">
        <v>30</v>
      </c>
      <c r="D1513" s="8">
        <v>8</v>
      </c>
      <c r="E1513" s="8" t="str">
        <f>VLOOKUP('Assigned Tasks'!D1513,'Task Master'!$A$2:$B$16,2,FALSE)</f>
        <v>Relationship engagement call</v>
      </c>
      <c r="F1513" s="8">
        <v>7</v>
      </c>
      <c r="H1513" s="8">
        <v>1</v>
      </c>
      <c r="I1513" s="9">
        <v>44922.145833333336</v>
      </c>
      <c r="K1513" t="e">
        <f>VLOOKUP(J1513,'Disposition Master'!$A$2:$B$39,2,FALSE)</f>
        <v>#N/A</v>
      </c>
      <c r="L1513" s="9">
        <v>44922.645833333336</v>
      </c>
      <c r="M1513" s="9">
        <v>44912</v>
      </c>
      <c r="N1513" s="9">
        <v>44912</v>
      </c>
      <c r="O1513" s="39" t="str" cm="1">
        <f t="array" ref="O1513">_xlfn.IFS($H1513=1, "Pending", $H1513=2, "Completed")</f>
        <v>Pending</v>
      </c>
    </row>
    <row r="1514" spans="1:15" ht="15.75" customHeight="1" x14ac:dyDescent="0.25">
      <c r="A1514" s="8" t="s">
        <v>2458</v>
      </c>
      <c r="B1514" s="8" t="s">
        <v>2459</v>
      </c>
      <c r="C1514" s="8" t="s">
        <v>30</v>
      </c>
      <c r="D1514" s="8">
        <v>8</v>
      </c>
      <c r="E1514" s="8" t="str">
        <f>VLOOKUP('Assigned Tasks'!D1514,'Task Master'!$A$2:$B$16,2,FALSE)</f>
        <v>Relationship engagement call</v>
      </c>
      <c r="F1514" s="8">
        <v>7</v>
      </c>
      <c r="H1514" s="8">
        <v>1</v>
      </c>
      <c r="I1514" s="9">
        <v>44922.145833333336</v>
      </c>
      <c r="K1514" t="e">
        <f>VLOOKUP(J1514,'Disposition Master'!$A$2:$B$39,2,FALSE)</f>
        <v>#N/A</v>
      </c>
      <c r="L1514" s="9">
        <v>44922.645833333336</v>
      </c>
      <c r="M1514" s="9">
        <v>44912</v>
      </c>
      <c r="N1514" s="9">
        <v>44912</v>
      </c>
      <c r="O1514" s="39" t="str" cm="1">
        <f t="array" ref="O1514">_xlfn.IFS($H1514=1, "Pending", $H1514=2, "Completed")</f>
        <v>Pending</v>
      </c>
    </row>
    <row r="1515" spans="1:15" ht="15.75" customHeight="1" x14ac:dyDescent="0.25">
      <c r="A1515" s="8" t="s">
        <v>2460</v>
      </c>
      <c r="B1515" s="8" t="s">
        <v>2461</v>
      </c>
      <c r="C1515" s="8" t="s">
        <v>30</v>
      </c>
      <c r="D1515" s="8">
        <v>8</v>
      </c>
      <c r="E1515" s="8" t="str">
        <f>VLOOKUP('Assigned Tasks'!D1515,'Task Master'!$A$2:$B$16,2,FALSE)</f>
        <v>Relationship engagement call</v>
      </c>
      <c r="F1515" s="8">
        <v>7</v>
      </c>
      <c r="H1515" s="8">
        <v>1</v>
      </c>
      <c r="I1515" s="9">
        <v>44922.145833333336</v>
      </c>
      <c r="K1515" t="e">
        <f>VLOOKUP(J1515,'Disposition Master'!$A$2:$B$39,2,FALSE)</f>
        <v>#N/A</v>
      </c>
      <c r="L1515" s="9">
        <v>44922.645833333336</v>
      </c>
      <c r="M1515" s="9">
        <v>44912</v>
      </c>
      <c r="N1515" s="9">
        <v>44912</v>
      </c>
      <c r="O1515" s="39" t="str" cm="1">
        <f t="array" ref="O1515">_xlfn.IFS($H1515=1, "Pending", $H1515=2, "Completed")</f>
        <v>Pending</v>
      </c>
    </row>
    <row r="1516" spans="1:15" ht="15.75" customHeight="1" x14ac:dyDescent="0.25">
      <c r="A1516" s="8" t="s">
        <v>2462</v>
      </c>
      <c r="B1516" s="8" t="s">
        <v>691</v>
      </c>
      <c r="C1516" s="8" t="s">
        <v>24</v>
      </c>
      <c r="D1516" s="8">
        <v>8</v>
      </c>
      <c r="E1516" s="8" t="str">
        <f>VLOOKUP('Assigned Tasks'!D1516,'Task Master'!$A$2:$B$16,2,FALSE)</f>
        <v>Relationship engagement call</v>
      </c>
      <c r="F1516" s="8">
        <v>7</v>
      </c>
      <c r="H1516" s="8">
        <v>1</v>
      </c>
      <c r="I1516" s="9">
        <v>44922.145833333336</v>
      </c>
      <c r="K1516" t="e">
        <f>VLOOKUP(J1516,'Disposition Master'!$A$2:$B$39,2,FALSE)</f>
        <v>#N/A</v>
      </c>
      <c r="L1516" s="9">
        <v>44922.645833333336</v>
      </c>
      <c r="M1516" s="9">
        <v>44912</v>
      </c>
      <c r="N1516" s="9">
        <v>44912</v>
      </c>
      <c r="O1516" s="39" t="str" cm="1">
        <f t="array" ref="O1516">_xlfn.IFS($H1516=1, "Pending", $H1516=2, "Completed")</f>
        <v>Pending</v>
      </c>
    </row>
    <row r="1517" spans="1:15" ht="15.75" customHeight="1" x14ac:dyDescent="0.25">
      <c r="A1517" s="8" t="s">
        <v>2463</v>
      </c>
      <c r="B1517" s="8" t="s">
        <v>2464</v>
      </c>
      <c r="C1517" s="8" t="s">
        <v>30</v>
      </c>
      <c r="D1517" s="8">
        <v>8</v>
      </c>
      <c r="E1517" s="8" t="str">
        <f>VLOOKUP('Assigned Tasks'!D1517,'Task Master'!$A$2:$B$16,2,FALSE)</f>
        <v>Relationship engagement call</v>
      </c>
      <c r="F1517" s="8">
        <v>7</v>
      </c>
      <c r="H1517" s="8">
        <v>1</v>
      </c>
      <c r="I1517" s="9">
        <v>44922.145833333336</v>
      </c>
      <c r="K1517" t="e">
        <f>VLOOKUP(J1517,'Disposition Master'!$A$2:$B$39,2,FALSE)</f>
        <v>#N/A</v>
      </c>
      <c r="L1517" s="9">
        <v>44922.645833333336</v>
      </c>
      <c r="M1517" s="9">
        <v>44912</v>
      </c>
      <c r="N1517" s="9">
        <v>44912</v>
      </c>
      <c r="O1517" s="39" t="str" cm="1">
        <f t="array" ref="O1517">_xlfn.IFS($H1517=1, "Pending", $H1517=2, "Completed")</f>
        <v>Pending</v>
      </c>
    </row>
    <row r="1518" spans="1:15" ht="15.75" customHeight="1" x14ac:dyDescent="0.25">
      <c r="A1518" s="8" t="s">
        <v>2465</v>
      </c>
      <c r="B1518" s="8" t="s">
        <v>2466</v>
      </c>
      <c r="C1518" s="8" t="s">
        <v>27</v>
      </c>
      <c r="D1518" s="8">
        <v>8</v>
      </c>
      <c r="E1518" s="8" t="str">
        <f>VLOOKUP('Assigned Tasks'!D1518,'Task Master'!$A$2:$B$16,2,FALSE)</f>
        <v>Relationship engagement call</v>
      </c>
      <c r="F1518" s="8">
        <v>7</v>
      </c>
      <c r="H1518" s="8">
        <v>1</v>
      </c>
      <c r="I1518" s="9">
        <v>44923.145833333336</v>
      </c>
      <c r="K1518" t="e">
        <f>VLOOKUP(J1518,'Disposition Master'!$A$2:$B$39,2,FALSE)</f>
        <v>#N/A</v>
      </c>
      <c r="L1518" s="9">
        <v>44923.645833333336</v>
      </c>
      <c r="M1518" s="9">
        <v>44912</v>
      </c>
      <c r="N1518" s="9">
        <v>44912</v>
      </c>
      <c r="O1518" s="39" t="str" cm="1">
        <f t="array" ref="O1518">_xlfn.IFS($H1518=1, "Pending", $H1518=2, "Completed")</f>
        <v>Pending</v>
      </c>
    </row>
    <row r="1519" spans="1:15" ht="15.75" customHeight="1" x14ac:dyDescent="0.25">
      <c r="A1519" s="8" t="s">
        <v>2467</v>
      </c>
      <c r="B1519" s="8" t="s">
        <v>510</v>
      </c>
      <c r="C1519" s="8" t="s">
        <v>27</v>
      </c>
      <c r="D1519" s="8">
        <v>8</v>
      </c>
      <c r="E1519" s="8" t="str">
        <f>VLOOKUP('Assigned Tasks'!D1519,'Task Master'!$A$2:$B$16,2,FALSE)</f>
        <v>Relationship engagement call</v>
      </c>
      <c r="F1519" s="8">
        <v>7</v>
      </c>
      <c r="H1519" s="8">
        <v>1</v>
      </c>
      <c r="I1519" s="9">
        <v>44923.145833333336</v>
      </c>
      <c r="K1519" t="e">
        <f>VLOOKUP(J1519,'Disposition Master'!$A$2:$B$39,2,FALSE)</f>
        <v>#N/A</v>
      </c>
      <c r="L1519" s="9">
        <v>44923.645833333336</v>
      </c>
      <c r="M1519" s="9">
        <v>44912</v>
      </c>
      <c r="N1519" s="9">
        <v>44912</v>
      </c>
      <c r="O1519" s="39" t="str" cm="1">
        <f t="array" ref="O1519">_xlfn.IFS($H1519=1, "Pending", $H1519=2, "Completed")</f>
        <v>Pending</v>
      </c>
    </row>
    <row r="1520" spans="1:15" ht="15.75" customHeight="1" x14ac:dyDescent="0.25">
      <c r="A1520" s="8" t="s">
        <v>2468</v>
      </c>
      <c r="B1520" s="8" t="s">
        <v>2469</v>
      </c>
      <c r="C1520" s="8" t="s">
        <v>27</v>
      </c>
      <c r="D1520" s="8">
        <v>8</v>
      </c>
      <c r="E1520" s="8" t="str">
        <f>VLOOKUP('Assigned Tasks'!D1520,'Task Master'!$A$2:$B$16,2,FALSE)</f>
        <v>Relationship engagement call</v>
      </c>
      <c r="F1520" s="8">
        <v>7</v>
      </c>
      <c r="H1520" s="8">
        <v>1</v>
      </c>
      <c r="I1520" s="9">
        <v>44923.145833333336</v>
      </c>
      <c r="K1520" t="e">
        <f>VLOOKUP(J1520,'Disposition Master'!$A$2:$B$39,2,FALSE)</f>
        <v>#N/A</v>
      </c>
      <c r="L1520" s="9">
        <v>44923.645833333336</v>
      </c>
      <c r="M1520" s="9">
        <v>44912</v>
      </c>
      <c r="N1520" s="9">
        <v>44912</v>
      </c>
      <c r="O1520" s="39" t="str" cm="1">
        <f t="array" ref="O1520">_xlfn.IFS($H1520=1, "Pending", $H1520=2, "Completed")</f>
        <v>Pending</v>
      </c>
    </row>
    <row r="1521" spans="1:15" ht="15.75" customHeight="1" x14ac:dyDescent="0.25">
      <c r="A1521" s="8" t="s">
        <v>2470</v>
      </c>
      <c r="B1521" s="8" t="s">
        <v>1297</v>
      </c>
      <c r="C1521" s="8" t="s">
        <v>27</v>
      </c>
      <c r="D1521" s="8">
        <v>8</v>
      </c>
      <c r="E1521" s="8" t="str">
        <f>VLOOKUP('Assigned Tasks'!D1521,'Task Master'!$A$2:$B$16,2,FALSE)</f>
        <v>Relationship engagement call</v>
      </c>
      <c r="F1521" s="8">
        <v>7</v>
      </c>
      <c r="H1521" s="8">
        <v>1</v>
      </c>
      <c r="I1521" s="9">
        <v>44923.145833333336</v>
      </c>
      <c r="K1521" t="e">
        <f>VLOOKUP(J1521,'Disposition Master'!$A$2:$B$39,2,FALSE)</f>
        <v>#N/A</v>
      </c>
      <c r="L1521" s="9">
        <v>44923.645833333336</v>
      </c>
      <c r="M1521" s="9">
        <v>44912</v>
      </c>
      <c r="N1521" s="9">
        <v>44912</v>
      </c>
      <c r="O1521" s="39" t="str" cm="1">
        <f t="array" ref="O1521">_xlfn.IFS($H1521=1, "Pending", $H1521=2, "Completed")</f>
        <v>Pending</v>
      </c>
    </row>
    <row r="1522" spans="1:15" ht="15.75" customHeight="1" x14ac:dyDescent="0.25">
      <c r="A1522" s="8" t="s">
        <v>2471</v>
      </c>
      <c r="B1522" s="8" t="s">
        <v>2472</v>
      </c>
      <c r="C1522" s="8" t="s">
        <v>27</v>
      </c>
      <c r="D1522" s="8">
        <v>8</v>
      </c>
      <c r="E1522" s="8" t="str">
        <f>VLOOKUP('Assigned Tasks'!D1522,'Task Master'!$A$2:$B$16,2,FALSE)</f>
        <v>Relationship engagement call</v>
      </c>
      <c r="F1522" s="8">
        <v>7</v>
      </c>
      <c r="H1522" s="8">
        <v>1</v>
      </c>
      <c r="I1522" s="9">
        <v>44923.145833333336</v>
      </c>
      <c r="K1522" t="e">
        <f>VLOOKUP(J1522,'Disposition Master'!$A$2:$B$39,2,FALSE)</f>
        <v>#N/A</v>
      </c>
      <c r="L1522" s="9">
        <v>44923.645833333336</v>
      </c>
      <c r="M1522" s="9">
        <v>44912</v>
      </c>
      <c r="N1522" s="9">
        <v>44912</v>
      </c>
      <c r="O1522" s="39" t="str" cm="1">
        <f t="array" ref="O1522">_xlfn.IFS($H1522=1, "Pending", $H1522=2, "Completed")</f>
        <v>Pending</v>
      </c>
    </row>
    <row r="1523" spans="1:15" ht="15.75" customHeight="1" x14ac:dyDescent="0.25">
      <c r="A1523" s="8" t="s">
        <v>2473</v>
      </c>
      <c r="B1523" s="8" t="s">
        <v>2474</v>
      </c>
      <c r="C1523" s="8" t="s">
        <v>24</v>
      </c>
      <c r="D1523" s="8">
        <v>8</v>
      </c>
      <c r="E1523" s="8" t="str">
        <f>VLOOKUP('Assigned Tasks'!D1523,'Task Master'!$A$2:$B$16,2,FALSE)</f>
        <v>Relationship engagement call</v>
      </c>
      <c r="F1523" s="8">
        <v>7</v>
      </c>
      <c r="H1523" s="8">
        <v>1</v>
      </c>
      <c r="I1523" s="9">
        <v>44923.145833333336</v>
      </c>
      <c r="K1523" t="e">
        <f>VLOOKUP(J1523,'Disposition Master'!$A$2:$B$39,2,FALSE)</f>
        <v>#N/A</v>
      </c>
      <c r="L1523" s="9">
        <v>44923.645833333336</v>
      </c>
      <c r="M1523" s="9">
        <v>44912</v>
      </c>
      <c r="N1523" s="9">
        <v>44912</v>
      </c>
      <c r="O1523" s="39" t="str" cm="1">
        <f t="array" ref="O1523">_xlfn.IFS($H1523=1, "Pending", $H1523=2, "Completed")</f>
        <v>Pending</v>
      </c>
    </row>
    <row r="1524" spans="1:15" ht="15.75" customHeight="1" x14ac:dyDescent="0.25">
      <c r="A1524" s="8" t="s">
        <v>2475</v>
      </c>
      <c r="B1524" s="8" t="s">
        <v>1336</v>
      </c>
      <c r="C1524" s="8" t="s">
        <v>27</v>
      </c>
      <c r="D1524" s="8">
        <v>8</v>
      </c>
      <c r="E1524" s="8" t="str">
        <f>VLOOKUP('Assigned Tasks'!D1524,'Task Master'!$A$2:$B$16,2,FALSE)</f>
        <v>Relationship engagement call</v>
      </c>
      <c r="F1524" s="8">
        <v>7</v>
      </c>
      <c r="H1524" s="8">
        <v>1</v>
      </c>
      <c r="I1524" s="9">
        <v>44923.145833333336</v>
      </c>
      <c r="K1524" t="e">
        <f>VLOOKUP(J1524,'Disposition Master'!$A$2:$B$39,2,FALSE)</f>
        <v>#N/A</v>
      </c>
      <c r="L1524" s="9">
        <v>44923.645833333336</v>
      </c>
      <c r="M1524" s="9">
        <v>44912</v>
      </c>
      <c r="N1524" s="9">
        <v>44912</v>
      </c>
      <c r="O1524" s="39" t="str" cm="1">
        <f t="array" ref="O1524">_xlfn.IFS($H1524=1, "Pending", $H1524=2, "Completed")</f>
        <v>Pending</v>
      </c>
    </row>
    <row r="1525" spans="1:15" ht="15.75" customHeight="1" x14ac:dyDescent="0.25">
      <c r="A1525" s="8" t="s">
        <v>2476</v>
      </c>
      <c r="B1525" s="8" t="s">
        <v>2477</v>
      </c>
      <c r="C1525" s="8" t="s">
        <v>27</v>
      </c>
      <c r="D1525" s="8">
        <v>8</v>
      </c>
      <c r="E1525" s="8" t="str">
        <f>VLOOKUP('Assigned Tasks'!D1525,'Task Master'!$A$2:$B$16,2,FALSE)</f>
        <v>Relationship engagement call</v>
      </c>
      <c r="F1525" s="8">
        <v>7</v>
      </c>
      <c r="H1525" s="8">
        <v>1</v>
      </c>
      <c r="I1525" s="9">
        <v>44923.145833333336</v>
      </c>
      <c r="K1525" t="e">
        <f>VLOOKUP(J1525,'Disposition Master'!$A$2:$B$39,2,FALSE)</f>
        <v>#N/A</v>
      </c>
      <c r="L1525" s="9">
        <v>44923.645833333336</v>
      </c>
      <c r="M1525" s="9">
        <v>44912</v>
      </c>
      <c r="N1525" s="9">
        <v>44912</v>
      </c>
      <c r="O1525" s="39" t="str" cm="1">
        <f t="array" ref="O1525">_xlfn.IFS($H1525=1, "Pending", $H1525=2, "Completed")</f>
        <v>Pending</v>
      </c>
    </row>
    <row r="1526" spans="1:15" ht="15.75" customHeight="1" x14ac:dyDescent="0.25">
      <c r="A1526" s="8" t="s">
        <v>2478</v>
      </c>
      <c r="B1526" s="8" t="s">
        <v>2479</v>
      </c>
      <c r="C1526" s="8" t="s">
        <v>27</v>
      </c>
      <c r="D1526" s="8">
        <v>8</v>
      </c>
      <c r="E1526" s="8" t="str">
        <f>VLOOKUP('Assigned Tasks'!D1526,'Task Master'!$A$2:$B$16,2,FALSE)</f>
        <v>Relationship engagement call</v>
      </c>
      <c r="F1526" s="8">
        <v>7</v>
      </c>
      <c r="H1526" s="8">
        <v>1</v>
      </c>
      <c r="I1526" s="9">
        <v>44923.145833333336</v>
      </c>
      <c r="K1526" t="e">
        <f>VLOOKUP(J1526,'Disposition Master'!$A$2:$B$39,2,FALSE)</f>
        <v>#N/A</v>
      </c>
      <c r="L1526" s="9">
        <v>44923.645833333336</v>
      </c>
      <c r="M1526" s="9">
        <v>44912</v>
      </c>
      <c r="N1526" s="9">
        <v>44912</v>
      </c>
      <c r="O1526" s="39" t="str" cm="1">
        <f t="array" ref="O1526">_xlfn.IFS($H1526=1, "Pending", $H1526=2, "Completed")</f>
        <v>Pending</v>
      </c>
    </row>
    <row r="1527" spans="1:15" ht="15.75" customHeight="1" x14ac:dyDescent="0.25">
      <c r="A1527" s="8" t="s">
        <v>2480</v>
      </c>
      <c r="B1527" s="8" t="s">
        <v>185</v>
      </c>
      <c r="C1527" s="8" t="s">
        <v>24</v>
      </c>
      <c r="D1527" s="8">
        <v>8</v>
      </c>
      <c r="E1527" s="8" t="str">
        <f>VLOOKUP('Assigned Tasks'!D1527,'Task Master'!$A$2:$B$16,2,FALSE)</f>
        <v>Relationship engagement call</v>
      </c>
      <c r="F1527" s="8">
        <v>7</v>
      </c>
      <c r="H1527" s="8">
        <v>1</v>
      </c>
      <c r="I1527" s="9">
        <v>44923.145833333336</v>
      </c>
      <c r="K1527" t="e">
        <f>VLOOKUP(J1527,'Disposition Master'!$A$2:$B$39,2,FALSE)</f>
        <v>#N/A</v>
      </c>
      <c r="L1527" s="9">
        <v>44923.645833333336</v>
      </c>
      <c r="M1527" s="9">
        <v>44912</v>
      </c>
      <c r="N1527" s="9">
        <v>44912</v>
      </c>
      <c r="O1527" s="39" t="str" cm="1">
        <f t="array" ref="O1527">_xlfn.IFS($H1527=1, "Pending", $H1527=2, "Completed")</f>
        <v>Pending</v>
      </c>
    </row>
    <row r="1528" spans="1:15" ht="15.75" customHeight="1" x14ac:dyDescent="0.25">
      <c r="A1528" s="8" t="s">
        <v>2481</v>
      </c>
      <c r="B1528" s="8" t="s">
        <v>2482</v>
      </c>
      <c r="C1528" s="8" t="s">
        <v>30</v>
      </c>
      <c r="D1528" s="8">
        <v>8</v>
      </c>
      <c r="E1528" s="8" t="str">
        <f>VLOOKUP('Assigned Tasks'!D1528,'Task Master'!$A$2:$B$16,2,FALSE)</f>
        <v>Relationship engagement call</v>
      </c>
      <c r="F1528" s="8">
        <v>7</v>
      </c>
      <c r="H1528" s="8">
        <v>1</v>
      </c>
      <c r="I1528" s="9">
        <v>44923.145833333336</v>
      </c>
      <c r="K1528" t="e">
        <f>VLOOKUP(J1528,'Disposition Master'!$A$2:$B$39,2,FALSE)</f>
        <v>#N/A</v>
      </c>
      <c r="L1528" s="9">
        <v>44923.645833333336</v>
      </c>
      <c r="M1528" s="9">
        <v>44912</v>
      </c>
      <c r="N1528" s="9">
        <v>44912</v>
      </c>
      <c r="O1528" s="39" t="str" cm="1">
        <f t="array" ref="O1528">_xlfn.IFS($H1528=1, "Pending", $H1528=2, "Completed")</f>
        <v>Pending</v>
      </c>
    </row>
    <row r="1529" spans="1:15" ht="15.75" customHeight="1" x14ac:dyDescent="0.25">
      <c r="A1529" s="8" t="s">
        <v>2483</v>
      </c>
      <c r="B1529" s="8" t="s">
        <v>2484</v>
      </c>
      <c r="C1529" s="8" t="s">
        <v>27</v>
      </c>
      <c r="D1529" s="8">
        <v>8</v>
      </c>
      <c r="E1529" s="8" t="str">
        <f>VLOOKUP('Assigned Tasks'!D1529,'Task Master'!$A$2:$B$16,2,FALSE)</f>
        <v>Relationship engagement call</v>
      </c>
      <c r="F1529" s="8">
        <v>7</v>
      </c>
      <c r="H1529" s="8">
        <v>1</v>
      </c>
      <c r="I1529" s="9">
        <v>44923.145833333336</v>
      </c>
      <c r="K1529" t="e">
        <f>VLOOKUP(J1529,'Disposition Master'!$A$2:$B$39,2,FALSE)</f>
        <v>#N/A</v>
      </c>
      <c r="L1529" s="9">
        <v>44923.645833333336</v>
      </c>
      <c r="M1529" s="9">
        <v>44912</v>
      </c>
      <c r="N1529" s="9">
        <v>44912</v>
      </c>
      <c r="O1529" s="39" t="str" cm="1">
        <f t="array" ref="O1529">_xlfn.IFS($H1529=1, "Pending", $H1529=2, "Completed")</f>
        <v>Pending</v>
      </c>
    </row>
    <row r="1530" spans="1:15" ht="15.75" customHeight="1" x14ac:dyDescent="0.25">
      <c r="A1530" s="8" t="s">
        <v>2485</v>
      </c>
      <c r="B1530" s="8" t="s">
        <v>2486</v>
      </c>
      <c r="C1530" s="8" t="s">
        <v>27</v>
      </c>
      <c r="D1530" s="8">
        <v>8</v>
      </c>
      <c r="E1530" s="8" t="str">
        <f>VLOOKUP('Assigned Tasks'!D1530,'Task Master'!$A$2:$B$16,2,FALSE)</f>
        <v>Relationship engagement call</v>
      </c>
      <c r="F1530" s="8">
        <v>7</v>
      </c>
      <c r="H1530" s="8">
        <v>1</v>
      </c>
      <c r="I1530" s="9">
        <v>44923.145833333336</v>
      </c>
      <c r="K1530" t="e">
        <f>VLOOKUP(J1530,'Disposition Master'!$A$2:$B$39,2,FALSE)</f>
        <v>#N/A</v>
      </c>
      <c r="L1530" s="9">
        <v>44923.645833333336</v>
      </c>
      <c r="M1530" s="9">
        <v>44912</v>
      </c>
      <c r="N1530" s="9">
        <v>44912</v>
      </c>
      <c r="O1530" s="39" t="str" cm="1">
        <f t="array" ref="O1530">_xlfn.IFS($H1530=1, "Pending", $H1530=2, "Completed")</f>
        <v>Pending</v>
      </c>
    </row>
    <row r="1531" spans="1:15" ht="15.75" customHeight="1" x14ac:dyDescent="0.25">
      <c r="A1531" s="8" t="s">
        <v>2487</v>
      </c>
      <c r="B1531" s="8" t="s">
        <v>2488</v>
      </c>
      <c r="C1531" s="8" t="s">
        <v>27</v>
      </c>
      <c r="D1531" s="8">
        <v>8</v>
      </c>
      <c r="E1531" s="8" t="str">
        <f>VLOOKUP('Assigned Tasks'!D1531,'Task Master'!$A$2:$B$16,2,FALSE)</f>
        <v>Relationship engagement call</v>
      </c>
      <c r="F1531" s="8">
        <v>7</v>
      </c>
      <c r="H1531" s="8">
        <v>1</v>
      </c>
      <c r="I1531" s="9">
        <v>44923.145833333336</v>
      </c>
      <c r="K1531" t="e">
        <f>VLOOKUP(J1531,'Disposition Master'!$A$2:$B$39,2,FALSE)</f>
        <v>#N/A</v>
      </c>
      <c r="L1531" s="9">
        <v>44923.645833333336</v>
      </c>
      <c r="M1531" s="9">
        <v>44912</v>
      </c>
      <c r="N1531" s="9">
        <v>44912</v>
      </c>
      <c r="O1531" s="39" t="str" cm="1">
        <f t="array" ref="O1531">_xlfn.IFS($H1531=1, "Pending", $H1531=2, "Completed")</f>
        <v>Pending</v>
      </c>
    </row>
    <row r="1532" spans="1:15" ht="15.75" customHeight="1" x14ac:dyDescent="0.25">
      <c r="A1532" s="8" t="s">
        <v>2489</v>
      </c>
      <c r="B1532" s="8" t="s">
        <v>2490</v>
      </c>
      <c r="C1532" s="8" t="s">
        <v>27</v>
      </c>
      <c r="D1532" s="8">
        <v>8</v>
      </c>
      <c r="E1532" s="8" t="str">
        <f>VLOOKUP('Assigned Tasks'!D1532,'Task Master'!$A$2:$B$16,2,FALSE)</f>
        <v>Relationship engagement call</v>
      </c>
      <c r="F1532" s="8">
        <v>7</v>
      </c>
      <c r="H1532" s="8">
        <v>1</v>
      </c>
      <c r="I1532" s="9">
        <v>44923.145833333336</v>
      </c>
      <c r="K1532" t="e">
        <f>VLOOKUP(J1532,'Disposition Master'!$A$2:$B$39,2,FALSE)</f>
        <v>#N/A</v>
      </c>
      <c r="L1532" s="9">
        <v>44923.645833333336</v>
      </c>
      <c r="M1532" s="9">
        <v>44912</v>
      </c>
      <c r="N1532" s="9">
        <v>44912</v>
      </c>
      <c r="O1532" s="39" t="str" cm="1">
        <f t="array" ref="O1532">_xlfn.IFS($H1532=1, "Pending", $H1532=2, "Completed")</f>
        <v>Pending</v>
      </c>
    </row>
    <row r="1533" spans="1:15" ht="15.75" customHeight="1" x14ac:dyDescent="0.25">
      <c r="A1533" s="8" t="s">
        <v>2491</v>
      </c>
      <c r="B1533" s="8" t="s">
        <v>2492</v>
      </c>
      <c r="C1533" s="8" t="s">
        <v>27</v>
      </c>
      <c r="D1533" s="8">
        <v>8</v>
      </c>
      <c r="E1533" s="8" t="str">
        <f>VLOOKUP('Assigned Tasks'!D1533,'Task Master'!$A$2:$B$16,2,FALSE)</f>
        <v>Relationship engagement call</v>
      </c>
      <c r="F1533" s="8">
        <v>7</v>
      </c>
      <c r="H1533" s="8">
        <v>1</v>
      </c>
      <c r="I1533" s="9">
        <v>44923.145833333336</v>
      </c>
      <c r="K1533" t="e">
        <f>VLOOKUP(J1533,'Disposition Master'!$A$2:$B$39,2,FALSE)</f>
        <v>#N/A</v>
      </c>
      <c r="L1533" s="9">
        <v>44923.645833333336</v>
      </c>
      <c r="M1533" s="9">
        <v>44912</v>
      </c>
      <c r="N1533" s="9">
        <v>44912</v>
      </c>
      <c r="O1533" s="39" t="str" cm="1">
        <f t="array" ref="O1533">_xlfn.IFS($H1533=1, "Pending", $H1533=2, "Completed")</f>
        <v>Pending</v>
      </c>
    </row>
    <row r="1534" spans="1:15" ht="15.75" customHeight="1" x14ac:dyDescent="0.25">
      <c r="A1534" s="8" t="s">
        <v>2493</v>
      </c>
      <c r="B1534" s="8" t="s">
        <v>2494</v>
      </c>
      <c r="C1534" s="8" t="s">
        <v>27</v>
      </c>
      <c r="D1534" s="8">
        <v>8</v>
      </c>
      <c r="E1534" s="8" t="str">
        <f>VLOOKUP('Assigned Tasks'!D1534,'Task Master'!$A$2:$B$16,2,FALSE)</f>
        <v>Relationship engagement call</v>
      </c>
      <c r="F1534" s="8">
        <v>7</v>
      </c>
      <c r="H1534" s="8">
        <v>1</v>
      </c>
      <c r="I1534" s="9">
        <v>44923.145833333336</v>
      </c>
      <c r="K1534" t="e">
        <f>VLOOKUP(J1534,'Disposition Master'!$A$2:$B$39,2,FALSE)</f>
        <v>#N/A</v>
      </c>
      <c r="L1534" s="9">
        <v>44923.645833333336</v>
      </c>
      <c r="M1534" s="9">
        <v>44912</v>
      </c>
      <c r="N1534" s="9">
        <v>44912</v>
      </c>
      <c r="O1534" s="39" t="str" cm="1">
        <f t="array" ref="O1534">_xlfn.IFS($H1534=1, "Pending", $H1534=2, "Completed")</f>
        <v>Pending</v>
      </c>
    </row>
    <row r="1535" spans="1:15" ht="15.75" customHeight="1" x14ac:dyDescent="0.25">
      <c r="A1535" s="8" t="s">
        <v>2495</v>
      </c>
      <c r="B1535" s="8" t="s">
        <v>2496</v>
      </c>
      <c r="C1535" s="8" t="s">
        <v>27</v>
      </c>
      <c r="D1535" s="8">
        <v>8</v>
      </c>
      <c r="E1535" s="8" t="str">
        <f>VLOOKUP('Assigned Tasks'!D1535,'Task Master'!$A$2:$B$16,2,FALSE)</f>
        <v>Relationship engagement call</v>
      </c>
      <c r="F1535" s="8">
        <v>7</v>
      </c>
      <c r="H1535" s="8">
        <v>1</v>
      </c>
      <c r="I1535" s="9">
        <v>44923.145833333336</v>
      </c>
      <c r="K1535" t="e">
        <f>VLOOKUP(J1535,'Disposition Master'!$A$2:$B$39,2,FALSE)</f>
        <v>#N/A</v>
      </c>
      <c r="L1535" s="9">
        <v>44923.645833333336</v>
      </c>
      <c r="M1535" s="9">
        <v>44912</v>
      </c>
      <c r="N1535" s="9">
        <v>44912</v>
      </c>
      <c r="O1535" s="39" t="str" cm="1">
        <f t="array" ref="O1535">_xlfn.IFS($H1535=1, "Pending", $H1535=2, "Completed")</f>
        <v>Pending</v>
      </c>
    </row>
    <row r="1536" spans="1:15" ht="15.75" customHeight="1" x14ac:dyDescent="0.25">
      <c r="A1536" s="8" t="s">
        <v>2497</v>
      </c>
      <c r="B1536" s="8" t="s">
        <v>336</v>
      </c>
      <c r="C1536" s="8" t="s">
        <v>27</v>
      </c>
      <c r="D1536" s="8">
        <v>8</v>
      </c>
      <c r="E1536" s="8" t="str">
        <f>VLOOKUP('Assigned Tasks'!D1536,'Task Master'!$A$2:$B$16,2,FALSE)</f>
        <v>Relationship engagement call</v>
      </c>
      <c r="F1536" s="8">
        <v>7</v>
      </c>
      <c r="H1536" s="8">
        <v>1</v>
      </c>
      <c r="I1536" s="9">
        <v>44923.145833333336</v>
      </c>
      <c r="K1536" t="e">
        <f>VLOOKUP(J1536,'Disposition Master'!$A$2:$B$39,2,FALSE)</f>
        <v>#N/A</v>
      </c>
      <c r="L1536" s="9">
        <v>44923.645833333336</v>
      </c>
      <c r="M1536" s="9">
        <v>44912</v>
      </c>
      <c r="N1536" s="9">
        <v>44912</v>
      </c>
      <c r="O1536" s="39" t="str" cm="1">
        <f t="array" ref="O1536">_xlfn.IFS($H1536=1, "Pending", $H1536=2, "Completed")</f>
        <v>Pending</v>
      </c>
    </row>
    <row r="1537" spans="1:15" ht="15.75" customHeight="1" x14ac:dyDescent="0.25">
      <c r="A1537" s="8" t="s">
        <v>2498</v>
      </c>
      <c r="B1537" s="8" t="s">
        <v>1357</v>
      </c>
      <c r="C1537" s="8" t="s">
        <v>27</v>
      </c>
      <c r="D1537" s="8">
        <v>8</v>
      </c>
      <c r="E1537" s="8" t="str">
        <f>VLOOKUP('Assigned Tasks'!D1537,'Task Master'!$A$2:$B$16,2,FALSE)</f>
        <v>Relationship engagement call</v>
      </c>
      <c r="F1537" s="8">
        <v>7</v>
      </c>
      <c r="H1537" s="8">
        <v>1</v>
      </c>
      <c r="I1537" s="9">
        <v>44923.145833333336</v>
      </c>
      <c r="K1537" t="e">
        <f>VLOOKUP(J1537,'Disposition Master'!$A$2:$B$39,2,FALSE)</f>
        <v>#N/A</v>
      </c>
      <c r="L1537" s="9">
        <v>44923.645833333336</v>
      </c>
      <c r="M1537" s="9">
        <v>44912</v>
      </c>
      <c r="N1537" s="9">
        <v>44912</v>
      </c>
      <c r="O1537" s="39" t="str" cm="1">
        <f t="array" ref="O1537">_xlfn.IFS($H1537=1, "Pending", $H1537=2, "Completed")</f>
        <v>Pending</v>
      </c>
    </row>
    <row r="1538" spans="1:15" ht="15.75" customHeight="1" x14ac:dyDescent="0.25">
      <c r="A1538" s="8" t="s">
        <v>2499</v>
      </c>
      <c r="B1538" s="8" t="s">
        <v>1319</v>
      </c>
      <c r="C1538" s="8" t="s">
        <v>27</v>
      </c>
      <c r="D1538" s="8">
        <v>8</v>
      </c>
      <c r="E1538" s="8" t="str">
        <f>VLOOKUP('Assigned Tasks'!D1538,'Task Master'!$A$2:$B$16,2,FALSE)</f>
        <v>Relationship engagement call</v>
      </c>
      <c r="F1538" s="8">
        <v>7</v>
      </c>
      <c r="H1538" s="8">
        <v>1</v>
      </c>
      <c r="I1538" s="9">
        <v>44923.145833333336</v>
      </c>
      <c r="K1538" t="e">
        <f>VLOOKUP(J1538,'Disposition Master'!$A$2:$B$39,2,FALSE)</f>
        <v>#N/A</v>
      </c>
      <c r="L1538" s="9">
        <v>44923.645833333336</v>
      </c>
      <c r="M1538" s="9">
        <v>44912</v>
      </c>
      <c r="N1538" s="9">
        <v>44912</v>
      </c>
      <c r="O1538" s="39" t="str" cm="1">
        <f t="array" ref="O1538">_xlfn.IFS($H1538=1, "Pending", $H1538=2, "Completed")</f>
        <v>Pending</v>
      </c>
    </row>
    <row r="1539" spans="1:15" ht="15.75" customHeight="1" x14ac:dyDescent="0.25">
      <c r="A1539" s="8" t="s">
        <v>2500</v>
      </c>
      <c r="B1539" s="8" t="s">
        <v>2501</v>
      </c>
      <c r="C1539" s="8" t="s">
        <v>27</v>
      </c>
      <c r="D1539" s="8">
        <v>8</v>
      </c>
      <c r="E1539" s="8" t="str">
        <f>VLOOKUP('Assigned Tasks'!D1539,'Task Master'!$A$2:$B$16,2,FALSE)</f>
        <v>Relationship engagement call</v>
      </c>
      <c r="F1539" s="8">
        <v>7</v>
      </c>
      <c r="H1539" s="8">
        <v>1</v>
      </c>
      <c r="I1539" s="9">
        <v>44924.145833333336</v>
      </c>
      <c r="K1539" t="e">
        <f>VLOOKUP(J1539,'Disposition Master'!$A$2:$B$39,2,FALSE)</f>
        <v>#N/A</v>
      </c>
      <c r="L1539" s="9">
        <v>44924.645833333336</v>
      </c>
      <c r="M1539" s="9">
        <v>44912</v>
      </c>
      <c r="N1539" s="9">
        <v>44912</v>
      </c>
      <c r="O1539" s="39" t="str" cm="1">
        <f t="array" ref="O1539">_xlfn.IFS($H1539=1, "Pending", $H1539=2, "Completed")</f>
        <v>Pending</v>
      </c>
    </row>
    <row r="1540" spans="1:15" ht="15.75" customHeight="1" x14ac:dyDescent="0.25">
      <c r="A1540" s="8" t="s">
        <v>2502</v>
      </c>
      <c r="B1540" s="8" t="s">
        <v>2503</v>
      </c>
      <c r="C1540" s="8" t="s">
        <v>27</v>
      </c>
      <c r="D1540" s="8">
        <v>8</v>
      </c>
      <c r="E1540" s="8" t="str">
        <f>VLOOKUP('Assigned Tasks'!D1540,'Task Master'!$A$2:$B$16,2,FALSE)</f>
        <v>Relationship engagement call</v>
      </c>
      <c r="F1540" s="8">
        <v>7</v>
      </c>
      <c r="H1540" s="8">
        <v>1</v>
      </c>
      <c r="I1540" s="9">
        <v>44924.145833333336</v>
      </c>
      <c r="K1540" t="e">
        <f>VLOOKUP(J1540,'Disposition Master'!$A$2:$B$39,2,FALSE)</f>
        <v>#N/A</v>
      </c>
      <c r="L1540" s="9">
        <v>44924.645833333336</v>
      </c>
      <c r="M1540" s="9">
        <v>44912</v>
      </c>
      <c r="N1540" s="9">
        <v>44912</v>
      </c>
      <c r="O1540" s="39" t="str" cm="1">
        <f t="array" ref="O1540">_xlfn.IFS($H1540=1, "Pending", $H1540=2, "Completed")</f>
        <v>Pending</v>
      </c>
    </row>
    <row r="1541" spans="1:15" ht="15.75" customHeight="1" x14ac:dyDescent="0.25">
      <c r="A1541" s="8" t="s">
        <v>2504</v>
      </c>
      <c r="B1541" s="8" t="s">
        <v>2505</v>
      </c>
      <c r="C1541" s="8" t="s">
        <v>30</v>
      </c>
      <c r="D1541" s="8">
        <v>8</v>
      </c>
      <c r="E1541" s="8" t="str">
        <f>VLOOKUP('Assigned Tasks'!D1541,'Task Master'!$A$2:$B$16,2,FALSE)</f>
        <v>Relationship engagement call</v>
      </c>
      <c r="F1541" s="8">
        <v>7</v>
      </c>
      <c r="H1541" s="8">
        <v>1</v>
      </c>
      <c r="I1541" s="9">
        <v>44924.145833333336</v>
      </c>
      <c r="K1541" t="e">
        <f>VLOOKUP(J1541,'Disposition Master'!$A$2:$B$39,2,FALSE)</f>
        <v>#N/A</v>
      </c>
      <c r="L1541" s="9">
        <v>44924.645833333336</v>
      </c>
      <c r="M1541" s="9">
        <v>44912</v>
      </c>
      <c r="N1541" s="9">
        <v>44912</v>
      </c>
      <c r="O1541" s="39" t="str" cm="1">
        <f t="array" ref="O1541">_xlfn.IFS($H1541=1, "Pending", $H1541=2, "Completed")</f>
        <v>Pending</v>
      </c>
    </row>
    <row r="1542" spans="1:15" ht="15.75" customHeight="1" x14ac:dyDescent="0.25">
      <c r="A1542" s="8" t="s">
        <v>2506</v>
      </c>
      <c r="B1542" s="8" t="s">
        <v>2507</v>
      </c>
      <c r="C1542" s="8" t="s">
        <v>27</v>
      </c>
      <c r="D1542" s="8">
        <v>8</v>
      </c>
      <c r="E1542" s="8" t="str">
        <f>VLOOKUP('Assigned Tasks'!D1542,'Task Master'!$A$2:$B$16,2,FALSE)</f>
        <v>Relationship engagement call</v>
      </c>
      <c r="F1542" s="8">
        <v>7</v>
      </c>
      <c r="H1542" s="8">
        <v>1</v>
      </c>
      <c r="I1542" s="9">
        <v>44924.145833333336</v>
      </c>
      <c r="K1542" t="e">
        <f>VLOOKUP(J1542,'Disposition Master'!$A$2:$B$39,2,FALSE)</f>
        <v>#N/A</v>
      </c>
      <c r="L1542" s="9">
        <v>44924.645833333336</v>
      </c>
      <c r="M1542" s="9">
        <v>44912</v>
      </c>
      <c r="N1542" s="9">
        <v>44912</v>
      </c>
      <c r="O1542" s="39" t="str" cm="1">
        <f t="array" ref="O1542">_xlfn.IFS($H1542=1, "Pending", $H1542=2, "Completed")</f>
        <v>Pending</v>
      </c>
    </row>
    <row r="1543" spans="1:15" ht="15.75" customHeight="1" x14ac:dyDescent="0.25">
      <c r="A1543" s="8" t="s">
        <v>2508</v>
      </c>
      <c r="B1543" s="8" t="s">
        <v>2509</v>
      </c>
      <c r="C1543" s="8" t="s">
        <v>27</v>
      </c>
      <c r="D1543" s="8">
        <v>8</v>
      </c>
      <c r="E1543" s="8" t="str">
        <f>VLOOKUP('Assigned Tasks'!D1543,'Task Master'!$A$2:$B$16,2,FALSE)</f>
        <v>Relationship engagement call</v>
      </c>
      <c r="F1543" s="8">
        <v>7</v>
      </c>
      <c r="H1543" s="8">
        <v>1</v>
      </c>
      <c r="I1543" s="9">
        <v>44924.145833333336</v>
      </c>
      <c r="K1543" t="e">
        <f>VLOOKUP(J1543,'Disposition Master'!$A$2:$B$39,2,FALSE)</f>
        <v>#N/A</v>
      </c>
      <c r="L1543" s="9">
        <v>44924.645833333336</v>
      </c>
      <c r="M1543" s="9">
        <v>44912</v>
      </c>
      <c r="N1543" s="9">
        <v>44912</v>
      </c>
      <c r="O1543" s="39" t="str" cm="1">
        <f t="array" ref="O1543">_xlfn.IFS($H1543=1, "Pending", $H1543=2, "Completed")</f>
        <v>Pending</v>
      </c>
    </row>
    <row r="1544" spans="1:15" ht="15.75" customHeight="1" x14ac:dyDescent="0.25">
      <c r="A1544" s="8" t="s">
        <v>2510</v>
      </c>
      <c r="B1544" s="8" t="s">
        <v>2511</v>
      </c>
      <c r="C1544" s="8" t="s">
        <v>24</v>
      </c>
      <c r="D1544" s="8">
        <v>8</v>
      </c>
      <c r="E1544" s="8" t="str">
        <f>VLOOKUP('Assigned Tasks'!D1544,'Task Master'!$A$2:$B$16,2,FALSE)</f>
        <v>Relationship engagement call</v>
      </c>
      <c r="F1544" s="8">
        <v>7</v>
      </c>
      <c r="H1544" s="8">
        <v>1</v>
      </c>
      <c r="I1544" s="9">
        <v>44924.145833333336</v>
      </c>
      <c r="K1544" t="e">
        <f>VLOOKUP(J1544,'Disposition Master'!$A$2:$B$39,2,FALSE)</f>
        <v>#N/A</v>
      </c>
      <c r="L1544" s="9">
        <v>44924.645833333336</v>
      </c>
      <c r="M1544" s="9">
        <v>44912</v>
      </c>
      <c r="N1544" s="9">
        <v>44912</v>
      </c>
      <c r="O1544" s="39" t="str" cm="1">
        <f t="array" ref="O1544">_xlfn.IFS($H1544=1, "Pending", $H1544=2, "Completed")</f>
        <v>Pending</v>
      </c>
    </row>
    <row r="1545" spans="1:15" ht="15.75" customHeight="1" x14ac:dyDescent="0.25">
      <c r="A1545" s="8" t="s">
        <v>2512</v>
      </c>
      <c r="B1545" s="8" t="s">
        <v>2513</v>
      </c>
      <c r="C1545" s="8" t="s">
        <v>27</v>
      </c>
      <c r="D1545" s="8">
        <v>8</v>
      </c>
      <c r="E1545" s="8" t="str">
        <f>VLOOKUP('Assigned Tasks'!D1545,'Task Master'!$A$2:$B$16,2,FALSE)</f>
        <v>Relationship engagement call</v>
      </c>
      <c r="F1545" s="8">
        <v>7</v>
      </c>
      <c r="H1545" s="8">
        <v>1</v>
      </c>
      <c r="I1545" s="9">
        <v>44924.145833333336</v>
      </c>
      <c r="K1545" t="e">
        <f>VLOOKUP(J1545,'Disposition Master'!$A$2:$B$39,2,FALSE)</f>
        <v>#N/A</v>
      </c>
      <c r="L1545" s="9">
        <v>44924.645833333336</v>
      </c>
      <c r="M1545" s="9">
        <v>44912</v>
      </c>
      <c r="N1545" s="9">
        <v>44912</v>
      </c>
      <c r="O1545" s="39" t="str" cm="1">
        <f t="array" ref="O1545">_xlfn.IFS($H1545=1, "Pending", $H1545=2, "Completed")</f>
        <v>Pending</v>
      </c>
    </row>
    <row r="1546" spans="1:15" ht="15.75" customHeight="1" x14ac:dyDescent="0.25">
      <c r="A1546" s="8" t="s">
        <v>2514</v>
      </c>
      <c r="B1546" s="8" t="s">
        <v>1141</v>
      </c>
      <c r="C1546" s="8" t="s">
        <v>30</v>
      </c>
      <c r="D1546" s="8">
        <v>8</v>
      </c>
      <c r="E1546" s="8" t="str">
        <f>VLOOKUP('Assigned Tasks'!D1546,'Task Master'!$A$2:$B$16,2,FALSE)</f>
        <v>Relationship engagement call</v>
      </c>
      <c r="F1546" s="8">
        <v>7</v>
      </c>
      <c r="H1546" s="8">
        <v>1</v>
      </c>
      <c r="I1546" s="9">
        <v>44924.145833333336</v>
      </c>
      <c r="K1546" t="e">
        <f>VLOOKUP(J1546,'Disposition Master'!$A$2:$B$39,2,FALSE)</f>
        <v>#N/A</v>
      </c>
      <c r="L1546" s="9">
        <v>44924.645833333336</v>
      </c>
      <c r="M1546" s="9">
        <v>44912</v>
      </c>
      <c r="N1546" s="9">
        <v>44912</v>
      </c>
      <c r="O1546" s="39" t="str" cm="1">
        <f t="array" ref="O1546">_xlfn.IFS($H1546=1, "Pending", $H1546=2, "Completed")</f>
        <v>Pending</v>
      </c>
    </row>
    <row r="1547" spans="1:15" ht="15.75" customHeight="1" x14ac:dyDescent="0.25">
      <c r="A1547" s="8" t="s">
        <v>2515</v>
      </c>
      <c r="B1547" s="8" t="s">
        <v>2516</v>
      </c>
      <c r="C1547" s="8" t="s">
        <v>27</v>
      </c>
      <c r="D1547" s="8">
        <v>8</v>
      </c>
      <c r="E1547" s="8" t="str">
        <f>VLOOKUP('Assigned Tasks'!D1547,'Task Master'!$A$2:$B$16,2,FALSE)</f>
        <v>Relationship engagement call</v>
      </c>
      <c r="F1547" s="8">
        <v>7</v>
      </c>
      <c r="H1547" s="8">
        <v>1</v>
      </c>
      <c r="I1547" s="9">
        <v>44924.145833333336</v>
      </c>
      <c r="K1547" t="e">
        <f>VLOOKUP(J1547,'Disposition Master'!$A$2:$B$39,2,FALSE)</f>
        <v>#N/A</v>
      </c>
      <c r="L1547" s="9">
        <v>44924.645833333336</v>
      </c>
      <c r="M1547" s="9">
        <v>44912</v>
      </c>
      <c r="N1547" s="9">
        <v>44912</v>
      </c>
      <c r="O1547" s="39" t="str" cm="1">
        <f t="array" ref="O1547">_xlfn.IFS($H1547=1, "Pending", $H1547=2, "Completed")</f>
        <v>Pending</v>
      </c>
    </row>
    <row r="1548" spans="1:15" ht="15.75" customHeight="1" x14ac:dyDescent="0.25">
      <c r="A1548" s="8" t="s">
        <v>2517</v>
      </c>
      <c r="B1548" s="8" t="s">
        <v>2518</v>
      </c>
      <c r="C1548" s="8" t="s">
        <v>27</v>
      </c>
      <c r="D1548" s="8">
        <v>8</v>
      </c>
      <c r="E1548" s="8" t="str">
        <f>VLOOKUP('Assigned Tasks'!D1548,'Task Master'!$A$2:$B$16,2,FALSE)</f>
        <v>Relationship engagement call</v>
      </c>
      <c r="F1548" s="8">
        <v>7</v>
      </c>
      <c r="H1548" s="8">
        <v>1</v>
      </c>
      <c r="I1548" s="9">
        <v>44924.145833333336</v>
      </c>
      <c r="K1548" t="e">
        <f>VLOOKUP(J1548,'Disposition Master'!$A$2:$B$39,2,FALSE)</f>
        <v>#N/A</v>
      </c>
      <c r="L1548" s="9">
        <v>44924.645833333336</v>
      </c>
      <c r="M1548" s="9">
        <v>44912</v>
      </c>
      <c r="N1548" s="9">
        <v>44912</v>
      </c>
      <c r="O1548" s="39" t="str" cm="1">
        <f t="array" ref="O1548">_xlfn.IFS($H1548=1, "Pending", $H1548=2, "Completed")</f>
        <v>Pending</v>
      </c>
    </row>
    <row r="1549" spans="1:15" ht="15.75" customHeight="1" x14ac:dyDescent="0.25">
      <c r="A1549" s="8" t="s">
        <v>2519</v>
      </c>
      <c r="B1549" s="8" t="s">
        <v>2520</v>
      </c>
      <c r="C1549" s="8" t="s">
        <v>27</v>
      </c>
      <c r="D1549" s="8">
        <v>8</v>
      </c>
      <c r="E1549" s="8" t="str">
        <f>VLOOKUP('Assigned Tasks'!D1549,'Task Master'!$A$2:$B$16,2,FALSE)</f>
        <v>Relationship engagement call</v>
      </c>
      <c r="F1549" s="8">
        <v>7</v>
      </c>
      <c r="H1549" s="8">
        <v>1</v>
      </c>
      <c r="I1549" s="9">
        <v>44924.145833333336</v>
      </c>
      <c r="K1549" t="e">
        <f>VLOOKUP(J1549,'Disposition Master'!$A$2:$B$39,2,FALSE)</f>
        <v>#N/A</v>
      </c>
      <c r="L1549" s="9">
        <v>44924.645833333336</v>
      </c>
      <c r="M1549" s="9">
        <v>44912</v>
      </c>
      <c r="N1549" s="9">
        <v>44912</v>
      </c>
      <c r="O1549" s="39" t="str" cm="1">
        <f t="array" ref="O1549">_xlfn.IFS($H1549=1, "Pending", $H1549=2, "Completed")</f>
        <v>Pending</v>
      </c>
    </row>
    <row r="1550" spans="1:15" ht="15.75" customHeight="1" x14ac:dyDescent="0.25">
      <c r="A1550" s="8" t="s">
        <v>2521</v>
      </c>
      <c r="B1550" s="8" t="s">
        <v>687</v>
      </c>
      <c r="C1550" s="8" t="s">
        <v>24</v>
      </c>
      <c r="D1550" s="8">
        <v>8</v>
      </c>
      <c r="E1550" s="8" t="str">
        <f>VLOOKUP('Assigned Tasks'!D1550,'Task Master'!$A$2:$B$16,2,FALSE)</f>
        <v>Relationship engagement call</v>
      </c>
      <c r="F1550" s="8">
        <v>7</v>
      </c>
      <c r="H1550" s="8">
        <v>1</v>
      </c>
      <c r="I1550" s="9">
        <v>44924.145833333336</v>
      </c>
      <c r="K1550" t="e">
        <f>VLOOKUP(J1550,'Disposition Master'!$A$2:$B$39,2,FALSE)</f>
        <v>#N/A</v>
      </c>
      <c r="L1550" s="9">
        <v>44924.645833333336</v>
      </c>
      <c r="M1550" s="9">
        <v>44912</v>
      </c>
      <c r="N1550" s="9">
        <v>44912</v>
      </c>
      <c r="O1550" s="39" t="str" cm="1">
        <f t="array" ref="O1550">_xlfn.IFS($H1550=1, "Pending", $H1550=2, "Completed")</f>
        <v>Pending</v>
      </c>
    </row>
    <row r="1551" spans="1:15" ht="15.75" customHeight="1" x14ac:dyDescent="0.25">
      <c r="A1551" s="8" t="s">
        <v>2522</v>
      </c>
      <c r="B1551" s="8" t="s">
        <v>1403</v>
      </c>
      <c r="C1551" s="8" t="s">
        <v>27</v>
      </c>
      <c r="D1551" s="8">
        <v>8</v>
      </c>
      <c r="E1551" s="8" t="str">
        <f>VLOOKUP('Assigned Tasks'!D1551,'Task Master'!$A$2:$B$16,2,FALSE)</f>
        <v>Relationship engagement call</v>
      </c>
      <c r="F1551" s="8">
        <v>7</v>
      </c>
      <c r="H1551" s="8">
        <v>1</v>
      </c>
      <c r="I1551" s="9">
        <v>44924.145833333336</v>
      </c>
      <c r="K1551" t="e">
        <f>VLOOKUP(J1551,'Disposition Master'!$A$2:$B$39,2,FALSE)</f>
        <v>#N/A</v>
      </c>
      <c r="L1551" s="9">
        <v>44924.645833333336</v>
      </c>
      <c r="M1551" s="9">
        <v>44912</v>
      </c>
      <c r="N1551" s="9">
        <v>44912</v>
      </c>
      <c r="O1551" s="39" t="str" cm="1">
        <f t="array" ref="O1551">_xlfn.IFS($H1551=1, "Pending", $H1551=2, "Completed")</f>
        <v>Pending</v>
      </c>
    </row>
    <row r="1552" spans="1:15" ht="15.75" customHeight="1" x14ac:dyDescent="0.25">
      <c r="A1552" s="8" t="s">
        <v>2523</v>
      </c>
      <c r="B1552" s="8" t="s">
        <v>1278</v>
      </c>
      <c r="C1552" s="8" t="s">
        <v>30</v>
      </c>
      <c r="D1552" s="8">
        <v>8</v>
      </c>
      <c r="E1552" s="8" t="str">
        <f>VLOOKUP('Assigned Tasks'!D1552,'Task Master'!$A$2:$B$16,2,FALSE)</f>
        <v>Relationship engagement call</v>
      </c>
      <c r="F1552" s="8">
        <v>7</v>
      </c>
      <c r="H1552" s="8">
        <v>1</v>
      </c>
      <c r="I1552" s="9">
        <v>44924.145833333336</v>
      </c>
      <c r="K1552" t="e">
        <f>VLOOKUP(J1552,'Disposition Master'!$A$2:$B$39,2,FALSE)</f>
        <v>#N/A</v>
      </c>
      <c r="L1552" s="9">
        <v>44924.645833333336</v>
      </c>
      <c r="M1552" s="9">
        <v>44912</v>
      </c>
      <c r="N1552" s="9">
        <v>44912</v>
      </c>
      <c r="O1552" s="39" t="str" cm="1">
        <f t="array" ref="O1552">_xlfn.IFS($H1552=1, "Pending", $H1552=2, "Completed")</f>
        <v>Pending</v>
      </c>
    </row>
    <row r="1553" spans="1:15" ht="15.75" customHeight="1" x14ac:dyDescent="0.25">
      <c r="A1553" s="8" t="s">
        <v>2524</v>
      </c>
      <c r="B1553" s="8" t="s">
        <v>246</v>
      </c>
      <c r="C1553" s="8" t="s">
        <v>27</v>
      </c>
      <c r="D1553" s="8">
        <v>8</v>
      </c>
      <c r="E1553" s="8" t="str">
        <f>VLOOKUP('Assigned Tasks'!D1553,'Task Master'!$A$2:$B$16,2,FALSE)</f>
        <v>Relationship engagement call</v>
      </c>
      <c r="F1553" s="8">
        <v>7</v>
      </c>
      <c r="H1553" s="8">
        <v>1</v>
      </c>
      <c r="I1553" s="9">
        <v>44924.145833333336</v>
      </c>
      <c r="K1553" t="e">
        <f>VLOOKUP(J1553,'Disposition Master'!$A$2:$B$39,2,FALSE)</f>
        <v>#N/A</v>
      </c>
      <c r="L1553" s="9">
        <v>44924.645833333336</v>
      </c>
      <c r="M1553" s="9">
        <v>44912</v>
      </c>
      <c r="N1553" s="9">
        <v>44912</v>
      </c>
      <c r="O1553" s="39" t="str" cm="1">
        <f t="array" ref="O1553">_xlfn.IFS($H1553=1, "Pending", $H1553=2, "Completed")</f>
        <v>Pending</v>
      </c>
    </row>
    <row r="1554" spans="1:15" ht="15.75" customHeight="1" x14ac:dyDescent="0.25">
      <c r="A1554" s="8" t="s">
        <v>2525</v>
      </c>
      <c r="B1554" s="8" t="s">
        <v>259</v>
      </c>
      <c r="C1554" s="8" t="s">
        <v>27</v>
      </c>
      <c r="D1554" s="8">
        <v>8</v>
      </c>
      <c r="E1554" s="8" t="str">
        <f>VLOOKUP('Assigned Tasks'!D1554,'Task Master'!$A$2:$B$16,2,FALSE)</f>
        <v>Relationship engagement call</v>
      </c>
      <c r="F1554" s="8">
        <v>7</v>
      </c>
      <c r="H1554" s="8">
        <v>1</v>
      </c>
      <c r="I1554" s="9">
        <v>44924.145833333336</v>
      </c>
      <c r="K1554" t="e">
        <f>VLOOKUP(J1554,'Disposition Master'!$A$2:$B$39,2,FALSE)</f>
        <v>#N/A</v>
      </c>
      <c r="L1554" s="9">
        <v>44924.645833333336</v>
      </c>
      <c r="M1554" s="9">
        <v>44912</v>
      </c>
      <c r="N1554" s="9">
        <v>44912</v>
      </c>
      <c r="O1554" s="39" t="str" cm="1">
        <f t="array" ref="O1554">_xlfn.IFS($H1554=1, "Pending", $H1554=2, "Completed")</f>
        <v>Pending</v>
      </c>
    </row>
    <row r="1555" spans="1:15" ht="15.75" customHeight="1" x14ac:dyDescent="0.25">
      <c r="A1555" s="8" t="s">
        <v>2526</v>
      </c>
      <c r="B1555" s="8" t="s">
        <v>2527</v>
      </c>
      <c r="C1555" s="8" t="s">
        <v>30</v>
      </c>
      <c r="D1555" s="8">
        <v>8</v>
      </c>
      <c r="E1555" s="8" t="str">
        <f>VLOOKUP('Assigned Tasks'!D1555,'Task Master'!$A$2:$B$16,2,FALSE)</f>
        <v>Relationship engagement call</v>
      </c>
      <c r="F1555" s="8">
        <v>7</v>
      </c>
      <c r="H1555" s="8">
        <v>1</v>
      </c>
      <c r="I1555" s="9">
        <v>44924.145833333336</v>
      </c>
      <c r="K1555" t="e">
        <f>VLOOKUP(J1555,'Disposition Master'!$A$2:$B$39,2,FALSE)</f>
        <v>#N/A</v>
      </c>
      <c r="L1555" s="9">
        <v>44924.645833333336</v>
      </c>
      <c r="M1555" s="9">
        <v>44912</v>
      </c>
      <c r="N1555" s="9">
        <v>44912</v>
      </c>
      <c r="O1555" s="39" t="str" cm="1">
        <f t="array" ref="O1555">_xlfn.IFS($H1555=1, "Pending", $H1555=2, "Completed")</f>
        <v>Pending</v>
      </c>
    </row>
    <row r="1556" spans="1:15" ht="15.75" customHeight="1" x14ac:dyDescent="0.25">
      <c r="A1556" s="8" t="s">
        <v>2528</v>
      </c>
      <c r="B1556" s="8" t="s">
        <v>2529</v>
      </c>
      <c r="C1556" s="8" t="s">
        <v>27</v>
      </c>
      <c r="D1556" s="8">
        <v>8</v>
      </c>
      <c r="E1556" s="8" t="str">
        <f>VLOOKUP('Assigned Tasks'!D1556,'Task Master'!$A$2:$B$16,2,FALSE)</f>
        <v>Relationship engagement call</v>
      </c>
      <c r="F1556" s="8">
        <v>7</v>
      </c>
      <c r="H1556" s="8">
        <v>1</v>
      </c>
      <c r="I1556" s="9">
        <v>44924.145833333336</v>
      </c>
      <c r="K1556" t="e">
        <f>VLOOKUP(J1556,'Disposition Master'!$A$2:$B$39,2,FALSE)</f>
        <v>#N/A</v>
      </c>
      <c r="L1556" s="9">
        <v>44924.645833333336</v>
      </c>
      <c r="M1556" s="9">
        <v>44912</v>
      </c>
      <c r="N1556" s="9">
        <v>44912</v>
      </c>
      <c r="O1556" s="39" t="str" cm="1">
        <f t="array" ref="O1556">_xlfn.IFS($H1556=1, "Pending", $H1556=2, "Completed")</f>
        <v>Pending</v>
      </c>
    </row>
    <row r="1557" spans="1:15" ht="15.75" customHeight="1" x14ac:dyDescent="0.25">
      <c r="A1557" s="8" t="s">
        <v>2530</v>
      </c>
      <c r="B1557" s="8" t="s">
        <v>1163</v>
      </c>
      <c r="C1557" s="8" t="s">
        <v>24</v>
      </c>
      <c r="D1557" s="8">
        <v>8</v>
      </c>
      <c r="E1557" s="8" t="str">
        <f>VLOOKUP('Assigned Tasks'!D1557,'Task Master'!$A$2:$B$16,2,FALSE)</f>
        <v>Relationship engagement call</v>
      </c>
      <c r="F1557" s="8">
        <v>7</v>
      </c>
      <c r="H1557" s="8">
        <v>1</v>
      </c>
      <c r="I1557" s="9">
        <v>44924.145833333336</v>
      </c>
      <c r="K1557" t="e">
        <f>VLOOKUP(J1557,'Disposition Master'!$A$2:$B$39,2,FALSE)</f>
        <v>#N/A</v>
      </c>
      <c r="L1557" s="9">
        <v>44924.645833333336</v>
      </c>
      <c r="M1557" s="9">
        <v>44912</v>
      </c>
      <c r="N1557" s="9">
        <v>44912</v>
      </c>
      <c r="O1557" s="39" t="str" cm="1">
        <f t="array" ref="O1557">_xlfn.IFS($H1557=1, "Pending", $H1557=2, "Completed")</f>
        <v>Pending</v>
      </c>
    </row>
    <row r="1558" spans="1:15" ht="15.75" customHeight="1" x14ac:dyDescent="0.25">
      <c r="A1558" s="8" t="s">
        <v>2531</v>
      </c>
      <c r="B1558" s="8" t="s">
        <v>2532</v>
      </c>
      <c r="C1558" s="8" t="s">
        <v>27</v>
      </c>
      <c r="D1558" s="8">
        <v>8</v>
      </c>
      <c r="E1558" s="8" t="str">
        <f>VLOOKUP('Assigned Tasks'!D1558,'Task Master'!$A$2:$B$16,2,FALSE)</f>
        <v>Relationship engagement call</v>
      </c>
      <c r="F1558" s="8">
        <v>7</v>
      </c>
      <c r="H1558" s="8">
        <v>1</v>
      </c>
      <c r="I1558" s="9">
        <v>44924.145833333336</v>
      </c>
      <c r="K1558" t="e">
        <f>VLOOKUP(J1558,'Disposition Master'!$A$2:$B$39,2,FALSE)</f>
        <v>#N/A</v>
      </c>
      <c r="L1558" s="9">
        <v>44924.645833333336</v>
      </c>
      <c r="M1558" s="9">
        <v>44912</v>
      </c>
      <c r="N1558" s="9">
        <v>44912</v>
      </c>
      <c r="O1558" s="39" t="str" cm="1">
        <f t="array" ref="O1558">_xlfn.IFS($H1558=1, "Pending", $H1558=2, "Completed")</f>
        <v>Pending</v>
      </c>
    </row>
    <row r="1559" spans="1:15" ht="15.75" customHeight="1" x14ac:dyDescent="0.25">
      <c r="A1559" s="8" t="s">
        <v>2533</v>
      </c>
      <c r="B1559" s="8" t="s">
        <v>2534</v>
      </c>
      <c r="C1559" s="8" t="s">
        <v>30</v>
      </c>
      <c r="D1559" s="8">
        <v>8</v>
      </c>
      <c r="E1559" s="8" t="str">
        <f>VLOOKUP('Assigned Tasks'!D1559,'Task Master'!$A$2:$B$16,2,FALSE)</f>
        <v>Relationship engagement call</v>
      </c>
      <c r="F1559" s="8">
        <v>7</v>
      </c>
      <c r="H1559" s="8">
        <v>1</v>
      </c>
      <c r="I1559" s="9">
        <v>44924.145833333336</v>
      </c>
      <c r="K1559" t="e">
        <f>VLOOKUP(J1559,'Disposition Master'!$A$2:$B$39,2,FALSE)</f>
        <v>#N/A</v>
      </c>
      <c r="L1559" s="9">
        <v>44924.645833333336</v>
      </c>
      <c r="M1559" s="9">
        <v>44912</v>
      </c>
      <c r="N1559" s="9">
        <v>44912</v>
      </c>
      <c r="O1559" s="39" t="str" cm="1">
        <f t="array" ref="O1559">_xlfn.IFS($H1559=1, "Pending", $H1559=2, "Completed")</f>
        <v>Pending</v>
      </c>
    </row>
    <row r="1560" spans="1:15" ht="15.75" customHeight="1" x14ac:dyDescent="0.25">
      <c r="A1560" s="8" t="s">
        <v>2535</v>
      </c>
      <c r="B1560" s="8" t="s">
        <v>2536</v>
      </c>
      <c r="C1560" s="8" t="s">
        <v>27</v>
      </c>
      <c r="D1560" s="8">
        <v>8</v>
      </c>
      <c r="E1560" s="8" t="str">
        <f>VLOOKUP('Assigned Tasks'!D1560,'Task Master'!$A$2:$B$16,2,FALSE)</f>
        <v>Relationship engagement call</v>
      </c>
      <c r="F1560" s="8">
        <v>7</v>
      </c>
      <c r="H1560" s="8">
        <v>1</v>
      </c>
      <c r="I1560" s="9">
        <v>44924.145833333336</v>
      </c>
      <c r="K1560" t="e">
        <f>VLOOKUP(J1560,'Disposition Master'!$A$2:$B$39,2,FALSE)</f>
        <v>#N/A</v>
      </c>
      <c r="L1560" s="9">
        <v>44924.645833333336</v>
      </c>
      <c r="M1560" s="9">
        <v>44912</v>
      </c>
      <c r="N1560" s="9">
        <v>44912</v>
      </c>
      <c r="O1560" s="39" t="str" cm="1">
        <f t="array" ref="O1560">_xlfn.IFS($H1560=1, "Pending", $H1560=2, "Completed")</f>
        <v>Pending</v>
      </c>
    </row>
    <row r="1561" spans="1:15" ht="15.75" customHeight="1" x14ac:dyDescent="0.25">
      <c r="A1561" s="8" t="s">
        <v>2537</v>
      </c>
      <c r="B1561" s="8" t="s">
        <v>2538</v>
      </c>
      <c r="C1561" s="8" t="s">
        <v>27</v>
      </c>
      <c r="D1561" s="8">
        <v>8</v>
      </c>
      <c r="E1561" s="8" t="str">
        <f>VLOOKUP('Assigned Tasks'!D1561,'Task Master'!$A$2:$B$16,2,FALSE)</f>
        <v>Relationship engagement call</v>
      </c>
      <c r="F1561" s="8">
        <v>7</v>
      </c>
      <c r="H1561" s="8">
        <v>1</v>
      </c>
      <c r="I1561" s="9">
        <v>44924.145833333336</v>
      </c>
      <c r="K1561" t="e">
        <f>VLOOKUP(J1561,'Disposition Master'!$A$2:$B$39,2,FALSE)</f>
        <v>#N/A</v>
      </c>
      <c r="L1561" s="9">
        <v>44924.645833333336</v>
      </c>
      <c r="M1561" s="9">
        <v>44912</v>
      </c>
      <c r="N1561" s="9">
        <v>44912</v>
      </c>
      <c r="O1561" s="39" t="str" cm="1">
        <f t="array" ref="O1561">_xlfn.IFS($H1561=1, "Pending", $H1561=2, "Completed")</f>
        <v>Pending</v>
      </c>
    </row>
    <row r="1562" spans="1:15" ht="15.75" customHeight="1" x14ac:dyDescent="0.25">
      <c r="A1562" s="8" t="s">
        <v>2539</v>
      </c>
      <c r="B1562" s="8" t="s">
        <v>2540</v>
      </c>
      <c r="C1562" s="8" t="s">
        <v>27</v>
      </c>
      <c r="D1562" s="8">
        <v>8</v>
      </c>
      <c r="E1562" s="8" t="str">
        <f>VLOOKUP('Assigned Tasks'!D1562,'Task Master'!$A$2:$B$16,2,FALSE)</f>
        <v>Relationship engagement call</v>
      </c>
      <c r="F1562" s="8">
        <v>7</v>
      </c>
      <c r="H1562" s="8">
        <v>1</v>
      </c>
      <c r="I1562" s="9">
        <v>44924.145833333336</v>
      </c>
      <c r="K1562" t="e">
        <f>VLOOKUP(J1562,'Disposition Master'!$A$2:$B$39,2,FALSE)</f>
        <v>#N/A</v>
      </c>
      <c r="L1562" s="9">
        <v>44924.645833333336</v>
      </c>
      <c r="M1562" s="9">
        <v>44912</v>
      </c>
      <c r="N1562" s="9">
        <v>44912</v>
      </c>
      <c r="O1562" s="39" t="str" cm="1">
        <f t="array" ref="O1562">_xlfn.IFS($H1562=1, "Pending", $H1562=2, "Completed")</f>
        <v>Pending</v>
      </c>
    </row>
    <row r="1563" spans="1:15" ht="15.75" customHeight="1" x14ac:dyDescent="0.25">
      <c r="A1563" s="8" t="s">
        <v>2541</v>
      </c>
      <c r="B1563" s="8" t="s">
        <v>1392</v>
      </c>
      <c r="C1563" s="8" t="s">
        <v>30</v>
      </c>
      <c r="D1563" s="8">
        <v>8</v>
      </c>
      <c r="E1563" s="8" t="str">
        <f>VLOOKUP('Assigned Tasks'!D1563,'Task Master'!$A$2:$B$16,2,FALSE)</f>
        <v>Relationship engagement call</v>
      </c>
      <c r="F1563" s="8">
        <v>7</v>
      </c>
      <c r="H1563" s="8">
        <v>1</v>
      </c>
      <c r="I1563" s="9">
        <v>44924.145833333336</v>
      </c>
      <c r="K1563" t="e">
        <f>VLOOKUP(J1563,'Disposition Master'!$A$2:$B$39,2,FALSE)</f>
        <v>#N/A</v>
      </c>
      <c r="L1563" s="9">
        <v>44924.645833333336</v>
      </c>
      <c r="M1563" s="9">
        <v>44912</v>
      </c>
      <c r="N1563" s="9">
        <v>44912</v>
      </c>
      <c r="O1563" s="39" t="str" cm="1">
        <f t="array" ref="O1563">_xlfn.IFS($H1563=1, "Pending", $H1563=2, "Completed")</f>
        <v>Pending</v>
      </c>
    </row>
    <row r="1564" spans="1:15" ht="15.75" customHeight="1" x14ac:dyDescent="0.25">
      <c r="A1564" s="8" t="s">
        <v>2542</v>
      </c>
      <c r="B1564" s="8" t="s">
        <v>2543</v>
      </c>
      <c r="C1564" s="8" t="s">
        <v>24</v>
      </c>
      <c r="D1564" s="8">
        <v>8</v>
      </c>
      <c r="E1564" s="8" t="str">
        <f>VLOOKUP('Assigned Tasks'!D1564,'Task Master'!$A$2:$B$16,2,FALSE)</f>
        <v>Relationship engagement call</v>
      </c>
      <c r="F1564" s="8">
        <v>7</v>
      </c>
      <c r="H1564" s="8">
        <v>1</v>
      </c>
      <c r="I1564" s="9">
        <v>44924.145833333336</v>
      </c>
      <c r="K1564" t="e">
        <f>VLOOKUP(J1564,'Disposition Master'!$A$2:$B$39,2,FALSE)</f>
        <v>#N/A</v>
      </c>
      <c r="L1564" s="9">
        <v>44924.645833333336</v>
      </c>
      <c r="M1564" s="9">
        <v>44912</v>
      </c>
      <c r="N1564" s="9">
        <v>44912</v>
      </c>
      <c r="O1564" s="39" t="str" cm="1">
        <f t="array" ref="O1564">_xlfn.IFS($H1564=1, "Pending", $H1564=2, "Completed")</f>
        <v>Pending</v>
      </c>
    </row>
    <row r="1565" spans="1:15" ht="15.75" customHeight="1" x14ac:dyDescent="0.25">
      <c r="A1565" s="8" t="s">
        <v>2544</v>
      </c>
      <c r="B1565" s="8" t="s">
        <v>2545</v>
      </c>
      <c r="C1565" s="8" t="s">
        <v>30</v>
      </c>
      <c r="D1565" s="8">
        <v>8</v>
      </c>
      <c r="E1565" s="8" t="str">
        <f>VLOOKUP('Assigned Tasks'!D1565,'Task Master'!$A$2:$B$16,2,FALSE)</f>
        <v>Relationship engagement call</v>
      </c>
      <c r="F1565" s="8">
        <v>7</v>
      </c>
      <c r="H1565" s="8">
        <v>1</v>
      </c>
      <c r="I1565" s="9">
        <v>44924.145833333336</v>
      </c>
      <c r="K1565" t="e">
        <f>VLOOKUP(J1565,'Disposition Master'!$A$2:$B$39,2,FALSE)</f>
        <v>#N/A</v>
      </c>
      <c r="L1565" s="9">
        <v>44924.645833333336</v>
      </c>
      <c r="M1565" s="9">
        <v>44912</v>
      </c>
      <c r="N1565" s="9">
        <v>44912</v>
      </c>
      <c r="O1565" s="39" t="str" cm="1">
        <f t="array" ref="O1565">_xlfn.IFS($H1565=1, "Pending", $H1565=2, "Completed")</f>
        <v>Pending</v>
      </c>
    </row>
    <row r="1566" spans="1:15" ht="15.75" customHeight="1" x14ac:dyDescent="0.25">
      <c r="A1566" s="8" t="s">
        <v>2546</v>
      </c>
      <c r="B1566" s="8" t="s">
        <v>309</v>
      </c>
      <c r="C1566" s="8" t="s">
        <v>27</v>
      </c>
      <c r="D1566" s="8">
        <v>8</v>
      </c>
      <c r="E1566" s="8" t="str">
        <f>VLOOKUP('Assigned Tasks'!D1566,'Task Master'!$A$2:$B$16,2,FALSE)</f>
        <v>Relationship engagement call</v>
      </c>
      <c r="F1566" s="8">
        <v>7</v>
      </c>
      <c r="H1566" s="8">
        <v>1</v>
      </c>
      <c r="I1566" s="9">
        <v>44924.145833333336</v>
      </c>
      <c r="K1566" t="e">
        <f>VLOOKUP(J1566,'Disposition Master'!$A$2:$B$39,2,FALSE)</f>
        <v>#N/A</v>
      </c>
      <c r="L1566" s="9">
        <v>44924.645833333336</v>
      </c>
      <c r="M1566" s="9">
        <v>44912</v>
      </c>
      <c r="N1566" s="9">
        <v>44912</v>
      </c>
      <c r="O1566" s="39" t="str" cm="1">
        <f t="array" ref="O1566">_xlfn.IFS($H1566=1, "Pending", $H1566=2, "Completed")</f>
        <v>Pending</v>
      </c>
    </row>
    <row r="1567" spans="1:15" ht="15.75" customHeight="1" x14ac:dyDescent="0.25">
      <c r="A1567" s="8" t="s">
        <v>2547</v>
      </c>
      <c r="B1567" s="8" t="s">
        <v>2548</v>
      </c>
      <c r="C1567" s="8" t="s">
        <v>27</v>
      </c>
      <c r="D1567" s="8">
        <v>8</v>
      </c>
      <c r="E1567" s="8" t="str">
        <f>VLOOKUP('Assigned Tasks'!D1567,'Task Master'!$A$2:$B$16,2,FALSE)</f>
        <v>Relationship engagement call</v>
      </c>
      <c r="F1567" s="8">
        <v>7</v>
      </c>
      <c r="H1567" s="8">
        <v>1</v>
      </c>
      <c r="I1567" s="9">
        <v>44924.145833333336</v>
      </c>
      <c r="K1567" t="e">
        <f>VLOOKUP(J1567,'Disposition Master'!$A$2:$B$39,2,FALSE)</f>
        <v>#N/A</v>
      </c>
      <c r="L1567" s="9">
        <v>44924.645833333336</v>
      </c>
      <c r="M1567" s="9">
        <v>44912</v>
      </c>
      <c r="N1567" s="9">
        <v>44912</v>
      </c>
      <c r="O1567" s="39" t="str" cm="1">
        <f t="array" ref="O1567">_xlfn.IFS($H1567=1, "Pending", $H1567=2, "Completed")</f>
        <v>Pending</v>
      </c>
    </row>
    <row r="1568" spans="1:15" ht="15.75" customHeight="1" x14ac:dyDescent="0.25">
      <c r="A1568" s="8" t="s">
        <v>2549</v>
      </c>
      <c r="B1568" s="8" t="s">
        <v>2550</v>
      </c>
      <c r="C1568" s="8" t="s">
        <v>30</v>
      </c>
      <c r="D1568" s="8">
        <v>8</v>
      </c>
      <c r="E1568" s="8" t="str">
        <f>VLOOKUP('Assigned Tasks'!D1568,'Task Master'!$A$2:$B$16,2,FALSE)</f>
        <v>Relationship engagement call</v>
      </c>
      <c r="F1568" s="8">
        <v>7</v>
      </c>
      <c r="H1568" s="8">
        <v>1</v>
      </c>
      <c r="I1568" s="9">
        <v>44925.145833333336</v>
      </c>
      <c r="K1568" t="e">
        <f>VLOOKUP(J1568,'Disposition Master'!$A$2:$B$39,2,FALSE)</f>
        <v>#N/A</v>
      </c>
      <c r="L1568" s="9">
        <v>44925.645833333336</v>
      </c>
      <c r="M1568" s="9">
        <v>44912</v>
      </c>
      <c r="N1568" s="9">
        <v>44912</v>
      </c>
      <c r="O1568" s="39" t="str" cm="1">
        <f t="array" ref="O1568">_xlfn.IFS($H1568=1, "Pending", $H1568=2, "Completed")</f>
        <v>Pending</v>
      </c>
    </row>
    <row r="1569" spans="1:15" ht="15.75" customHeight="1" x14ac:dyDescent="0.25">
      <c r="A1569" s="8" t="s">
        <v>2551</v>
      </c>
      <c r="B1569" s="8" t="s">
        <v>2552</v>
      </c>
      <c r="C1569" s="8" t="s">
        <v>27</v>
      </c>
      <c r="D1569" s="8">
        <v>8</v>
      </c>
      <c r="E1569" s="8" t="str">
        <f>VLOOKUP('Assigned Tasks'!D1569,'Task Master'!$A$2:$B$16,2,FALSE)</f>
        <v>Relationship engagement call</v>
      </c>
      <c r="F1569" s="8">
        <v>7</v>
      </c>
      <c r="H1569" s="8">
        <v>1</v>
      </c>
      <c r="I1569" s="9">
        <v>44925.145833333336</v>
      </c>
      <c r="K1569" t="e">
        <f>VLOOKUP(J1569,'Disposition Master'!$A$2:$B$39,2,FALSE)</f>
        <v>#N/A</v>
      </c>
      <c r="L1569" s="9">
        <v>44925.645833333336</v>
      </c>
      <c r="M1569" s="9">
        <v>44912</v>
      </c>
      <c r="N1569" s="9">
        <v>44912</v>
      </c>
      <c r="O1569" s="39" t="str" cm="1">
        <f t="array" ref="O1569">_xlfn.IFS($H1569=1, "Pending", $H1569=2, "Completed")</f>
        <v>Pending</v>
      </c>
    </row>
    <row r="1570" spans="1:15" ht="15.75" customHeight="1" x14ac:dyDescent="0.25">
      <c r="A1570" s="8" t="s">
        <v>2553</v>
      </c>
      <c r="B1570" s="8" t="s">
        <v>2554</v>
      </c>
      <c r="C1570" s="8" t="s">
        <v>27</v>
      </c>
      <c r="D1570" s="8">
        <v>8</v>
      </c>
      <c r="E1570" s="8" t="str">
        <f>VLOOKUP('Assigned Tasks'!D1570,'Task Master'!$A$2:$B$16,2,FALSE)</f>
        <v>Relationship engagement call</v>
      </c>
      <c r="F1570" s="8">
        <v>7</v>
      </c>
      <c r="H1570" s="8">
        <v>1</v>
      </c>
      <c r="I1570" s="9">
        <v>44925.145833333336</v>
      </c>
      <c r="K1570" t="e">
        <f>VLOOKUP(J1570,'Disposition Master'!$A$2:$B$39,2,FALSE)</f>
        <v>#N/A</v>
      </c>
      <c r="L1570" s="9">
        <v>44925.645833333336</v>
      </c>
      <c r="M1570" s="9">
        <v>44912</v>
      </c>
      <c r="N1570" s="9">
        <v>44912</v>
      </c>
      <c r="O1570" s="39" t="str" cm="1">
        <f t="array" ref="O1570">_xlfn.IFS($H1570=1, "Pending", $H1570=2, "Completed")</f>
        <v>Pending</v>
      </c>
    </row>
    <row r="1571" spans="1:15" ht="15.75" customHeight="1" x14ac:dyDescent="0.25">
      <c r="A1571" s="8" t="s">
        <v>2555</v>
      </c>
      <c r="B1571" s="8" t="s">
        <v>457</v>
      </c>
      <c r="C1571" s="8" t="s">
        <v>27</v>
      </c>
      <c r="D1571" s="8">
        <v>8</v>
      </c>
      <c r="E1571" s="8" t="str">
        <f>VLOOKUP('Assigned Tasks'!D1571,'Task Master'!$A$2:$B$16,2,FALSE)</f>
        <v>Relationship engagement call</v>
      </c>
      <c r="F1571" s="8">
        <v>7</v>
      </c>
      <c r="H1571" s="8">
        <v>1</v>
      </c>
      <c r="I1571" s="9">
        <v>44925.145833333336</v>
      </c>
      <c r="K1571" t="e">
        <f>VLOOKUP(J1571,'Disposition Master'!$A$2:$B$39,2,FALSE)</f>
        <v>#N/A</v>
      </c>
      <c r="L1571" s="9">
        <v>44925.645833333336</v>
      </c>
      <c r="M1571" s="9">
        <v>44912</v>
      </c>
      <c r="N1571" s="9">
        <v>44912</v>
      </c>
      <c r="O1571" s="39" t="str" cm="1">
        <f t="array" ref="O1571">_xlfn.IFS($H1571=1, "Pending", $H1571=2, "Completed")</f>
        <v>Pending</v>
      </c>
    </row>
    <row r="1572" spans="1:15" ht="15.75" customHeight="1" x14ac:dyDescent="0.25">
      <c r="A1572" s="8" t="s">
        <v>2556</v>
      </c>
      <c r="B1572" s="8" t="s">
        <v>2557</v>
      </c>
      <c r="C1572" s="8" t="s">
        <v>24</v>
      </c>
      <c r="D1572" s="8">
        <v>8</v>
      </c>
      <c r="E1572" s="8" t="str">
        <f>VLOOKUP('Assigned Tasks'!D1572,'Task Master'!$A$2:$B$16,2,FALSE)</f>
        <v>Relationship engagement call</v>
      </c>
      <c r="F1572" s="8">
        <v>7</v>
      </c>
      <c r="H1572" s="8">
        <v>1</v>
      </c>
      <c r="I1572" s="9">
        <v>44925.145833333336</v>
      </c>
      <c r="K1572" t="e">
        <f>VLOOKUP(J1572,'Disposition Master'!$A$2:$B$39,2,FALSE)</f>
        <v>#N/A</v>
      </c>
      <c r="L1572" s="9">
        <v>44925.645833333336</v>
      </c>
      <c r="M1572" s="9">
        <v>44912</v>
      </c>
      <c r="N1572" s="9">
        <v>44912</v>
      </c>
      <c r="O1572" s="39" t="str" cm="1">
        <f t="array" ref="O1572">_xlfn.IFS($H1572=1, "Pending", $H1572=2, "Completed")</f>
        <v>Pending</v>
      </c>
    </row>
    <row r="1573" spans="1:15" ht="15.75" customHeight="1" x14ac:dyDescent="0.25">
      <c r="A1573" s="8" t="s">
        <v>2558</v>
      </c>
      <c r="B1573" s="8" t="s">
        <v>2559</v>
      </c>
      <c r="C1573" s="8" t="s">
        <v>30</v>
      </c>
      <c r="D1573" s="8">
        <v>8</v>
      </c>
      <c r="E1573" s="8" t="str">
        <f>VLOOKUP('Assigned Tasks'!D1573,'Task Master'!$A$2:$B$16,2,FALSE)</f>
        <v>Relationship engagement call</v>
      </c>
      <c r="F1573" s="8">
        <v>7</v>
      </c>
      <c r="H1573" s="8">
        <v>1</v>
      </c>
      <c r="I1573" s="9">
        <v>44925.145833333336</v>
      </c>
      <c r="K1573" t="e">
        <f>VLOOKUP(J1573,'Disposition Master'!$A$2:$B$39,2,FALSE)</f>
        <v>#N/A</v>
      </c>
      <c r="L1573" s="9">
        <v>44925.645833333336</v>
      </c>
      <c r="M1573" s="9">
        <v>44912</v>
      </c>
      <c r="N1573" s="9">
        <v>44912</v>
      </c>
      <c r="O1573" s="39" t="str" cm="1">
        <f t="array" ref="O1573">_xlfn.IFS($H1573=1, "Pending", $H1573=2, "Completed")</f>
        <v>Pending</v>
      </c>
    </row>
    <row r="1574" spans="1:15" ht="15.75" customHeight="1" x14ac:dyDescent="0.25">
      <c r="A1574" s="8" t="s">
        <v>2560</v>
      </c>
      <c r="B1574" s="8" t="s">
        <v>2561</v>
      </c>
      <c r="C1574" s="8" t="s">
        <v>27</v>
      </c>
      <c r="D1574" s="8">
        <v>8</v>
      </c>
      <c r="E1574" s="8" t="str">
        <f>VLOOKUP('Assigned Tasks'!D1574,'Task Master'!$A$2:$B$16,2,FALSE)</f>
        <v>Relationship engagement call</v>
      </c>
      <c r="F1574" s="8">
        <v>7</v>
      </c>
      <c r="H1574" s="8">
        <v>1</v>
      </c>
      <c r="I1574" s="9">
        <v>44925.145833333336</v>
      </c>
      <c r="K1574" t="e">
        <f>VLOOKUP(J1574,'Disposition Master'!$A$2:$B$39,2,FALSE)</f>
        <v>#N/A</v>
      </c>
      <c r="L1574" s="9">
        <v>44925.645833333336</v>
      </c>
      <c r="M1574" s="9">
        <v>44912</v>
      </c>
      <c r="N1574" s="9">
        <v>44912</v>
      </c>
      <c r="O1574" s="39" t="str" cm="1">
        <f t="array" ref="O1574">_xlfn.IFS($H1574=1, "Pending", $H1574=2, "Completed")</f>
        <v>Pending</v>
      </c>
    </row>
    <row r="1575" spans="1:15" ht="15.75" customHeight="1" x14ac:dyDescent="0.25">
      <c r="A1575" s="8" t="s">
        <v>2562</v>
      </c>
      <c r="B1575" s="8" t="s">
        <v>203</v>
      </c>
      <c r="C1575" s="8" t="s">
        <v>30</v>
      </c>
      <c r="D1575" s="8">
        <v>8</v>
      </c>
      <c r="E1575" s="8" t="str">
        <f>VLOOKUP('Assigned Tasks'!D1575,'Task Master'!$A$2:$B$16,2,FALSE)</f>
        <v>Relationship engagement call</v>
      </c>
      <c r="F1575" s="8">
        <v>7</v>
      </c>
      <c r="H1575" s="8">
        <v>1</v>
      </c>
      <c r="I1575" s="9">
        <v>44925.145833333336</v>
      </c>
      <c r="K1575" t="e">
        <f>VLOOKUP(J1575,'Disposition Master'!$A$2:$B$39,2,FALSE)</f>
        <v>#N/A</v>
      </c>
      <c r="L1575" s="9">
        <v>44925.645833333336</v>
      </c>
      <c r="M1575" s="9">
        <v>44912</v>
      </c>
      <c r="N1575" s="9">
        <v>44912</v>
      </c>
      <c r="O1575" s="39" t="str" cm="1">
        <f t="array" ref="O1575">_xlfn.IFS($H1575=1, "Pending", $H1575=2, "Completed")</f>
        <v>Pending</v>
      </c>
    </row>
    <row r="1576" spans="1:15" ht="15.75" customHeight="1" x14ac:dyDescent="0.25">
      <c r="A1576" s="8" t="s">
        <v>2563</v>
      </c>
      <c r="B1576" s="8" t="s">
        <v>232</v>
      </c>
      <c r="C1576" s="8" t="s">
        <v>30</v>
      </c>
      <c r="D1576" s="8">
        <v>8</v>
      </c>
      <c r="E1576" s="8" t="str">
        <f>VLOOKUP('Assigned Tasks'!D1576,'Task Master'!$A$2:$B$16,2,FALSE)</f>
        <v>Relationship engagement call</v>
      </c>
      <c r="F1576" s="8">
        <v>7</v>
      </c>
      <c r="H1576" s="8">
        <v>1</v>
      </c>
      <c r="I1576" s="9">
        <v>44925.145833333336</v>
      </c>
      <c r="K1576" t="e">
        <f>VLOOKUP(J1576,'Disposition Master'!$A$2:$B$39,2,FALSE)</f>
        <v>#N/A</v>
      </c>
      <c r="L1576" s="9">
        <v>44925.645833333336</v>
      </c>
      <c r="M1576" s="9">
        <v>44912</v>
      </c>
      <c r="N1576" s="9">
        <v>44912</v>
      </c>
      <c r="O1576" s="39" t="str" cm="1">
        <f t="array" ref="O1576">_xlfn.IFS($H1576=1, "Pending", $H1576=2, "Completed")</f>
        <v>Pending</v>
      </c>
    </row>
    <row r="1577" spans="1:15" ht="15.75" customHeight="1" x14ac:dyDescent="0.25">
      <c r="A1577" s="8" t="s">
        <v>2564</v>
      </c>
      <c r="B1577" s="8" t="s">
        <v>2565</v>
      </c>
      <c r="C1577" s="8" t="s">
        <v>27</v>
      </c>
      <c r="D1577" s="8">
        <v>8</v>
      </c>
      <c r="E1577" s="8" t="str">
        <f>VLOOKUP('Assigned Tasks'!D1577,'Task Master'!$A$2:$B$16,2,FALSE)</f>
        <v>Relationship engagement call</v>
      </c>
      <c r="F1577" s="8">
        <v>7</v>
      </c>
      <c r="H1577" s="8">
        <v>1</v>
      </c>
      <c r="I1577" s="9">
        <v>44925.145833333336</v>
      </c>
      <c r="K1577" t="e">
        <f>VLOOKUP(J1577,'Disposition Master'!$A$2:$B$39,2,FALSE)</f>
        <v>#N/A</v>
      </c>
      <c r="L1577" s="9">
        <v>44925.645833333336</v>
      </c>
      <c r="M1577" s="9">
        <v>44912</v>
      </c>
      <c r="N1577" s="9">
        <v>44912</v>
      </c>
      <c r="O1577" s="39" t="str" cm="1">
        <f t="array" ref="O1577">_xlfn.IFS($H1577=1, "Pending", $H1577=2, "Completed")</f>
        <v>Pending</v>
      </c>
    </row>
    <row r="1578" spans="1:15" ht="15.75" customHeight="1" x14ac:dyDescent="0.25">
      <c r="A1578" s="8" t="s">
        <v>2566</v>
      </c>
      <c r="B1578" s="8" t="s">
        <v>561</v>
      </c>
      <c r="C1578" s="8" t="s">
        <v>27</v>
      </c>
      <c r="D1578" s="8">
        <v>8</v>
      </c>
      <c r="E1578" s="8" t="str">
        <f>VLOOKUP('Assigned Tasks'!D1578,'Task Master'!$A$2:$B$16,2,FALSE)</f>
        <v>Relationship engagement call</v>
      </c>
      <c r="F1578" s="8">
        <v>7</v>
      </c>
      <c r="H1578" s="8">
        <v>1</v>
      </c>
      <c r="I1578" s="9">
        <v>44925.145833333336</v>
      </c>
      <c r="K1578" t="e">
        <f>VLOOKUP(J1578,'Disposition Master'!$A$2:$B$39,2,FALSE)</f>
        <v>#N/A</v>
      </c>
      <c r="L1578" s="9">
        <v>44925.645833333336</v>
      </c>
      <c r="M1578" s="9">
        <v>44912</v>
      </c>
      <c r="N1578" s="9">
        <v>44912</v>
      </c>
      <c r="O1578" s="39" t="str" cm="1">
        <f t="array" ref="O1578">_xlfn.IFS($H1578=1, "Pending", $H1578=2, "Completed")</f>
        <v>Pending</v>
      </c>
    </row>
    <row r="1579" spans="1:15" ht="15.75" customHeight="1" x14ac:dyDescent="0.25">
      <c r="A1579" s="8" t="s">
        <v>2567</v>
      </c>
      <c r="B1579" s="8" t="s">
        <v>829</v>
      </c>
      <c r="C1579" s="8" t="s">
        <v>27</v>
      </c>
      <c r="D1579" s="8">
        <v>8</v>
      </c>
      <c r="E1579" s="8" t="str">
        <f>VLOOKUP('Assigned Tasks'!D1579,'Task Master'!$A$2:$B$16,2,FALSE)</f>
        <v>Relationship engagement call</v>
      </c>
      <c r="F1579" s="8">
        <v>7</v>
      </c>
      <c r="H1579" s="8">
        <v>1</v>
      </c>
      <c r="I1579" s="9">
        <v>44925.145833333336</v>
      </c>
      <c r="K1579" t="e">
        <f>VLOOKUP(J1579,'Disposition Master'!$A$2:$B$39,2,FALSE)</f>
        <v>#N/A</v>
      </c>
      <c r="L1579" s="9">
        <v>44925.645833333336</v>
      </c>
      <c r="M1579" s="9">
        <v>44912</v>
      </c>
      <c r="N1579" s="9">
        <v>44912</v>
      </c>
      <c r="O1579" s="39" t="str" cm="1">
        <f t="array" ref="O1579">_xlfn.IFS($H1579=1, "Pending", $H1579=2, "Completed")</f>
        <v>Pending</v>
      </c>
    </row>
    <row r="1580" spans="1:15" ht="15.75" customHeight="1" x14ac:dyDescent="0.25">
      <c r="A1580" s="8" t="s">
        <v>2568</v>
      </c>
      <c r="B1580" s="8" t="s">
        <v>2569</v>
      </c>
      <c r="C1580" s="8" t="s">
        <v>24</v>
      </c>
      <c r="D1580" s="8">
        <v>8</v>
      </c>
      <c r="E1580" s="8" t="str">
        <f>VLOOKUP('Assigned Tasks'!D1580,'Task Master'!$A$2:$B$16,2,FALSE)</f>
        <v>Relationship engagement call</v>
      </c>
      <c r="F1580" s="8">
        <v>7</v>
      </c>
      <c r="H1580" s="8">
        <v>1</v>
      </c>
      <c r="I1580" s="9">
        <v>44925.145833333336</v>
      </c>
      <c r="K1580" t="e">
        <f>VLOOKUP(J1580,'Disposition Master'!$A$2:$B$39,2,FALSE)</f>
        <v>#N/A</v>
      </c>
      <c r="L1580" s="9">
        <v>44925.645833333336</v>
      </c>
      <c r="M1580" s="9">
        <v>44912</v>
      </c>
      <c r="N1580" s="9">
        <v>44912</v>
      </c>
      <c r="O1580" s="39" t="str" cm="1">
        <f t="array" ref="O1580">_xlfn.IFS($H1580=1, "Pending", $H1580=2, "Completed")</f>
        <v>Pending</v>
      </c>
    </row>
    <row r="1581" spans="1:15" ht="15.75" customHeight="1" x14ac:dyDescent="0.25">
      <c r="A1581" s="8" t="s">
        <v>2570</v>
      </c>
      <c r="B1581" s="8" t="s">
        <v>2571</v>
      </c>
      <c r="C1581" s="8" t="s">
        <v>27</v>
      </c>
      <c r="D1581" s="8">
        <v>8</v>
      </c>
      <c r="E1581" s="8" t="str">
        <f>VLOOKUP('Assigned Tasks'!D1581,'Task Master'!$A$2:$B$16,2,FALSE)</f>
        <v>Relationship engagement call</v>
      </c>
      <c r="F1581" s="8">
        <v>7</v>
      </c>
      <c r="H1581" s="8">
        <v>1</v>
      </c>
      <c r="I1581" s="9">
        <v>44925.145833333336</v>
      </c>
      <c r="K1581" t="e">
        <f>VLOOKUP(J1581,'Disposition Master'!$A$2:$B$39,2,FALSE)</f>
        <v>#N/A</v>
      </c>
      <c r="L1581" s="9">
        <v>44925.645833333336</v>
      </c>
      <c r="M1581" s="9">
        <v>44912</v>
      </c>
      <c r="N1581" s="9">
        <v>44912</v>
      </c>
      <c r="O1581" s="39" t="str" cm="1">
        <f t="array" ref="O1581">_xlfn.IFS($H1581=1, "Pending", $H1581=2, "Completed")</f>
        <v>Pending</v>
      </c>
    </row>
    <row r="1582" spans="1:15" ht="15.75" customHeight="1" x14ac:dyDescent="0.25">
      <c r="A1582" s="8" t="s">
        <v>2572</v>
      </c>
      <c r="B1582" s="8" t="s">
        <v>255</v>
      </c>
      <c r="C1582" s="8" t="s">
        <v>30</v>
      </c>
      <c r="D1582" s="8">
        <v>8</v>
      </c>
      <c r="E1582" s="8" t="str">
        <f>VLOOKUP('Assigned Tasks'!D1582,'Task Master'!$A$2:$B$16,2,FALSE)</f>
        <v>Relationship engagement call</v>
      </c>
      <c r="F1582" s="8">
        <v>7</v>
      </c>
      <c r="H1582" s="8">
        <v>1</v>
      </c>
      <c r="I1582" s="9">
        <v>44925.145833333336</v>
      </c>
      <c r="K1582" t="e">
        <f>VLOOKUP(J1582,'Disposition Master'!$A$2:$B$39,2,FALSE)</f>
        <v>#N/A</v>
      </c>
      <c r="L1582" s="9">
        <v>44925.645833333336</v>
      </c>
      <c r="M1582" s="9">
        <v>44912</v>
      </c>
      <c r="N1582" s="9">
        <v>44912</v>
      </c>
      <c r="O1582" s="39" t="str" cm="1">
        <f t="array" ref="O1582">_xlfn.IFS($H1582=1, "Pending", $H1582=2, "Completed")</f>
        <v>Pending</v>
      </c>
    </row>
    <row r="1583" spans="1:15" ht="15.75" customHeight="1" x14ac:dyDescent="0.25">
      <c r="A1583" s="8" t="s">
        <v>2573</v>
      </c>
      <c r="B1583" s="8" t="s">
        <v>2574</v>
      </c>
      <c r="C1583" s="8" t="s">
        <v>24</v>
      </c>
      <c r="D1583" s="8">
        <v>8</v>
      </c>
      <c r="E1583" s="8" t="str">
        <f>VLOOKUP('Assigned Tasks'!D1583,'Task Master'!$A$2:$B$16,2,FALSE)</f>
        <v>Relationship engagement call</v>
      </c>
      <c r="F1583" s="8">
        <v>7</v>
      </c>
      <c r="H1583" s="8">
        <v>1</v>
      </c>
      <c r="I1583" s="9">
        <v>44925.145833333336</v>
      </c>
      <c r="K1583" t="e">
        <f>VLOOKUP(J1583,'Disposition Master'!$A$2:$B$39,2,FALSE)</f>
        <v>#N/A</v>
      </c>
      <c r="L1583" s="9">
        <v>44925.645833333336</v>
      </c>
      <c r="M1583" s="9">
        <v>44912</v>
      </c>
      <c r="N1583" s="9">
        <v>44912</v>
      </c>
      <c r="O1583" s="39" t="str" cm="1">
        <f t="array" ref="O1583">_xlfn.IFS($H1583=1, "Pending", $H1583=2, "Completed")</f>
        <v>Pending</v>
      </c>
    </row>
    <row r="1584" spans="1:15" ht="15.75" customHeight="1" x14ac:dyDescent="0.25">
      <c r="A1584" s="8" t="s">
        <v>2575</v>
      </c>
      <c r="B1584" s="8" t="s">
        <v>2576</v>
      </c>
      <c r="C1584" s="8" t="s">
        <v>30</v>
      </c>
      <c r="D1584" s="8">
        <v>8</v>
      </c>
      <c r="E1584" s="8" t="str">
        <f>VLOOKUP('Assigned Tasks'!D1584,'Task Master'!$A$2:$B$16,2,FALSE)</f>
        <v>Relationship engagement call</v>
      </c>
      <c r="F1584" s="8">
        <v>7</v>
      </c>
      <c r="H1584" s="8">
        <v>1</v>
      </c>
      <c r="I1584" s="9">
        <v>44925.145833333336</v>
      </c>
      <c r="K1584" t="e">
        <f>VLOOKUP(J1584,'Disposition Master'!$A$2:$B$39,2,FALSE)</f>
        <v>#N/A</v>
      </c>
      <c r="L1584" s="9">
        <v>44925.645833333336</v>
      </c>
      <c r="M1584" s="9">
        <v>44912</v>
      </c>
      <c r="N1584" s="9">
        <v>44912</v>
      </c>
      <c r="O1584" s="39" t="str" cm="1">
        <f t="array" ref="O1584">_xlfn.IFS($H1584=1, "Pending", $H1584=2, "Completed")</f>
        <v>Pending</v>
      </c>
    </row>
    <row r="1585" spans="1:15" ht="15.75" customHeight="1" x14ac:dyDescent="0.25">
      <c r="A1585" s="8" t="s">
        <v>2577</v>
      </c>
      <c r="B1585" s="8" t="s">
        <v>2578</v>
      </c>
      <c r="C1585" s="8" t="s">
        <v>27</v>
      </c>
      <c r="D1585" s="8">
        <v>8</v>
      </c>
      <c r="E1585" s="8" t="str">
        <f>VLOOKUP('Assigned Tasks'!D1585,'Task Master'!$A$2:$B$16,2,FALSE)</f>
        <v>Relationship engagement call</v>
      </c>
      <c r="F1585" s="8">
        <v>7</v>
      </c>
      <c r="H1585" s="8">
        <v>1</v>
      </c>
      <c r="I1585" s="9">
        <v>44925.145833333336</v>
      </c>
      <c r="K1585" t="e">
        <f>VLOOKUP(J1585,'Disposition Master'!$A$2:$B$39,2,FALSE)</f>
        <v>#N/A</v>
      </c>
      <c r="L1585" s="9">
        <v>44925.645833333336</v>
      </c>
      <c r="M1585" s="9">
        <v>44912</v>
      </c>
      <c r="N1585" s="9">
        <v>44912</v>
      </c>
      <c r="O1585" s="39" t="str" cm="1">
        <f t="array" ref="O1585">_xlfn.IFS($H1585=1, "Pending", $H1585=2, "Completed")</f>
        <v>Pending</v>
      </c>
    </row>
    <row r="1586" spans="1:15" ht="15.75" customHeight="1" x14ac:dyDescent="0.25">
      <c r="A1586" s="8" t="s">
        <v>2579</v>
      </c>
      <c r="B1586" s="8" t="s">
        <v>2580</v>
      </c>
      <c r="C1586" s="8" t="s">
        <v>30</v>
      </c>
      <c r="D1586" s="8">
        <v>8</v>
      </c>
      <c r="E1586" s="8" t="str">
        <f>VLOOKUP('Assigned Tasks'!D1586,'Task Master'!$A$2:$B$16,2,FALSE)</f>
        <v>Relationship engagement call</v>
      </c>
      <c r="F1586" s="8">
        <v>7</v>
      </c>
      <c r="H1586" s="8">
        <v>1</v>
      </c>
      <c r="I1586" s="9">
        <v>44925.145833333336</v>
      </c>
      <c r="K1586" t="e">
        <f>VLOOKUP(J1586,'Disposition Master'!$A$2:$B$39,2,FALSE)</f>
        <v>#N/A</v>
      </c>
      <c r="L1586" s="9">
        <v>44925.645833333336</v>
      </c>
      <c r="M1586" s="9">
        <v>44912</v>
      </c>
      <c r="N1586" s="9">
        <v>44912</v>
      </c>
      <c r="O1586" s="39" t="str" cm="1">
        <f t="array" ref="O1586">_xlfn.IFS($H1586=1, "Pending", $H1586=2, "Completed")</f>
        <v>Pending</v>
      </c>
    </row>
    <row r="1587" spans="1:15" ht="15.75" customHeight="1" x14ac:dyDescent="0.25">
      <c r="A1587" s="8" t="s">
        <v>2581</v>
      </c>
      <c r="B1587" s="8" t="s">
        <v>518</v>
      </c>
      <c r="C1587" s="8" t="s">
        <v>27</v>
      </c>
      <c r="D1587" s="8">
        <v>8</v>
      </c>
      <c r="E1587" s="8" t="str">
        <f>VLOOKUP('Assigned Tasks'!D1587,'Task Master'!$A$2:$B$16,2,FALSE)</f>
        <v>Relationship engagement call</v>
      </c>
      <c r="F1587" s="8">
        <v>7</v>
      </c>
      <c r="H1587" s="8">
        <v>1</v>
      </c>
      <c r="I1587" s="9">
        <v>44925.145833333336</v>
      </c>
      <c r="K1587" t="e">
        <f>VLOOKUP(J1587,'Disposition Master'!$A$2:$B$39,2,FALSE)</f>
        <v>#N/A</v>
      </c>
      <c r="L1587" s="9">
        <v>44925.645833333336</v>
      </c>
      <c r="M1587" s="9">
        <v>44912</v>
      </c>
      <c r="N1587" s="9">
        <v>44912</v>
      </c>
      <c r="O1587" s="39" t="str" cm="1">
        <f t="array" ref="O1587">_xlfn.IFS($H1587=1, "Pending", $H1587=2, "Completed")</f>
        <v>Pending</v>
      </c>
    </row>
    <row r="1588" spans="1:15" ht="15.75" customHeight="1" x14ac:dyDescent="0.25">
      <c r="A1588" s="8" t="s">
        <v>2582</v>
      </c>
      <c r="B1588" s="8" t="s">
        <v>257</v>
      </c>
      <c r="C1588" s="8" t="s">
        <v>30</v>
      </c>
      <c r="D1588" s="8">
        <v>8</v>
      </c>
      <c r="E1588" s="8" t="str">
        <f>VLOOKUP('Assigned Tasks'!D1588,'Task Master'!$A$2:$B$16,2,FALSE)</f>
        <v>Relationship engagement call</v>
      </c>
      <c r="F1588" s="8">
        <v>7</v>
      </c>
      <c r="H1588" s="8">
        <v>1</v>
      </c>
      <c r="I1588" s="9">
        <v>44925.145833333336</v>
      </c>
      <c r="K1588" t="e">
        <f>VLOOKUP(J1588,'Disposition Master'!$A$2:$B$39,2,FALSE)</f>
        <v>#N/A</v>
      </c>
      <c r="L1588" s="9">
        <v>44925.645833333336</v>
      </c>
      <c r="M1588" s="9">
        <v>44912</v>
      </c>
      <c r="N1588" s="9">
        <v>44912</v>
      </c>
      <c r="O1588" s="39" t="str" cm="1">
        <f t="array" ref="O1588">_xlfn.IFS($H1588=1, "Pending", $H1588=2, "Completed")</f>
        <v>Pending</v>
      </c>
    </row>
    <row r="1589" spans="1:15" ht="15.75" customHeight="1" x14ac:dyDescent="0.25">
      <c r="A1589" s="8" t="s">
        <v>2583</v>
      </c>
      <c r="B1589" s="8" t="s">
        <v>2584</v>
      </c>
      <c r="C1589" s="8" t="s">
        <v>27</v>
      </c>
      <c r="D1589" s="8">
        <v>8</v>
      </c>
      <c r="E1589" s="8" t="str">
        <f>VLOOKUP('Assigned Tasks'!D1589,'Task Master'!$A$2:$B$16,2,FALSE)</f>
        <v>Relationship engagement call</v>
      </c>
      <c r="F1589" s="8">
        <v>7</v>
      </c>
      <c r="H1589" s="8">
        <v>1</v>
      </c>
      <c r="I1589" s="9">
        <v>44925.145833333336</v>
      </c>
      <c r="K1589" t="e">
        <f>VLOOKUP(J1589,'Disposition Master'!$A$2:$B$39,2,FALSE)</f>
        <v>#N/A</v>
      </c>
      <c r="L1589" s="9">
        <v>44925.645833333336</v>
      </c>
      <c r="M1589" s="9">
        <v>44912</v>
      </c>
      <c r="N1589" s="9">
        <v>44912</v>
      </c>
      <c r="O1589" s="39" t="str" cm="1">
        <f t="array" ref="O1589">_xlfn.IFS($H1589=1, "Pending", $H1589=2, "Completed")</f>
        <v>Pending</v>
      </c>
    </row>
    <row r="1590" spans="1:15" ht="15.75" customHeight="1" x14ac:dyDescent="0.25">
      <c r="A1590" s="8" t="s">
        <v>2585</v>
      </c>
      <c r="B1590" s="8" t="s">
        <v>588</v>
      </c>
      <c r="C1590" s="8" t="s">
        <v>27</v>
      </c>
      <c r="D1590" s="8">
        <v>8</v>
      </c>
      <c r="E1590" s="8" t="str">
        <f>VLOOKUP('Assigned Tasks'!D1590,'Task Master'!$A$2:$B$16,2,FALSE)</f>
        <v>Relationship engagement call</v>
      </c>
      <c r="F1590" s="8">
        <v>7</v>
      </c>
      <c r="H1590" s="8">
        <v>1</v>
      </c>
      <c r="I1590" s="9">
        <v>44925.145833333336</v>
      </c>
      <c r="K1590" t="e">
        <f>VLOOKUP(J1590,'Disposition Master'!$A$2:$B$39,2,FALSE)</f>
        <v>#N/A</v>
      </c>
      <c r="L1590" s="9">
        <v>44925.645833333336</v>
      </c>
      <c r="M1590" s="9">
        <v>44912</v>
      </c>
      <c r="N1590" s="9">
        <v>44912</v>
      </c>
      <c r="O1590" s="39" t="str" cm="1">
        <f t="array" ref="O1590">_xlfn.IFS($H1590=1, "Pending", $H1590=2, "Completed")</f>
        <v>Pending</v>
      </c>
    </row>
    <row r="1591" spans="1:15" ht="15.75" customHeight="1" x14ac:dyDescent="0.25">
      <c r="A1591" s="8" t="s">
        <v>2586</v>
      </c>
      <c r="B1591" s="8" t="s">
        <v>2587</v>
      </c>
      <c r="C1591" s="8" t="s">
        <v>27</v>
      </c>
      <c r="D1591" s="8">
        <v>8</v>
      </c>
      <c r="E1591" s="8" t="str">
        <f>VLOOKUP('Assigned Tasks'!D1591,'Task Master'!$A$2:$B$16,2,FALSE)</f>
        <v>Relationship engagement call</v>
      </c>
      <c r="F1591" s="8">
        <v>7</v>
      </c>
      <c r="H1591" s="8">
        <v>1</v>
      </c>
      <c r="I1591" s="9">
        <v>44925.145833333336</v>
      </c>
      <c r="K1591" t="e">
        <f>VLOOKUP(J1591,'Disposition Master'!$A$2:$B$39,2,FALSE)</f>
        <v>#N/A</v>
      </c>
      <c r="L1591" s="9">
        <v>44925.645833333336</v>
      </c>
      <c r="M1591" s="9">
        <v>44912</v>
      </c>
      <c r="N1591" s="9">
        <v>44912</v>
      </c>
      <c r="O1591" s="39" t="str" cm="1">
        <f t="array" ref="O1591">_xlfn.IFS($H1591=1, "Pending", $H1591=2, "Completed")</f>
        <v>Pending</v>
      </c>
    </row>
    <row r="1592" spans="1:15" ht="15.75" customHeight="1" x14ac:dyDescent="0.25">
      <c r="A1592" s="8" t="s">
        <v>2588</v>
      </c>
      <c r="B1592" s="8" t="s">
        <v>2589</v>
      </c>
      <c r="C1592" s="8" t="s">
        <v>27</v>
      </c>
      <c r="D1592" s="8">
        <v>8</v>
      </c>
      <c r="E1592" s="8" t="str">
        <f>VLOOKUP('Assigned Tasks'!D1592,'Task Master'!$A$2:$B$16,2,FALSE)</f>
        <v>Relationship engagement call</v>
      </c>
      <c r="F1592" s="8">
        <v>7</v>
      </c>
      <c r="H1592" s="8">
        <v>1</v>
      </c>
      <c r="I1592" s="9">
        <v>44925.145833333336</v>
      </c>
      <c r="K1592" t="e">
        <f>VLOOKUP(J1592,'Disposition Master'!$A$2:$B$39,2,FALSE)</f>
        <v>#N/A</v>
      </c>
      <c r="L1592" s="9">
        <v>44925.645833333336</v>
      </c>
      <c r="M1592" s="9">
        <v>44912</v>
      </c>
      <c r="N1592" s="9">
        <v>44912</v>
      </c>
      <c r="O1592" s="39" t="str" cm="1">
        <f t="array" ref="O1592">_xlfn.IFS($H1592=1, "Pending", $H1592=2, "Completed")</f>
        <v>Pending</v>
      </c>
    </row>
    <row r="1593" spans="1:15" ht="15.75" customHeight="1" x14ac:dyDescent="0.25">
      <c r="A1593" s="8" t="s">
        <v>2590</v>
      </c>
      <c r="B1593" s="8" t="s">
        <v>2591</v>
      </c>
      <c r="C1593" s="8" t="s">
        <v>27</v>
      </c>
      <c r="D1593" s="8">
        <v>8</v>
      </c>
      <c r="E1593" s="8" t="str">
        <f>VLOOKUP('Assigned Tasks'!D1593,'Task Master'!$A$2:$B$16,2,FALSE)</f>
        <v>Relationship engagement call</v>
      </c>
      <c r="F1593" s="8">
        <v>7</v>
      </c>
      <c r="H1593" s="8">
        <v>1</v>
      </c>
      <c r="I1593" s="9">
        <v>44925.145833333336</v>
      </c>
      <c r="K1593" t="e">
        <f>VLOOKUP(J1593,'Disposition Master'!$A$2:$B$39,2,FALSE)</f>
        <v>#N/A</v>
      </c>
      <c r="L1593" s="9">
        <v>44925.645833333336</v>
      </c>
      <c r="M1593" s="9">
        <v>44912</v>
      </c>
      <c r="N1593" s="9">
        <v>44912</v>
      </c>
      <c r="O1593" s="39" t="str" cm="1">
        <f t="array" ref="O1593">_xlfn.IFS($H1593=1, "Pending", $H1593=2, "Completed")</f>
        <v>Pending</v>
      </c>
    </row>
    <row r="1594" spans="1:15" ht="15.75" customHeight="1" x14ac:dyDescent="0.25">
      <c r="A1594" s="8" t="s">
        <v>2592</v>
      </c>
      <c r="B1594" s="8" t="s">
        <v>2593</v>
      </c>
      <c r="C1594" s="8" t="s">
        <v>27</v>
      </c>
      <c r="D1594" s="8">
        <v>8</v>
      </c>
      <c r="E1594" s="8" t="str">
        <f>VLOOKUP('Assigned Tasks'!D1594,'Task Master'!$A$2:$B$16,2,FALSE)</f>
        <v>Relationship engagement call</v>
      </c>
      <c r="F1594" s="8">
        <v>7</v>
      </c>
      <c r="H1594" s="8">
        <v>1</v>
      </c>
      <c r="I1594" s="9">
        <v>44925.145833333336</v>
      </c>
      <c r="K1594" t="e">
        <f>VLOOKUP(J1594,'Disposition Master'!$A$2:$B$39,2,FALSE)</f>
        <v>#N/A</v>
      </c>
      <c r="L1594" s="9">
        <v>44925.645833333336</v>
      </c>
      <c r="M1594" s="9">
        <v>44912</v>
      </c>
      <c r="N1594" s="9">
        <v>44912</v>
      </c>
      <c r="O1594" s="39" t="str" cm="1">
        <f t="array" ref="O1594">_xlfn.IFS($H1594=1, "Pending", $H1594=2, "Completed")</f>
        <v>Pending</v>
      </c>
    </row>
    <row r="1595" spans="1:15" ht="15.75" customHeight="1" x14ac:dyDescent="0.25">
      <c r="A1595" s="8" t="s">
        <v>2594</v>
      </c>
      <c r="B1595" s="8" t="s">
        <v>604</v>
      </c>
      <c r="C1595" s="8" t="s">
        <v>27</v>
      </c>
      <c r="D1595" s="8">
        <v>8</v>
      </c>
      <c r="E1595" s="8" t="str">
        <f>VLOOKUP('Assigned Tasks'!D1595,'Task Master'!$A$2:$B$16,2,FALSE)</f>
        <v>Relationship engagement call</v>
      </c>
      <c r="F1595" s="8">
        <v>7</v>
      </c>
      <c r="H1595" s="8">
        <v>1</v>
      </c>
      <c r="I1595" s="9">
        <v>44925.145833333336</v>
      </c>
      <c r="K1595" t="e">
        <f>VLOOKUP(J1595,'Disposition Master'!$A$2:$B$39,2,FALSE)</f>
        <v>#N/A</v>
      </c>
      <c r="L1595" s="9">
        <v>44925.645833333336</v>
      </c>
      <c r="M1595" s="9">
        <v>44912</v>
      </c>
      <c r="N1595" s="9">
        <v>44912</v>
      </c>
      <c r="O1595" s="39" t="str" cm="1">
        <f t="array" ref="O1595">_xlfn.IFS($H1595=1, "Pending", $H1595=2, "Completed")</f>
        <v>Pending</v>
      </c>
    </row>
    <row r="1596" spans="1:15" ht="15.75" customHeight="1" x14ac:dyDescent="0.25">
      <c r="A1596" s="8" t="s">
        <v>2595</v>
      </c>
      <c r="B1596" s="8" t="s">
        <v>2596</v>
      </c>
      <c r="C1596" s="8" t="s">
        <v>27</v>
      </c>
      <c r="D1596" s="8">
        <v>8</v>
      </c>
      <c r="E1596" s="8" t="str">
        <f>VLOOKUP('Assigned Tasks'!D1596,'Task Master'!$A$2:$B$16,2,FALSE)</f>
        <v>Relationship engagement call</v>
      </c>
      <c r="F1596" s="8">
        <v>7</v>
      </c>
      <c r="H1596" s="8">
        <v>1</v>
      </c>
      <c r="I1596" s="9">
        <v>44926.145833333336</v>
      </c>
      <c r="K1596" t="e">
        <f>VLOOKUP(J1596,'Disposition Master'!$A$2:$B$39,2,FALSE)</f>
        <v>#N/A</v>
      </c>
      <c r="L1596" s="9">
        <v>44926.645833333336</v>
      </c>
      <c r="M1596" s="9">
        <v>44912</v>
      </c>
      <c r="N1596" s="9">
        <v>44912</v>
      </c>
      <c r="O1596" s="39" t="str" cm="1">
        <f t="array" ref="O1596">_xlfn.IFS($H1596=1, "Pending", $H1596=2, "Completed")</f>
        <v>Pending</v>
      </c>
    </row>
    <row r="1597" spans="1:15" ht="15.75" customHeight="1" x14ac:dyDescent="0.25">
      <c r="A1597" s="8" t="s">
        <v>2597</v>
      </c>
      <c r="B1597" s="8" t="s">
        <v>2598</v>
      </c>
      <c r="C1597" s="8" t="s">
        <v>27</v>
      </c>
      <c r="D1597" s="8">
        <v>8</v>
      </c>
      <c r="E1597" s="8" t="str">
        <f>VLOOKUP('Assigned Tasks'!D1597,'Task Master'!$A$2:$B$16,2,FALSE)</f>
        <v>Relationship engagement call</v>
      </c>
      <c r="F1597" s="8">
        <v>7</v>
      </c>
      <c r="H1597" s="8">
        <v>1</v>
      </c>
      <c r="I1597" s="9">
        <v>44926.145833333336</v>
      </c>
      <c r="K1597" t="e">
        <f>VLOOKUP(J1597,'Disposition Master'!$A$2:$B$39,2,FALSE)</f>
        <v>#N/A</v>
      </c>
      <c r="L1597" s="9">
        <v>44926.645833333336</v>
      </c>
      <c r="M1597" s="9">
        <v>44912</v>
      </c>
      <c r="N1597" s="9">
        <v>44912</v>
      </c>
      <c r="O1597" s="39" t="str" cm="1">
        <f t="array" ref="O1597">_xlfn.IFS($H1597=1, "Pending", $H1597=2, "Completed")</f>
        <v>Pending</v>
      </c>
    </row>
    <row r="1598" spans="1:15" ht="15.75" customHeight="1" x14ac:dyDescent="0.25">
      <c r="A1598" s="8" t="s">
        <v>2599</v>
      </c>
      <c r="B1598" s="8" t="s">
        <v>2600</v>
      </c>
      <c r="C1598" s="8" t="s">
        <v>30</v>
      </c>
      <c r="D1598" s="8">
        <v>8</v>
      </c>
      <c r="E1598" s="8" t="str">
        <f>VLOOKUP('Assigned Tasks'!D1598,'Task Master'!$A$2:$B$16,2,FALSE)</f>
        <v>Relationship engagement call</v>
      </c>
      <c r="F1598" s="8">
        <v>7</v>
      </c>
      <c r="H1598" s="8">
        <v>1</v>
      </c>
      <c r="I1598" s="9">
        <v>44926.145833333336</v>
      </c>
      <c r="K1598" t="e">
        <f>VLOOKUP(J1598,'Disposition Master'!$A$2:$B$39,2,FALSE)</f>
        <v>#N/A</v>
      </c>
      <c r="L1598" s="9">
        <v>44926.645833333336</v>
      </c>
      <c r="M1598" s="9">
        <v>44912</v>
      </c>
      <c r="N1598" s="9">
        <v>44912</v>
      </c>
      <c r="O1598" s="39" t="str" cm="1">
        <f t="array" ref="O1598">_xlfn.IFS($H1598=1, "Pending", $H1598=2, "Completed")</f>
        <v>Pending</v>
      </c>
    </row>
    <row r="1599" spans="1:15" ht="15.75" customHeight="1" x14ac:dyDescent="0.25">
      <c r="A1599" s="8" t="s">
        <v>2601</v>
      </c>
      <c r="B1599" s="8" t="s">
        <v>2602</v>
      </c>
      <c r="C1599" s="8" t="s">
        <v>27</v>
      </c>
      <c r="D1599" s="8">
        <v>8</v>
      </c>
      <c r="E1599" s="8" t="str">
        <f>VLOOKUP('Assigned Tasks'!D1599,'Task Master'!$A$2:$B$16,2,FALSE)</f>
        <v>Relationship engagement call</v>
      </c>
      <c r="F1599" s="8">
        <v>7</v>
      </c>
      <c r="H1599" s="8">
        <v>1</v>
      </c>
      <c r="I1599" s="9">
        <v>44926.145833333336</v>
      </c>
      <c r="K1599" t="e">
        <f>VLOOKUP(J1599,'Disposition Master'!$A$2:$B$39,2,FALSE)</f>
        <v>#N/A</v>
      </c>
      <c r="L1599" s="9">
        <v>44926.645833333336</v>
      </c>
      <c r="M1599" s="9">
        <v>44912</v>
      </c>
      <c r="N1599" s="9">
        <v>44912</v>
      </c>
      <c r="O1599" s="39" t="str" cm="1">
        <f t="array" ref="O1599">_xlfn.IFS($H1599=1, "Pending", $H1599=2, "Completed")</f>
        <v>Pending</v>
      </c>
    </row>
    <row r="1600" spans="1:15" ht="15.75" customHeight="1" x14ac:dyDescent="0.25">
      <c r="A1600" s="8" t="s">
        <v>2603</v>
      </c>
      <c r="B1600" s="8" t="s">
        <v>298</v>
      </c>
      <c r="C1600" s="8" t="s">
        <v>27</v>
      </c>
      <c r="D1600" s="8">
        <v>8</v>
      </c>
      <c r="E1600" s="8" t="str">
        <f>VLOOKUP('Assigned Tasks'!D1600,'Task Master'!$A$2:$B$16,2,FALSE)</f>
        <v>Relationship engagement call</v>
      </c>
      <c r="F1600" s="8">
        <v>7</v>
      </c>
      <c r="H1600" s="8">
        <v>1</v>
      </c>
      <c r="I1600" s="9">
        <v>44926.145833333336</v>
      </c>
      <c r="K1600" t="e">
        <f>VLOOKUP(J1600,'Disposition Master'!$A$2:$B$39,2,FALSE)</f>
        <v>#N/A</v>
      </c>
      <c r="L1600" s="9">
        <v>44926.645833333336</v>
      </c>
      <c r="M1600" s="9">
        <v>44912</v>
      </c>
      <c r="N1600" s="9">
        <v>44912</v>
      </c>
      <c r="O1600" s="39" t="str" cm="1">
        <f t="array" ref="O1600">_xlfn.IFS($H1600=1, "Pending", $H1600=2, "Completed")</f>
        <v>Pending</v>
      </c>
    </row>
    <row r="1601" spans="1:15" ht="15.75" customHeight="1" x14ac:dyDescent="0.25">
      <c r="A1601" s="8" t="s">
        <v>2604</v>
      </c>
      <c r="B1601" s="8" t="s">
        <v>2605</v>
      </c>
      <c r="C1601" s="8" t="s">
        <v>30</v>
      </c>
      <c r="D1601" s="8">
        <v>8</v>
      </c>
      <c r="E1601" s="8" t="str">
        <f>VLOOKUP('Assigned Tasks'!D1601,'Task Master'!$A$2:$B$16,2,FALSE)</f>
        <v>Relationship engagement call</v>
      </c>
      <c r="F1601" s="8">
        <v>7</v>
      </c>
      <c r="H1601" s="8">
        <v>1</v>
      </c>
      <c r="I1601" s="9">
        <v>44926.145833333336</v>
      </c>
      <c r="K1601" t="e">
        <f>VLOOKUP(J1601,'Disposition Master'!$A$2:$B$39,2,FALSE)</f>
        <v>#N/A</v>
      </c>
      <c r="L1601" s="9">
        <v>44926.645833333336</v>
      </c>
      <c r="M1601" s="9">
        <v>44912</v>
      </c>
      <c r="N1601" s="9">
        <v>44912</v>
      </c>
      <c r="O1601" s="39" t="str" cm="1">
        <f t="array" ref="O1601">_xlfn.IFS($H1601=1, "Pending", $H1601=2, "Completed")</f>
        <v>Pending</v>
      </c>
    </row>
    <row r="1602" spans="1:15" ht="15.75" customHeight="1" x14ac:dyDescent="0.25">
      <c r="A1602" s="8" t="s">
        <v>2606</v>
      </c>
      <c r="B1602" s="8" t="s">
        <v>2607</v>
      </c>
      <c r="C1602" s="8" t="s">
        <v>30</v>
      </c>
      <c r="D1602" s="8">
        <v>8</v>
      </c>
      <c r="E1602" s="8" t="str">
        <f>VLOOKUP('Assigned Tasks'!D1602,'Task Master'!$A$2:$B$16,2,FALSE)</f>
        <v>Relationship engagement call</v>
      </c>
      <c r="F1602" s="8">
        <v>7</v>
      </c>
      <c r="H1602" s="8">
        <v>1</v>
      </c>
      <c r="I1602" s="9">
        <v>44926.145833333336</v>
      </c>
      <c r="K1602" t="e">
        <f>VLOOKUP(J1602,'Disposition Master'!$A$2:$B$39,2,FALSE)</f>
        <v>#N/A</v>
      </c>
      <c r="L1602" s="9">
        <v>44926.645833333336</v>
      </c>
      <c r="M1602" s="9">
        <v>44912</v>
      </c>
      <c r="N1602" s="9">
        <v>44912</v>
      </c>
      <c r="O1602" s="39" t="str" cm="1">
        <f t="array" ref="O1602">_xlfn.IFS($H1602=1, "Pending", $H1602=2, "Completed")</f>
        <v>Pending</v>
      </c>
    </row>
    <row r="1603" spans="1:15" ht="15.75" customHeight="1" x14ac:dyDescent="0.25">
      <c r="A1603" s="8" t="s">
        <v>2608</v>
      </c>
      <c r="B1603" s="8" t="s">
        <v>2609</v>
      </c>
      <c r="C1603" s="8" t="s">
        <v>27</v>
      </c>
      <c r="D1603" s="8">
        <v>8</v>
      </c>
      <c r="E1603" s="8" t="str">
        <f>VLOOKUP('Assigned Tasks'!D1603,'Task Master'!$A$2:$B$16,2,FALSE)</f>
        <v>Relationship engagement call</v>
      </c>
      <c r="F1603" s="8">
        <v>7</v>
      </c>
      <c r="H1603" s="8">
        <v>1</v>
      </c>
      <c r="I1603" s="9">
        <v>44926.145833333336</v>
      </c>
      <c r="K1603" t="e">
        <f>VLOOKUP(J1603,'Disposition Master'!$A$2:$B$39,2,FALSE)</f>
        <v>#N/A</v>
      </c>
      <c r="L1603" s="9">
        <v>44926.645833333336</v>
      </c>
      <c r="M1603" s="9">
        <v>44912</v>
      </c>
      <c r="N1603" s="9">
        <v>44912</v>
      </c>
      <c r="O1603" s="39" t="str" cm="1">
        <f t="array" ref="O1603">_xlfn.IFS($H1603=1, "Pending", $H1603=2, "Completed")</f>
        <v>Pending</v>
      </c>
    </row>
    <row r="1604" spans="1:15" ht="15.75" customHeight="1" x14ac:dyDescent="0.25">
      <c r="A1604" s="8" t="s">
        <v>2610</v>
      </c>
      <c r="B1604" s="8" t="s">
        <v>2611</v>
      </c>
      <c r="C1604" s="8" t="s">
        <v>30</v>
      </c>
      <c r="D1604" s="8">
        <v>8</v>
      </c>
      <c r="E1604" s="8" t="str">
        <f>VLOOKUP('Assigned Tasks'!D1604,'Task Master'!$A$2:$B$16,2,FALSE)</f>
        <v>Relationship engagement call</v>
      </c>
      <c r="F1604" s="8">
        <v>7</v>
      </c>
      <c r="H1604" s="8">
        <v>1</v>
      </c>
      <c r="I1604" s="9">
        <v>44926.145833333336</v>
      </c>
      <c r="K1604" t="e">
        <f>VLOOKUP(J1604,'Disposition Master'!$A$2:$B$39,2,FALSE)</f>
        <v>#N/A</v>
      </c>
      <c r="L1604" s="9">
        <v>44926.645833333336</v>
      </c>
      <c r="M1604" s="9">
        <v>44912</v>
      </c>
      <c r="N1604" s="9">
        <v>44912</v>
      </c>
      <c r="O1604" s="39" t="str" cm="1">
        <f t="array" ref="O1604">_xlfn.IFS($H1604=1, "Pending", $H1604=2, "Completed")</f>
        <v>Pending</v>
      </c>
    </row>
    <row r="1605" spans="1:15" ht="15.75" customHeight="1" x14ac:dyDescent="0.25">
      <c r="A1605" s="8" t="s">
        <v>2612</v>
      </c>
      <c r="B1605" s="8" t="s">
        <v>2613</v>
      </c>
      <c r="C1605" s="8" t="s">
        <v>24</v>
      </c>
      <c r="D1605" s="8">
        <v>8</v>
      </c>
      <c r="E1605" s="8" t="str">
        <f>VLOOKUP('Assigned Tasks'!D1605,'Task Master'!$A$2:$B$16,2,FALSE)</f>
        <v>Relationship engagement call</v>
      </c>
      <c r="F1605" s="8">
        <v>7</v>
      </c>
      <c r="H1605" s="8">
        <v>1</v>
      </c>
      <c r="I1605" s="9">
        <v>44926.145833333336</v>
      </c>
      <c r="K1605" t="e">
        <f>VLOOKUP(J1605,'Disposition Master'!$A$2:$B$39,2,FALSE)</f>
        <v>#N/A</v>
      </c>
      <c r="L1605" s="9">
        <v>44926.645833333336</v>
      </c>
      <c r="M1605" s="9">
        <v>44912</v>
      </c>
      <c r="N1605" s="9">
        <v>44912</v>
      </c>
      <c r="O1605" s="39" t="str" cm="1">
        <f t="array" ref="O1605">_xlfn.IFS($H1605=1, "Pending", $H1605=2, "Completed")</f>
        <v>Pending</v>
      </c>
    </row>
    <row r="1606" spans="1:15" ht="15.75" customHeight="1" x14ac:dyDescent="0.25">
      <c r="A1606" s="8" t="s">
        <v>2614</v>
      </c>
      <c r="B1606" s="8" t="s">
        <v>2615</v>
      </c>
      <c r="C1606" s="8" t="s">
        <v>27</v>
      </c>
      <c r="D1606" s="8">
        <v>8</v>
      </c>
      <c r="E1606" s="8" t="str">
        <f>VLOOKUP('Assigned Tasks'!D1606,'Task Master'!$A$2:$B$16,2,FALSE)</f>
        <v>Relationship engagement call</v>
      </c>
      <c r="F1606" s="8">
        <v>7</v>
      </c>
      <c r="H1606" s="8">
        <v>1</v>
      </c>
      <c r="I1606" s="9">
        <v>44926.145833333336</v>
      </c>
      <c r="K1606" t="e">
        <f>VLOOKUP(J1606,'Disposition Master'!$A$2:$B$39,2,FALSE)</f>
        <v>#N/A</v>
      </c>
      <c r="L1606" s="9">
        <v>44926.645833333336</v>
      </c>
      <c r="M1606" s="9">
        <v>44912</v>
      </c>
      <c r="N1606" s="9">
        <v>44912</v>
      </c>
      <c r="O1606" s="39" t="str" cm="1">
        <f t="array" ref="O1606">_xlfn.IFS($H1606=1, "Pending", $H1606=2, "Completed")</f>
        <v>Pending</v>
      </c>
    </row>
    <row r="1607" spans="1:15" ht="15.75" customHeight="1" x14ac:dyDescent="0.25">
      <c r="A1607" s="8" t="s">
        <v>2616</v>
      </c>
      <c r="B1607" s="8" t="s">
        <v>2617</v>
      </c>
      <c r="C1607" s="8" t="s">
        <v>30</v>
      </c>
      <c r="D1607" s="8">
        <v>8</v>
      </c>
      <c r="E1607" s="8" t="str">
        <f>VLOOKUP('Assigned Tasks'!D1607,'Task Master'!$A$2:$B$16,2,FALSE)</f>
        <v>Relationship engagement call</v>
      </c>
      <c r="F1607" s="8">
        <v>7</v>
      </c>
      <c r="H1607" s="8">
        <v>1</v>
      </c>
      <c r="I1607" s="9">
        <v>44926.145833333336</v>
      </c>
      <c r="K1607" t="e">
        <f>VLOOKUP(J1607,'Disposition Master'!$A$2:$B$39,2,FALSE)</f>
        <v>#N/A</v>
      </c>
      <c r="L1607" s="9">
        <v>44926.645833333336</v>
      </c>
      <c r="M1607" s="9">
        <v>44912</v>
      </c>
      <c r="N1607" s="9">
        <v>44912</v>
      </c>
      <c r="O1607" s="39" t="str" cm="1">
        <f t="array" ref="O1607">_xlfn.IFS($H1607=1, "Pending", $H1607=2, "Completed")</f>
        <v>Pending</v>
      </c>
    </row>
    <row r="1608" spans="1:15" ht="15.75" customHeight="1" x14ac:dyDescent="0.25">
      <c r="A1608" s="8" t="s">
        <v>2618</v>
      </c>
      <c r="B1608" s="8" t="s">
        <v>2619</v>
      </c>
      <c r="C1608" s="8" t="s">
        <v>27</v>
      </c>
      <c r="D1608" s="8">
        <v>8</v>
      </c>
      <c r="E1608" s="8" t="str">
        <f>VLOOKUP('Assigned Tasks'!D1608,'Task Master'!$A$2:$B$16,2,FALSE)</f>
        <v>Relationship engagement call</v>
      </c>
      <c r="F1608" s="8">
        <v>7</v>
      </c>
      <c r="H1608" s="8">
        <v>1</v>
      </c>
      <c r="I1608" s="9">
        <v>44926.145833333336</v>
      </c>
      <c r="K1608" t="e">
        <f>VLOOKUP(J1608,'Disposition Master'!$A$2:$B$39,2,FALSE)</f>
        <v>#N/A</v>
      </c>
      <c r="L1608" s="9">
        <v>44926.645833333336</v>
      </c>
      <c r="M1608" s="9">
        <v>44912</v>
      </c>
      <c r="N1608" s="9">
        <v>44912</v>
      </c>
      <c r="O1608" s="39" t="str" cm="1">
        <f t="array" ref="O1608">_xlfn.IFS($H1608=1, "Pending", $H1608=2, "Completed")</f>
        <v>Pending</v>
      </c>
    </row>
    <row r="1609" spans="1:15" ht="15.75" customHeight="1" x14ac:dyDescent="0.25">
      <c r="A1609" s="8" t="s">
        <v>2620</v>
      </c>
      <c r="B1609" s="8" t="s">
        <v>2621</v>
      </c>
      <c r="C1609" s="8" t="s">
        <v>27</v>
      </c>
      <c r="D1609" s="8">
        <v>8</v>
      </c>
      <c r="E1609" s="8" t="str">
        <f>VLOOKUP('Assigned Tasks'!D1609,'Task Master'!$A$2:$B$16,2,FALSE)</f>
        <v>Relationship engagement call</v>
      </c>
      <c r="F1609" s="8">
        <v>7</v>
      </c>
      <c r="H1609" s="8">
        <v>1</v>
      </c>
      <c r="I1609" s="9">
        <v>44926.145833333336</v>
      </c>
      <c r="K1609" t="e">
        <f>VLOOKUP(J1609,'Disposition Master'!$A$2:$B$39,2,FALSE)</f>
        <v>#N/A</v>
      </c>
      <c r="L1609" s="9">
        <v>44926.645833333336</v>
      </c>
      <c r="M1609" s="9">
        <v>44912</v>
      </c>
      <c r="N1609" s="9">
        <v>44912</v>
      </c>
      <c r="O1609" s="39" t="str" cm="1">
        <f t="array" ref="O1609">_xlfn.IFS($H1609=1, "Pending", $H1609=2, "Completed")</f>
        <v>Pending</v>
      </c>
    </row>
    <row r="1610" spans="1:15" ht="15.75" customHeight="1" x14ac:dyDescent="0.25">
      <c r="A1610" s="8" t="s">
        <v>2622</v>
      </c>
      <c r="B1610" s="8" t="s">
        <v>2623</v>
      </c>
      <c r="C1610" s="8" t="s">
        <v>30</v>
      </c>
      <c r="D1610" s="8">
        <v>8</v>
      </c>
      <c r="E1610" s="8" t="str">
        <f>VLOOKUP('Assigned Tasks'!D1610,'Task Master'!$A$2:$B$16,2,FALSE)</f>
        <v>Relationship engagement call</v>
      </c>
      <c r="F1610" s="8">
        <v>7</v>
      </c>
      <c r="H1610" s="8">
        <v>1</v>
      </c>
      <c r="I1610" s="9">
        <v>44926.145833333336</v>
      </c>
      <c r="K1610" t="e">
        <f>VLOOKUP(J1610,'Disposition Master'!$A$2:$B$39,2,FALSE)</f>
        <v>#N/A</v>
      </c>
      <c r="L1610" s="9">
        <v>44926.645833333336</v>
      </c>
      <c r="M1610" s="9">
        <v>44912</v>
      </c>
      <c r="N1610" s="9">
        <v>44912</v>
      </c>
      <c r="O1610" s="39" t="str" cm="1">
        <f t="array" ref="O1610">_xlfn.IFS($H1610=1, "Pending", $H1610=2, "Completed")</f>
        <v>Pending</v>
      </c>
    </row>
    <row r="1611" spans="1:15" ht="15.75" customHeight="1" x14ac:dyDescent="0.25">
      <c r="A1611" s="8" t="s">
        <v>2624</v>
      </c>
      <c r="B1611" s="8" t="s">
        <v>2625</v>
      </c>
      <c r="C1611" s="8" t="s">
        <v>30</v>
      </c>
      <c r="D1611" s="8">
        <v>8</v>
      </c>
      <c r="E1611" s="8" t="str">
        <f>VLOOKUP('Assigned Tasks'!D1611,'Task Master'!$A$2:$B$16,2,FALSE)</f>
        <v>Relationship engagement call</v>
      </c>
      <c r="F1611" s="8">
        <v>7</v>
      </c>
      <c r="H1611" s="8">
        <v>1</v>
      </c>
      <c r="I1611" s="9">
        <v>44926.145833333336</v>
      </c>
      <c r="K1611" t="e">
        <f>VLOOKUP(J1611,'Disposition Master'!$A$2:$B$39,2,FALSE)</f>
        <v>#N/A</v>
      </c>
      <c r="L1611" s="9">
        <v>44926.645833333336</v>
      </c>
      <c r="M1611" s="9">
        <v>44912</v>
      </c>
      <c r="N1611" s="9">
        <v>44912</v>
      </c>
      <c r="O1611" s="39" t="str" cm="1">
        <f t="array" ref="O1611">_xlfn.IFS($H1611=1, "Pending", $H1611=2, "Completed")</f>
        <v>Pending</v>
      </c>
    </row>
    <row r="1612" spans="1:15" ht="15.75" customHeight="1" x14ac:dyDescent="0.25">
      <c r="A1612" s="8" t="s">
        <v>2626</v>
      </c>
      <c r="B1612" s="8" t="s">
        <v>2627</v>
      </c>
      <c r="C1612" s="8" t="s">
        <v>27</v>
      </c>
      <c r="D1612" s="8">
        <v>8</v>
      </c>
      <c r="E1612" s="8" t="str">
        <f>VLOOKUP('Assigned Tasks'!D1612,'Task Master'!$A$2:$B$16,2,FALSE)</f>
        <v>Relationship engagement call</v>
      </c>
      <c r="F1612" s="8">
        <v>7</v>
      </c>
      <c r="H1612" s="8">
        <v>1</v>
      </c>
      <c r="I1612" s="9">
        <v>44926.145833333336</v>
      </c>
      <c r="K1612" t="e">
        <f>VLOOKUP(J1612,'Disposition Master'!$A$2:$B$39,2,FALSE)</f>
        <v>#N/A</v>
      </c>
      <c r="L1612" s="9">
        <v>44926.645833333336</v>
      </c>
      <c r="M1612" s="9">
        <v>44912</v>
      </c>
      <c r="N1612" s="9">
        <v>44912</v>
      </c>
      <c r="O1612" s="39" t="str" cm="1">
        <f t="array" ref="O1612">_xlfn.IFS($H1612=1, "Pending", $H1612=2, "Completed")</f>
        <v>Pending</v>
      </c>
    </row>
    <row r="1613" spans="1:15" ht="15.75" customHeight="1" x14ac:dyDescent="0.25">
      <c r="A1613" s="8" t="s">
        <v>2628</v>
      </c>
      <c r="B1613" s="8" t="s">
        <v>2629</v>
      </c>
      <c r="C1613" s="8" t="s">
        <v>27</v>
      </c>
      <c r="D1613" s="8">
        <v>8</v>
      </c>
      <c r="E1613" s="8" t="str">
        <f>VLOOKUP('Assigned Tasks'!D1613,'Task Master'!$A$2:$B$16,2,FALSE)</f>
        <v>Relationship engagement call</v>
      </c>
      <c r="F1613" s="8">
        <v>7</v>
      </c>
      <c r="H1613" s="8">
        <v>1</v>
      </c>
      <c r="I1613" s="9">
        <v>44926.145833333336</v>
      </c>
      <c r="K1613" t="e">
        <f>VLOOKUP(J1613,'Disposition Master'!$A$2:$B$39,2,FALSE)</f>
        <v>#N/A</v>
      </c>
      <c r="L1613" s="9">
        <v>44926.645833333336</v>
      </c>
      <c r="M1613" s="9">
        <v>44912</v>
      </c>
      <c r="N1613" s="9">
        <v>44912</v>
      </c>
      <c r="O1613" s="39" t="str" cm="1">
        <f t="array" ref="O1613">_xlfn.IFS($H1613=1, "Pending", $H1613=2, "Completed")</f>
        <v>Pending</v>
      </c>
    </row>
    <row r="1614" spans="1:15" ht="15.75" customHeight="1" x14ac:dyDescent="0.25">
      <c r="A1614" s="8" t="s">
        <v>2630</v>
      </c>
      <c r="B1614" s="8" t="s">
        <v>2631</v>
      </c>
      <c r="C1614" s="8" t="s">
        <v>30</v>
      </c>
      <c r="D1614" s="8">
        <v>8</v>
      </c>
      <c r="E1614" s="8" t="str">
        <f>VLOOKUP('Assigned Tasks'!D1614,'Task Master'!$A$2:$B$16,2,FALSE)</f>
        <v>Relationship engagement call</v>
      </c>
      <c r="F1614" s="8">
        <v>7</v>
      </c>
      <c r="H1614" s="8">
        <v>1</v>
      </c>
      <c r="I1614" s="9">
        <v>44926.145833333336</v>
      </c>
      <c r="K1614" t="e">
        <f>VLOOKUP(J1614,'Disposition Master'!$A$2:$B$39,2,FALSE)</f>
        <v>#N/A</v>
      </c>
      <c r="L1614" s="9">
        <v>44926.645833333336</v>
      </c>
      <c r="M1614" s="9">
        <v>44912</v>
      </c>
      <c r="N1614" s="9">
        <v>44912</v>
      </c>
      <c r="O1614" s="39" t="str" cm="1">
        <f t="array" ref="O1614">_xlfn.IFS($H1614=1, "Pending", $H1614=2, "Completed")</f>
        <v>Pending</v>
      </c>
    </row>
    <row r="1615" spans="1:15" ht="15.75" customHeight="1" x14ac:dyDescent="0.25">
      <c r="A1615" s="8" t="s">
        <v>2632</v>
      </c>
      <c r="B1615" s="8" t="s">
        <v>165</v>
      </c>
      <c r="C1615" s="8" t="s">
        <v>24</v>
      </c>
      <c r="D1615" s="8">
        <v>8</v>
      </c>
      <c r="E1615" s="8" t="str">
        <f>VLOOKUP('Assigned Tasks'!D1615,'Task Master'!$A$2:$B$16,2,FALSE)</f>
        <v>Relationship engagement call</v>
      </c>
      <c r="F1615" s="8">
        <v>7</v>
      </c>
      <c r="H1615" s="8">
        <v>1</v>
      </c>
      <c r="I1615" s="9">
        <v>44896.145833333336</v>
      </c>
      <c r="K1615" t="e">
        <f>VLOOKUP(J1615,'Disposition Master'!$A$2:$B$39,2,FALSE)</f>
        <v>#N/A</v>
      </c>
      <c r="L1615" s="9">
        <v>44896.645833333336</v>
      </c>
      <c r="M1615" s="9">
        <v>44912</v>
      </c>
      <c r="N1615" s="9">
        <v>44912</v>
      </c>
      <c r="O1615" s="39" t="str" cm="1">
        <f t="array" ref="O1615">_xlfn.IFS($H1615=1, "Pending", $H1615=2, "Completed")</f>
        <v>Pending</v>
      </c>
    </row>
    <row r="1616" spans="1:15" ht="15.75" customHeight="1" x14ac:dyDescent="0.25">
      <c r="A1616" s="8" t="s">
        <v>2633</v>
      </c>
      <c r="B1616" s="8" t="s">
        <v>2634</v>
      </c>
      <c r="C1616" s="8" t="s">
        <v>27</v>
      </c>
      <c r="D1616" s="8">
        <v>8</v>
      </c>
      <c r="E1616" s="8" t="str">
        <f>VLOOKUP('Assigned Tasks'!D1616,'Task Master'!$A$2:$B$16,2,FALSE)</f>
        <v>Relationship engagement call</v>
      </c>
      <c r="F1616" s="8">
        <v>7</v>
      </c>
      <c r="H1616" s="8">
        <v>1</v>
      </c>
      <c r="I1616" s="9">
        <v>44896.145833333336</v>
      </c>
      <c r="K1616" t="e">
        <f>VLOOKUP(J1616,'Disposition Master'!$A$2:$B$39,2,FALSE)</f>
        <v>#N/A</v>
      </c>
      <c r="L1616" s="9">
        <v>44896.645833333336</v>
      </c>
      <c r="M1616" s="9">
        <v>44912</v>
      </c>
      <c r="N1616" s="9">
        <v>44912</v>
      </c>
      <c r="O1616" s="39" t="str" cm="1">
        <f t="array" ref="O1616">_xlfn.IFS($H1616=1, "Pending", $H1616=2, "Completed")</f>
        <v>Pending</v>
      </c>
    </row>
    <row r="1617" spans="1:15" ht="15.75" customHeight="1" x14ac:dyDescent="0.25">
      <c r="A1617" s="8" t="s">
        <v>2635</v>
      </c>
      <c r="B1617" s="8" t="s">
        <v>2636</v>
      </c>
      <c r="C1617" s="8" t="s">
        <v>24</v>
      </c>
      <c r="D1617" s="8">
        <v>8</v>
      </c>
      <c r="E1617" s="8" t="str">
        <f>VLOOKUP('Assigned Tasks'!D1617,'Task Master'!$A$2:$B$16,2,FALSE)</f>
        <v>Relationship engagement call</v>
      </c>
      <c r="F1617" s="8">
        <v>7</v>
      </c>
      <c r="H1617" s="8">
        <v>1</v>
      </c>
      <c r="I1617" s="9">
        <v>44896.145833333336</v>
      </c>
      <c r="K1617" t="e">
        <f>VLOOKUP(J1617,'Disposition Master'!$A$2:$B$39,2,FALSE)</f>
        <v>#N/A</v>
      </c>
      <c r="L1617" s="9">
        <v>44896.645833333336</v>
      </c>
      <c r="M1617" s="9">
        <v>44912</v>
      </c>
      <c r="N1617" s="9">
        <v>44912</v>
      </c>
      <c r="O1617" s="39" t="str" cm="1">
        <f t="array" ref="O1617">_xlfn.IFS($H1617=1, "Pending", $H1617=2, "Completed")</f>
        <v>Pending</v>
      </c>
    </row>
    <row r="1618" spans="1:15" ht="15.75" customHeight="1" x14ac:dyDescent="0.25">
      <c r="A1618" s="8" t="s">
        <v>2637</v>
      </c>
      <c r="B1618" s="8" t="s">
        <v>2638</v>
      </c>
      <c r="C1618" s="8" t="s">
        <v>27</v>
      </c>
      <c r="D1618" s="8">
        <v>8</v>
      </c>
      <c r="E1618" s="8" t="str">
        <f>VLOOKUP('Assigned Tasks'!D1618,'Task Master'!$A$2:$B$16,2,FALSE)</f>
        <v>Relationship engagement call</v>
      </c>
      <c r="F1618" s="8">
        <v>7</v>
      </c>
      <c r="H1618" s="8">
        <v>1</v>
      </c>
      <c r="I1618" s="9">
        <v>44896.145833333336</v>
      </c>
      <c r="K1618" t="e">
        <f>VLOOKUP(J1618,'Disposition Master'!$A$2:$B$39,2,FALSE)</f>
        <v>#N/A</v>
      </c>
      <c r="L1618" s="9">
        <v>44896.645833333336</v>
      </c>
      <c r="M1618" s="9">
        <v>44912</v>
      </c>
      <c r="N1618" s="9">
        <v>44912</v>
      </c>
      <c r="O1618" s="39" t="str" cm="1">
        <f t="array" ref="O1618">_xlfn.IFS($H1618=1, "Pending", $H1618=2, "Completed")</f>
        <v>Pending</v>
      </c>
    </row>
    <row r="1619" spans="1:15" ht="15.75" customHeight="1" x14ac:dyDescent="0.25">
      <c r="A1619" s="8" t="s">
        <v>2639</v>
      </c>
      <c r="B1619" s="8" t="s">
        <v>2640</v>
      </c>
      <c r="C1619" s="8" t="s">
        <v>27</v>
      </c>
      <c r="D1619" s="8">
        <v>8</v>
      </c>
      <c r="E1619" s="8" t="str">
        <f>VLOOKUP('Assigned Tasks'!D1619,'Task Master'!$A$2:$B$16,2,FALSE)</f>
        <v>Relationship engagement call</v>
      </c>
      <c r="F1619" s="8">
        <v>7</v>
      </c>
      <c r="H1619" s="8">
        <v>1</v>
      </c>
      <c r="I1619" s="9">
        <v>44896.145833333336</v>
      </c>
      <c r="K1619" t="e">
        <f>VLOOKUP(J1619,'Disposition Master'!$A$2:$B$39,2,FALSE)</f>
        <v>#N/A</v>
      </c>
      <c r="L1619" s="9">
        <v>44896.645833333336</v>
      </c>
      <c r="M1619" s="9">
        <v>44912</v>
      </c>
      <c r="N1619" s="9">
        <v>44912</v>
      </c>
      <c r="O1619" s="39" t="str" cm="1">
        <f t="array" ref="O1619">_xlfn.IFS($H1619=1, "Pending", $H1619=2, "Completed")</f>
        <v>Pending</v>
      </c>
    </row>
    <row r="1620" spans="1:15" ht="15.75" customHeight="1" x14ac:dyDescent="0.25">
      <c r="A1620" s="8" t="s">
        <v>2641</v>
      </c>
      <c r="B1620" s="8" t="s">
        <v>2642</v>
      </c>
      <c r="C1620" s="8" t="s">
        <v>24</v>
      </c>
      <c r="D1620" s="8">
        <v>8</v>
      </c>
      <c r="E1620" s="8" t="str">
        <f>VLOOKUP('Assigned Tasks'!D1620,'Task Master'!$A$2:$B$16,2,FALSE)</f>
        <v>Relationship engagement call</v>
      </c>
      <c r="F1620" s="8">
        <v>7</v>
      </c>
      <c r="H1620" s="8">
        <v>1</v>
      </c>
      <c r="I1620" s="9">
        <v>44896.145833333336</v>
      </c>
      <c r="K1620" t="e">
        <f>VLOOKUP(J1620,'Disposition Master'!$A$2:$B$39,2,FALSE)</f>
        <v>#N/A</v>
      </c>
      <c r="L1620" s="9">
        <v>44896.645833333336</v>
      </c>
      <c r="M1620" s="9">
        <v>44912</v>
      </c>
      <c r="N1620" s="9">
        <v>44912</v>
      </c>
      <c r="O1620" s="39" t="str" cm="1">
        <f t="array" ref="O1620">_xlfn.IFS($H1620=1, "Pending", $H1620=2, "Completed")</f>
        <v>Pending</v>
      </c>
    </row>
    <row r="1621" spans="1:15" ht="15.75" customHeight="1" x14ac:dyDescent="0.25">
      <c r="A1621" s="8" t="s">
        <v>2643</v>
      </c>
      <c r="B1621" s="8" t="s">
        <v>528</v>
      </c>
      <c r="C1621" s="8" t="s">
        <v>24</v>
      </c>
      <c r="D1621" s="8">
        <v>8</v>
      </c>
      <c r="E1621" s="8" t="str">
        <f>VLOOKUP('Assigned Tasks'!D1621,'Task Master'!$A$2:$B$16,2,FALSE)</f>
        <v>Relationship engagement call</v>
      </c>
      <c r="F1621" s="8">
        <v>7</v>
      </c>
      <c r="H1621" s="8">
        <v>1</v>
      </c>
      <c r="I1621" s="9">
        <v>44896.145833333336</v>
      </c>
      <c r="K1621" t="e">
        <f>VLOOKUP(J1621,'Disposition Master'!$A$2:$B$39,2,FALSE)</f>
        <v>#N/A</v>
      </c>
      <c r="L1621" s="9">
        <v>44896.645833333336</v>
      </c>
      <c r="M1621" s="9">
        <v>44912</v>
      </c>
      <c r="N1621" s="9">
        <v>44912</v>
      </c>
      <c r="O1621" s="39" t="str" cm="1">
        <f t="array" ref="O1621">_xlfn.IFS($H1621=1, "Pending", $H1621=2, "Completed")</f>
        <v>Pending</v>
      </c>
    </row>
    <row r="1622" spans="1:15" ht="15.75" customHeight="1" x14ac:dyDescent="0.25">
      <c r="A1622" s="8" t="s">
        <v>2644</v>
      </c>
      <c r="B1622" s="8" t="s">
        <v>386</v>
      </c>
      <c r="C1622" s="8" t="s">
        <v>27</v>
      </c>
      <c r="D1622" s="8">
        <v>8</v>
      </c>
      <c r="E1622" s="8" t="str">
        <f>VLOOKUP('Assigned Tasks'!D1622,'Task Master'!$A$2:$B$16,2,FALSE)</f>
        <v>Relationship engagement call</v>
      </c>
      <c r="F1622" s="8">
        <v>7</v>
      </c>
      <c r="H1622" s="8">
        <v>1</v>
      </c>
      <c r="I1622" s="9">
        <v>44896.145833333336</v>
      </c>
      <c r="K1622" t="e">
        <f>VLOOKUP(J1622,'Disposition Master'!$A$2:$B$39,2,FALSE)</f>
        <v>#N/A</v>
      </c>
      <c r="L1622" s="9">
        <v>44896.645833333336</v>
      </c>
      <c r="M1622" s="9">
        <v>44912</v>
      </c>
      <c r="N1622" s="9">
        <v>44912</v>
      </c>
      <c r="O1622" s="39" t="str" cm="1">
        <f t="array" ref="O1622">_xlfn.IFS($H1622=1, "Pending", $H1622=2, "Completed")</f>
        <v>Pending</v>
      </c>
    </row>
    <row r="1623" spans="1:15" ht="15.75" customHeight="1" x14ac:dyDescent="0.25">
      <c r="A1623" s="8" t="s">
        <v>2645</v>
      </c>
      <c r="B1623" s="8" t="s">
        <v>2646</v>
      </c>
      <c r="C1623" s="8" t="s">
        <v>27</v>
      </c>
      <c r="D1623" s="8">
        <v>8</v>
      </c>
      <c r="E1623" s="8" t="str">
        <f>VLOOKUP('Assigned Tasks'!D1623,'Task Master'!$A$2:$B$16,2,FALSE)</f>
        <v>Relationship engagement call</v>
      </c>
      <c r="F1623" s="8">
        <v>7</v>
      </c>
      <c r="H1623" s="8">
        <v>1</v>
      </c>
      <c r="I1623" s="9">
        <v>44896.145833333336</v>
      </c>
      <c r="K1623" t="e">
        <f>VLOOKUP(J1623,'Disposition Master'!$A$2:$B$39,2,FALSE)</f>
        <v>#N/A</v>
      </c>
      <c r="L1623" s="9">
        <v>44896.645833333336</v>
      </c>
      <c r="M1623" s="9">
        <v>44912</v>
      </c>
      <c r="N1623" s="9">
        <v>44912</v>
      </c>
      <c r="O1623" s="39" t="str" cm="1">
        <f t="array" ref="O1623">_xlfn.IFS($H1623=1, "Pending", $H1623=2, "Completed")</f>
        <v>Pending</v>
      </c>
    </row>
    <row r="1624" spans="1:15" ht="15.75" customHeight="1" x14ac:dyDescent="0.25">
      <c r="A1624" s="8" t="s">
        <v>2647</v>
      </c>
      <c r="B1624" s="8" t="s">
        <v>2648</v>
      </c>
      <c r="C1624" s="8" t="s">
        <v>27</v>
      </c>
      <c r="D1624" s="8">
        <v>8</v>
      </c>
      <c r="E1624" s="8" t="str">
        <f>VLOOKUP('Assigned Tasks'!D1624,'Task Master'!$A$2:$B$16,2,FALSE)</f>
        <v>Relationship engagement call</v>
      </c>
      <c r="F1624" s="8">
        <v>7</v>
      </c>
      <c r="H1624" s="8">
        <v>1</v>
      </c>
      <c r="I1624" s="9">
        <v>44896.145833333336</v>
      </c>
      <c r="K1624" t="e">
        <f>VLOOKUP(J1624,'Disposition Master'!$A$2:$B$39,2,FALSE)</f>
        <v>#N/A</v>
      </c>
      <c r="L1624" s="9">
        <v>44896.645833333336</v>
      </c>
      <c r="M1624" s="9">
        <v>44912</v>
      </c>
      <c r="N1624" s="9">
        <v>44912</v>
      </c>
      <c r="O1624" s="39" t="str" cm="1">
        <f t="array" ref="O1624">_xlfn.IFS($H1624=1, "Pending", $H1624=2, "Completed")</f>
        <v>Pending</v>
      </c>
    </row>
    <row r="1625" spans="1:15" ht="15.75" customHeight="1" x14ac:dyDescent="0.25">
      <c r="A1625" s="8" t="s">
        <v>2649</v>
      </c>
      <c r="B1625" s="8" t="s">
        <v>115</v>
      </c>
      <c r="C1625" s="8" t="s">
        <v>24</v>
      </c>
      <c r="D1625" s="8">
        <v>8</v>
      </c>
      <c r="E1625" s="8" t="str">
        <f>VLOOKUP('Assigned Tasks'!D1625,'Task Master'!$A$2:$B$16,2,FALSE)</f>
        <v>Relationship engagement call</v>
      </c>
      <c r="F1625" s="8">
        <v>7</v>
      </c>
      <c r="H1625" s="8">
        <v>1</v>
      </c>
      <c r="I1625" s="9">
        <v>44896.145833333336</v>
      </c>
      <c r="K1625" t="e">
        <f>VLOOKUP(J1625,'Disposition Master'!$A$2:$B$39,2,FALSE)</f>
        <v>#N/A</v>
      </c>
      <c r="L1625" s="9">
        <v>44896.645833333336</v>
      </c>
      <c r="M1625" s="9">
        <v>44912</v>
      </c>
      <c r="N1625" s="9">
        <v>44912</v>
      </c>
      <c r="O1625" s="39" t="str" cm="1">
        <f t="array" ref="O1625">_xlfn.IFS($H1625=1, "Pending", $H1625=2, "Completed")</f>
        <v>Pending</v>
      </c>
    </row>
    <row r="1626" spans="1:15" ht="15.75" customHeight="1" x14ac:dyDescent="0.25">
      <c r="A1626" s="8" t="s">
        <v>2650</v>
      </c>
      <c r="B1626" s="8" t="s">
        <v>40</v>
      </c>
      <c r="C1626" s="8" t="s">
        <v>24</v>
      </c>
      <c r="D1626" s="8">
        <v>8</v>
      </c>
      <c r="E1626" s="8" t="str">
        <f>VLOOKUP('Assigned Tasks'!D1626,'Task Master'!$A$2:$B$16,2,FALSE)</f>
        <v>Relationship engagement call</v>
      </c>
      <c r="F1626" s="8">
        <v>7</v>
      </c>
      <c r="H1626" s="8">
        <v>1</v>
      </c>
      <c r="I1626" s="9">
        <v>44896.145833333336</v>
      </c>
      <c r="K1626" t="e">
        <f>VLOOKUP(J1626,'Disposition Master'!$A$2:$B$39,2,FALSE)</f>
        <v>#N/A</v>
      </c>
      <c r="L1626" s="9">
        <v>44896.645833333336</v>
      </c>
      <c r="M1626" s="9">
        <v>44912</v>
      </c>
      <c r="N1626" s="9">
        <v>44912</v>
      </c>
      <c r="O1626" s="39" t="str" cm="1">
        <f t="array" ref="O1626">_xlfn.IFS($H1626=1, "Pending", $H1626=2, "Completed")</f>
        <v>Pending</v>
      </c>
    </row>
    <row r="1627" spans="1:15" ht="15.75" customHeight="1" x14ac:dyDescent="0.25">
      <c r="A1627" s="8" t="s">
        <v>2651</v>
      </c>
      <c r="B1627" s="8" t="s">
        <v>2652</v>
      </c>
      <c r="C1627" s="8" t="s">
        <v>24</v>
      </c>
      <c r="D1627" s="8">
        <v>8</v>
      </c>
      <c r="E1627" s="8" t="str">
        <f>VLOOKUP('Assigned Tasks'!D1627,'Task Master'!$A$2:$B$16,2,FALSE)</f>
        <v>Relationship engagement call</v>
      </c>
      <c r="F1627" s="8">
        <v>7</v>
      </c>
      <c r="H1627" s="8">
        <v>1</v>
      </c>
      <c r="I1627" s="9">
        <v>44896.145833333336</v>
      </c>
      <c r="K1627" t="e">
        <f>VLOOKUP(J1627,'Disposition Master'!$A$2:$B$39,2,FALSE)</f>
        <v>#N/A</v>
      </c>
      <c r="L1627" s="9">
        <v>44896.645833333336</v>
      </c>
      <c r="M1627" s="9">
        <v>44912</v>
      </c>
      <c r="N1627" s="9">
        <v>44912</v>
      </c>
      <c r="O1627" s="39" t="str" cm="1">
        <f t="array" ref="O1627">_xlfn.IFS($H1627=1, "Pending", $H1627=2, "Completed")</f>
        <v>Pending</v>
      </c>
    </row>
    <row r="1628" spans="1:15" ht="15.75" customHeight="1" x14ac:dyDescent="0.25">
      <c r="A1628" s="8" t="s">
        <v>2653</v>
      </c>
      <c r="B1628" s="8" t="s">
        <v>217</v>
      </c>
      <c r="C1628" s="8" t="s">
        <v>24</v>
      </c>
      <c r="D1628" s="8">
        <v>8</v>
      </c>
      <c r="E1628" s="8" t="str">
        <f>VLOOKUP('Assigned Tasks'!D1628,'Task Master'!$A$2:$B$16,2,FALSE)</f>
        <v>Relationship engagement call</v>
      </c>
      <c r="F1628" s="8">
        <v>7</v>
      </c>
      <c r="H1628" s="8">
        <v>1</v>
      </c>
      <c r="I1628" s="9">
        <v>44896.145833333336</v>
      </c>
      <c r="K1628" t="e">
        <f>VLOOKUP(J1628,'Disposition Master'!$A$2:$B$39,2,FALSE)</f>
        <v>#N/A</v>
      </c>
      <c r="L1628" s="9">
        <v>44896.645833333336</v>
      </c>
      <c r="M1628" s="9">
        <v>44912</v>
      </c>
      <c r="N1628" s="9">
        <v>44912</v>
      </c>
      <c r="O1628" s="39" t="str" cm="1">
        <f t="array" ref="O1628">_xlfn.IFS($H1628=1, "Pending", $H1628=2, "Completed")</f>
        <v>Pending</v>
      </c>
    </row>
    <row r="1629" spans="1:15" ht="15.75" customHeight="1" x14ac:dyDescent="0.25">
      <c r="A1629" s="8" t="s">
        <v>2654</v>
      </c>
      <c r="B1629" s="8" t="s">
        <v>925</v>
      </c>
      <c r="C1629" s="8" t="s">
        <v>24</v>
      </c>
      <c r="D1629" s="8">
        <v>8</v>
      </c>
      <c r="E1629" s="8" t="str">
        <f>VLOOKUP('Assigned Tasks'!D1629,'Task Master'!$A$2:$B$16,2,FALSE)</f>
        <v>Relationship engagement call</v>
      </c>
      <c r="F1629" s="8">
        <v>7</v>
      </c>
      <c r="H1629" s="8">
        <v>1</v>
      </c>
      <c r="I1629" s="9">
        <v>44896.145833333336</v>
      </c>
      <c r="K1629" t="e">
        <f>VLOOKUP(J1629,'Disposition Master'!$A$2:$B$39,2,FALSE)</f>
        <v>#N/A</v>
      </c>
      <c r="L1629" s="9">
        <v>44896.645833333336</v>
      </c>
      <c r="M1629" s="9">
        <v>44912</v>
      </c>
      <c r="N1629" s="9">
        <v>44912</v>
      </c>
      <c r="O1629" s="39" t="str" cm="1">
        <f t="array" ref="O1629">_xlfn.IFS($H1629=1, "Pending", $H1629=2, "Completed")</f>
        <v>Pending</v>
      </c>
    </row>
    <row r="1630" spans="1:15" ht="15.75" customHeight="1" x14ac:dyDescent="0.25">
      <c r="A1630" s="8" t="s">
        <v>2655</v>
      </c>
      <c r="B1630" s="8" t="s">
        <v>2656</v>
      </c>
      <c r="C1630" s="8" t="s">
        <v>27</v>
      </c>
      <c r="D1630" s="8">
        <v>8</v>
      </c>
      <c r="E1630" s="8" t="str">
        <f>VLOOKUP('Assigned Tasks'!D1630,'Task Master'!$A$2:$B$16,2,FALSE)</f>
        <v>Relationship engagement call</v>
      </c>
      <c r="F1630" s="8">
        <v>7</v>
      </c>
      <c r="H1630" s="8">
        <v>1</v>
      </c>
      <c r="I1630" s="9">
        <v>44896.145833333336</v>
      </c>
      <c r="K1630" t="e">
        <f>VLOOKUP(J1630,'Disposition Master'!$A$2:$B$39,2,FALSE)</f>
        <v>#N/A</v>
      </c>
      <c r="L1630" s="9">
        <v>44896.645833333336</v>
      </c>
      <c r="M1630" s="9">
        <v>44912</v>
      </c>
      <c r="N1630" s="9">
        <v>44912</v>
      </c>
      <c r="O1630" s="39" t="str" cm="1">
        <f t="array" ref="O1630">_xlfn.IFS($H1630=1, "Pending", $H1630=2, "Completed")</f>
        <v>Pending</v>
      </c>
    </row>
    <row r="1631" spans="1:15" ht="15.75" customHeight="1" x14ac:dyDescent="0.25">
      <c r="A1631" s="8" t="s">
        <v>2657</v>
      </c>
      <c r="B1631" s="8" t="s">
        <v>219</v>
      </c>
      <c r="C1631" s="8" t="s">
        <v>24</v>
      </c>
      <c r="D1631" s="8">
        <v>8</v>
      </c>
      <c r="E1631" s="8" t="str">
        <f>VLOOKUP('Assigned Tasks'!D1631,'Task Master'!$A$2:$B$16,2,FALSE)</f>
        <v>Relationship engagement call</v>
      </c>
      <c r="F1631" s="8">
        <v>7</v>
      </c>
      <c r="H1631" s="8">
        <v>1</v>
      </c>
      <c r="I1631" s="9">
        <v>44896.145833333336</v>
      </c>
      <c r="K1631" t="e">
        <f>VLOOKUP(J1631,'Disposition Master'!$A$2:$B$39,2,FALSE)</f>
        <v>#N/A</v>
      </c>
      <c r="L1631" s="9">
        <v>44896.645833333336</v>
      </c>
      <c r="M1631" s="9">
        <v>44912</v>
      </c>
      <c r="N1631" s="9">
        <v>44912</v>
      </c>
      <c r="O1631" s="39" t="str" cm="1">
        <f t="array" ref="O1631">_xlfn.IFS($H1631=1, "Pending", $H1631=2, "Completed")</f>
        <v>Pending</v>
      </c>
    </row>
    <row r="1632" spans="1:15" ht="15.75" customHeight="1" x14ac:dyDescent="0.25">
      <c r="A1632" s="8" t="s">
        <v>2658</v>
      </c>
      <c r="B1632" s="8" t="s">
        <v>2659</v>
      </c>
      <c r="C1632" s="8" t="s">
        <v>24</v>
      </c>
      <c r="D1632" s="8">
        <v>8</v>
      </c>
      <c r="E1632" s="8" t="str">
        <f>VLOOKUP('Assigned Tasks'!D1632,'Task Master'!$A$2:$B$16,2,FALSE)</f>
        <v>Relationship engagement call</v>
      </c>
      <c r="F1632" s="8">
        <v>7</v>
      </c>
      <c r="H1632" s="8">
        <v>1</v>
      </c>
      <c r="I1632" s="9">
        <v>44897.145833333336</v>
      </c>
      <c r="K1632" t="e">
        <f>VLOOKUP(J1632,'Disposition Master'!$A$2:$B$39,2,FALSE)</f>
        <v>#N/A</v>
      </c>
      <c r="L1632" s="9">
        <v>44897.645833333336</v>
      </c>
      <c r="M1632" s="9">
        <v>44912</v>
      </c>
      <c r="N1632" s="9">
        <v>44912</v>
      </c>
      <c r="O1632" s="39" t="str" cm="1">
        <f t="array" ref="O1632">_xlfn.IFS($H1632=1, "Pending", $H1632=2, "Completed")</f>
        <v>Pending</v>
      </c>
    </row>
    <row r="1633" spans="1:15" ht="15.75" customHeight="1" x14ac:dyDescent="0.25">
      <c r="A1633" s="8" t="s">
        <v>2660</v>
      </c>
      <c r="B1633" s="8" t="s">
        <v>2661</v>
      </c>
      <c r="C1633" s="8" t="s">
        <v>27</v>
      </c>
      <c r="D1633" s="8">
        <v>8</v>
      </c>
      <c r="E1633" s="8" t="str">
        <f>VLOOKUP('Assigned Tasks'!D1633,'Task Master'!$A$2:$B$16,2,FALSE)</f>
        <v>Relationship engagement call</v>
      </c>
      <c r="F1633" s="8">
        <v>7</v>
      </c>
      <c r="H1633" s="8">
        <v>1</v>
      </c>
      <c r="I1633" s="9">
        <v>44897.145833333336</v>
      </c>
      <c r="K1633" t="e">
        <f>VLOOKUP(J1633,'Disposition Master'!$A$2:$B$39,2,FALSE)</f>
        <v>#N/A</v>
      </c>
      <c r="L1633" s="9">
        <v>44897.645833333336</v>
      </c>
      <c r="M1633" s="9">
        <v>44912</v>
      </c>
      <c r="N1633" s="9">
        <v>44912</v>
      </c>
      <c r="O1633" s="39" t="str" cm="1">
        <f t="array" ref="O1633">_xlfn.IFS($H1633=1, "Pending", $H1633=2, "Completed")</f>
        <v>Pending</v>
      </c>
    </row>
    <row r="1634" spans="1:15" ht="15.75" customHeight="1" x14ac:dyDescent="0.25">
      <c r="A1634" s="8" t="s">
        <v>2662</v>
      </c>
      <c r="B1634" s="8" t="s">
        <v>2663</v>
      </c>
      <c r="C1634" s="8" t="s">
        <v>27</v>
      </c>
      <c r="D1634" s="8">
        <v>8</v>
      </c>
      <c r="E1634" s="8" t="str">
        <f>VLOOKUP('Assigned Tasks'!D1634,'Task Master'!$A$2:$B$16,2,FALSE)</f>
        <v>Relationship engagement call</v>
      </c>
      <c r="F1634" s="8">
        <v>7</v>
      </c>
      <c r="H1634" s="8">
        <v>1</v>
      </c>
      <c r="I1634" s="9">
        <v>44897.145833333336</v>
      </c>
      <c r="K1634" t="e">
        <f>VLOOKUP(J1634,'Disposition Master'!$A$2:$B$39,2,FALSE)</f>
        <v>#N/A</v>
      </c>
      <c r="L1634" s="9">
        <v>44897.645833333336</v>
      </c>
      <c r="M1634" s="9">
        <v>44912</v>
      </c>
      <c r="N1634" s="9">
        <v>44912</v>
      </c>
      <c r="O1634" s="39" t="str" cm="1">
        <f t="array" ref="O1634">_xlfn.IFS($H1634=1, "Pending", $H1634=2, "Completed")</f>
        <v>Pending</v>
      </c>
    </row>
    <row r="1635" spans="1:15" ht="15.75" customHeight="1" x14ac:dyDescent="0.25">
      <c r="A1635" s="8" t="s">
        <v>2664</v>
      </c>
      <c r="B1635" s="8" t="s">
        <v>2665</v>
      </c>
      <c r="C1635" s="8" t="s">
        <v>27</v>
      </c>
      <c r="D1635" s="8">
        <v>8</v>
      </c>
      <c r="E1635" s="8" t="str">
        <f>VLOOKUP('Assigned Tasks'!D1635,'Task Master'!$A$2:$B$16,2,FALSE)</f>
        <v>Relationship engagement call</v>
      </c>
      <c r="F1635" s="8">
        <v>7</v>
      </c>
      <c r="H1635" s="8">
        <v>1</v>
      </c>
      <c r="I1635" s="9">
        <v>44897.145833333336</v>
      </c>
      <c r="K1635" t="e">
        <f>VLOOKUP(J1635,'Disposition Master'!$A$2:$B$39,2,FALSE)</f>
        <v>#N/A</v>
      </c>
      <c r="L1635" s="9">
        <v>44897.645833333336</v>
      </c>
      <c r="M1635" s="9">
        <v>44912</v>
      </c>
      <c r="N1635" s="9">
        <v>44912</v>
      </c>
      <c r="O1635" s="39" t="str" cm="1">
        <f t="array" ref="O1635">_xlfn.IFS($H1635=1, "Pending", $H1635=2, "Completed")</f>
        <v>Pending</v>
      </c>
    </row>
    <row r="1636" spans="1:15" ht="15.75" customHeight="1" x14ac:dyDescent="0.25">
      <c r="A1636" s="8" t="s">
        <v>2666</v>
      </c>
      <c r="B1636" s="8" t="s">
        <v>639</v>
      </c>
      <c r="C1636" s="8" t="s">
        <v>24</v>
      </c>
      <c r="D1636" s="8">
        <v>8</v>
      </c>
      <c r="E1636" s="8" t="str">
        <f>VLOOKUP('Assigned Tasks'!D1636,'Task Master'!$A$2:$B$16,2,FALSE)</f>
        <v>Relationship engagement call</v>
      </c>
      <c r="F1636" s="8">
        <v>7</v>
      </c>
      <c r="H1636" s="8">
        <v>1</v>
      </c>
      <c r="I1636" s="9">
        <v>44897.145833333336</v>
      </c>
      <c r="K1636" t="e">
        <f>VLOOKUP(J1636,'Disposition Master'!$A$2:$B$39,2,FALSE)</f>
        <v>#N/A</v>
      </c>
      <c r="L1636" s="9">
        <v>44897.645833333336</v>
      </c>
      <c r="M1636" s="9">
        <v>44912</v>
      </c>
      <c r="N1636" s="9">
        <v>44912</v>
      </c>
      <c r="O1636" s="39" t="str" cm="1">
        <f t="array" ref="O1636">_xlfn.IFS($H1636=1, "Pending", $H1636=2, "Completed")</f>
        <v>Pending</v>
      </c>
    </row>
    <row r="1637" spans="1:15" ht="15.75" customHeight="1" x14ac:dyDescent="0.25">
      <c r="A1637" s="8" t="s">
        <v>2667</v>
      </c>
      <c r="B1637" s="8" t="s">
        <v>2668</v>
      </c>
      <c r="C1637" s="8" t="s">
        <v>24</v>
      </c>
      <c r="D1637" s="8">
        <v>8</v>
      </c>
      <c r="E1637" s="8" t="str">
        <f>VLOOKUP('Assigned Tasks'!D1637,'Task Master'!$A$2:$B$16,2,FALSE)</f>
        <v>Relationship engagement call</v>
      </c>
      <c r="F1637" s="8">
        <v>7</v>
      </c>
      <c r="H1637" s="8">
        <v>1</v>
      </c>
      <c r="I1637" s="9">
        <v>44897.145833333336</v>
      </c>
      <c r="K1637" t="e">
        <f>VLOOKUP(J1637,'Disposition Master'!$A$2:$B$39,2,FALSE)</f>
        <v>#N/A</v>
      </c>
      <c r="L1637" s="9">
        <v>44897.645833333336</v>
      </c>
      <c r="M1637" s="9">
        <v>44912</v>
      </c>
      <c r="N1637" s="9">
        <v>44912</v>
      </c>
      <c r="O1637" s="39" t="str" cm="1">
        <f t="array" ref="O1637">_xlfn.IFS($H1637=1, "Pending", $H1637=2, "Completed")</f>
        <v>Pending</v>
      </c>
    </row>
    <row r="1638" spans="1:15" ht="15.75" customHeight="1" x14ac:dyDescent="0.25">
      <c r="A1638" s="8" t="s">
        <v>2669</v>
      </c>
      <c r="B1638" s="8" t="s">
        <v>856</v>
      </c>
      <c r="C1638" s="8" t="s">
        <v>24</v>
      </c>
      <c r="D1638" s="8">
        <v>8</v>
      </c>
      <c r="E1638" s="8" t="str">
        <f>VLOOKUP('Assigned Tasks'!D1638,'Task Master'!$A$2:$B$16,2,FALSE)</f>
        <v>Relationship engagement call</v>
      </c>
      <c r="F1638" s="8">
        <v>7</v>
      </c>
      <c r="H1638" s="8">
        <v>1</v>
      </c>
      <c r="I1638" s="9">
        <v>44897.145833333336</v>
      </c>
      <c r="K1638" t="e">
        <f>VLOOKUP(J1638,'Disposition Master'!$A$2:$B$39,2,FALSE)</f>
        <v>#N/A</v>
      </c>
      <c r="L1638" s="9">
        <v>44897.645833333336</v>
      </c>
      <c r="M1638" s="9">
        <v>44912</v>
      </c>
      <c r="N1638" s="9">
        <v>44912</v>
      </c>
      <c r="O1638" s="39" t="str" cm="1">
        <f t="array" ref="O1638">_xlfn.IFS($H1638=1, "Pending", $H1638=2, "Completed")</f>
        <v>Pending</v>
      </c>
    </row>
    <row r="1639" spans="1:15" ht="15.75" customHeight="1" x14ac:dyDescent="0.25">
      <c r="A1639" s="8" t="s">
        <v>2670</v>
      </c>
      <c r="B1639" s="8" t="s">
        <v>2671</v>
      </c>
      <c r="C1639" s="8" t="s">
        <v>27</v>
      </c>
      <c r="D1639" s="8">
        <v>8</v>
      </c>
      <c r="E1639" s="8" t="str">
        <f>VLOOKUP('Assigned Tasks'!D1639,'Task Master'!$A$2:$B$16,2,FALSE)</f>
        <v>Relationship engagement call</v>
      </c>
      <c r="F1639" s="8">
        <v>7</v>
      </c>
      <c r="H1639" s="8">
        <v>1</v>
      </c>
      <c r="I1639" s="9">
        <v>44897.145833333336</v>
      </c>
      <c r="K1639" t="e">
        <f>VLOOKUP(J1639,'Disposition Master'!$A$2:$B$39,2,FALSE)</f>
        <v>#N/A</v>
      </c>
      <c r="L1639" s="9">
        <v>44897.645833333336</v>
      </c>
      <c r="M1639" s="9">
        <v>44912</v>
      </c>
      <c r="N1639" s="9">
        <v>44912</v>
      </c>
      <c r="O1639" s="39" t="str" cm="1">
        <f t="array" ref="O1639">_xlfn.IFS($H1639=1, "Pending", $H1639=2, "Completed")</f>
        <v>Pending</v>
      </c>
    </row>
    <row r="1640" spans="1:15" ht="15.75" customHeight="1" x14ac:dyDescent="0.25">
      <c r="A1640" s="8" t="s">
        <v>2672</v>
      </c>
      <c r="B1640" s="8" t="s">
        <v>2673</v>
      </c>
      <c r="C1640" s="8" t="s">
        <v>27</v>
      </c>
      <c r="D1640" s="8">
        <v>8</v>
      </c>
      <c r="E1640" s="8" t="str">
        <f>VLOOKUP('Assigned Tasks'!D1640,'Task Master'!$A$2:$B$16,2,FALSE)</f>
        <v>Relationship engagement call</v>
      </c>
      <c r="F1640" s="8">
        <v>7</v>
      </c>
      <c r="H1640" s="8">
        <v>1</v>
      </c>
      <c r="I1640" s="9">
        <v>44897.145833333336</v>
      </c>
      <c r="K1640" t="e">
        <f>VLOOKUP(J1640,'Disposition Master'!$A$2:$B$39,2,FALSE)</f>
        <v>#N/A</v>
      </c>
      <c r="L1640" s="9">
        <v>44897.645833333336</v>
      </c>
      <c r="M1640" s="9">
        <v>44912</v>
      </c>
      <c r="N1640" s="9">
        <v>44912</v>
      </c>
      <c r="O1640" s="39" t="str" cm="1">
        <f t="array" ref="O1640">_xlfn.IFS($H1640=1, "Pending", $H1640=2, "Completed")</f>
        <v>Pending</v>
      </c>
    </row>
    <row r="1641" spans="1:15" ht="15.75" customHeight="1" x14ac:dyDescent="0.25">
      <c r="A1641" s="8" t="s">
        <v>2674</v>
      </c>
      <c r="B1641" s="8" t="s">
        <v>2675</v>
      </c>
      <c r="C1641" s="8" t="s">
        <v>27</v>
      </c>
      <c r="D1641" s="8">
        <v>8</v>
      </c>
      <c r="E1641" s="8" t="str">
        <f>VLOOKUP('Assigned Tasks'!D1641,'Task Master'!$A$2:$B$16,2,FALSE)</f>
        <v>Relationship engagement call</v>
      </c>
      <c r="F1641" s="8">
        <v>7</v>
      </c>
      <c r="H1641" s="8">
        <v>1</v>
      </c>
      <c r="I1641" s="9">
        <v>44897.145833333336</v>
      </c>
      <c r="K1641" t="e">
        <f>VLOOKUP(J1641,'Disposition Master'!$A$2:$B$39,2,FALSE)</f>
        <v>#N/A</v>
      </c>
      <c r="L1641" s="9">
        <v>44897.645833333336</v>
      </c>
      <c r="M1641" s="9">
        <v>44912</v>
      </c>
      <c r="N1641" s="9">
        <v>44912</v>
      </c>
      <c r="O1641" s="39" t="str" cm="1">
        <f t="array" ref="O1641">_xlfn.IFS($H1641=1, "Pending", $H1641=2, "Completed")</f>
        <v>Pending</v>
      </c>
    </row>
    <row r="1642" spans="1:15" ht="15.75" customHeight="1" x14ac:dyDescent="0.25">
      <c r="A1642" s="8" t="s">
        <v>2676</v>
      </c>
      <c r="B1642" s="8" t="s">
        <v>2677</v>
      </c>
      <c r="C1642" s="8" t="s">
        <v>27</v>
      </c>
      <c r="D1642" s="8">
        <v>8</v>
      </c>
      <c r="E1642" s="8" t="str">
        <f>VLOOKUP('Assigned Tasks'!D1642,'Task Master'!$A$2:$B$16,2,FALSE)</f>
        <v>Relationship engagement call</v>
      </c>
      <c r="F1642" s="8">
        <v>7</v>
      </c>
      <c r="H1642" s="8">
        <v>1</v>
      </c>
      <c r="I1642" s="9">
        <v>44897.145833333336</v>
      </c>
      <c r="K1642" t="e">
        <f>VLOOKUP(J1642,'Disposition Master'!$A$2:$B$39,2,FALSE)</f>
        <v>#N/A</v>
      </c>
      <c r="L1642" s="9">
        <v>44897.645833333336</v>
      </c>
      <c r="M1642" s="9">
        <v>44912</v>
      </c>
      <c r="N1642" s="9">
        <v>44912</v>
      </c>
      <c r="O1642" s="39" t="str" cm="1">
        <f t="array" ref="O1642">_xlfn.IFS($H1642=1, "Pending", $H1642=2, "Completed")</f>
        <v>Pending</v>
      </c>
    </row>
    <row r="1643" spans="1:15" ht="15.75" customHeight="1" x14ac:dyDescent="0.25">
      <c r="A1643" s="8" t="s">
        <v>2678</v>
      </c>
      <c r="B1643" s="8" t="s">
        <v>2679</v>
      </c>
      <c r="C1643" s="8" t="s">
        <v>27</v>
      </c>
      <c r="D1643" s="8">
        <v>8</v>
      </c>
      <c r="E1643" s="8" t="str">
        <f>VLOOKUP('Assigned Tasks'!D1643,'Task Master'!$A$2:$B$16,2,FALSE)</f>
        <v>Relationship engagement call</v>
      </c>
      <c r="F1643" s="8">
        <v>7</v>
      </c>
      <c r="H1643" s="8">
        <v>1</v>
      </c>
      <c r="I1643" s="9">
        <v>44897.145833333336</v>
      </c>
      <c r="K1643" t="e">
        <f>VLOOKUP(J1643,'Disposition Master'!$A$2:$B$39,2,FALSE)</f>
        <v>#N/A</v>
      </c>
      <c r="L1643" s="9">
        <v>44897.645833333336</v>
      </c>
      <c r="M1643" s="9">
        <v>44912</v>
      </c>
      <c r="N1643" s="9">
        <v>44912</v>
      </c>
      <c r="O1643" s="39" t="str" cm="1">
        <f t="array" ref="O1643">_xlfn.IFS($H1643=1, "Pending", $H1643=2, "Completed")</f>
        <v>Pending</v>
      </c>
    </row>
    <row r="1644" spans="1:15" ht="15.75" customHeight="1" x14ac:dyDescent="0.25">
      <c r="A1644" s="8" t="s">
        <v>2680</v>
      </c>
      <c r="B1644" s="8" t="s">
        <v>2681</v>
      </c>
      <c r="C1644" s="8" t="s">
        <v>27</v>
      </c>
      <c r="D1644" s="8">
        <v>8</v>
      </c>
      <c r="E1644" s="8" t="str">
        <f>VLOOKUP('Assigned Tasks'!D1644,'Task Master'!$A$2:$B$16,2,FALSE)</f>
        <v>Relationship engagement call</v>
      </c>
      <c r="F1644" s="8">
        <v>7</v>
      </c>
      <c r="H1644" s="8">
        <v>1</v>
      </c>
      <c r="I1644" s="9">
        <v>44897.145833333336</v>
      </c>
      <c r="K1644" t="e">
        <f>VLOOKUP(J1644,'Disposition Master'!$A$2:$B$39,2,FALSE)</f>
        <v>#N/A</v>
      </c>
      <c r="L1644" s="9">
        <v>44897.645833333336</v>
      </c>
      <c r="M1644" s="9">
        <v>44912</v>
      </c>
      <c r="N1644" s="9">
        <v>44912</v>
      </c>
      <c r="O1644" s="39" t="str" cm="1">
        <f t="array" ref="O1644">_xlfn.IFS($H1644=1, "Pending", $H1644=2, "Completed")</f>
        <v>Pending</v>
      </c>
    </row>
    <row r="1645" spans="1:15" ht="15.75" customHeight="1" x14ac:dyDescent="0.25">
      <c r="A1645" s="8" t="s">
        <v>2682</v>
      </c>
      <c r="B1645" s="8" t="s">
        <v>2683</v>
      </c>
      <c r="C1645" s="8" t="s">
        <v>27</v>
      </c>
      <c r="D1645" s="8">
        <v>8</v>
      </c>
      <c r="E1645" s="8" t="str">
        <f>VLOOKUP('Assigned Tasks'!D1645,'Task Master'!$A$2:$B$16,2,FALSE)</f>
        <v>Relationship engagement call</v>
      </c>
      <c r="F1645" s="8">
        <v>7</v>
      </c>
      <c r="H1645" s="8">
        <v>1</v>
      </c>
      <c r="I1645" s="9">
        <v>44897.145833333336</v>
      </c>
      <c r="K1645" t="e">
        <f>VLOOKUP(J1645,'Disposition Master'!$A$2:$B$39,2,FALSE)</f>
        <v>#N/A</v>
      </c>
      <c r="L1645" s="9">
        <v>44897.645833333336</v>
      </c>
      <c r="M1645" s="9">
        <v>44912</v>
      </c>
      <c r="N1645" s="9">
        <v>44912</v>
      </c>
      <c r="O1645" s="39" t="str" cm="1">
        <f t="array" ref="O1645">_xlfn.IFS($H1645=1, "Pending", $H1645=2, "Completed")</f>
        <v>Pending</v>
      </c>
    </row>
    <row r="1646" spans="1:15" ht="15.75" customHeight="1" x14ac:dyDescent="0.25">
      <c r="A1646" s="8" t="s">
        <v>2684</v>
      </c>
      <c r="B1646" s="8" t="s">
        <v>2685</v>
      </c>
      <c r="C1646" s="8" t="s">
        <v>27</v>
      </c>
      <c r="D1646" s="8">
        <v>8</v>
      </c>
      <c r="E1646" s="8" t="str">
        <f>VLOOKUP('Assigned Tasks'!D1646,'Task Master'!$A$2:$B$16,2,FALSE)</f>
        <v>Relationship engagement call</v>
      </c>
      <c r="F1646" s="8">
        <v>7</v>
      </c>
      <c r="H1646" s="8">
        <v>1</v>
      </c>
      <c r="I1646" s="9">
        <v>44898.145833333336</v>
      </c>
      <c r="K1646" t="e">
        <f>VLOOKUP(J1646,'Disposition Master'!$A$2:$B$39,2,FALSE)</f>
        <v>#N/A</v>
      </c>
      <c r="L1646" s="9">
        <v>44898.645833333336</v>
      </c>
      <c r="M1646" s="9">
        <v>44912</v>
      </c>
      <c r="N1646" s="9">
        <v>44912</v>
      </c>
      <c r="O1646" s="39" t="str" cm="1">
        <f t="array" ref="O1646">_xlfn.IFS($H1646=1, "Pending", $H1646=2, "Completed")</f>
        <v>Pending</v>
      </c>
    </row>
    <row r="1647" spans="1:15" ht="15.75" customHeight="1" x14ac:dyDescent="0.25">
      <c r="A1647" s="8" t="s">
        <v>2686</v>
      </c>
      <c r="B1647" s="8" t="s">
        <v>2687</v>
      </c>
      <c r="C1647" s="8" t="s">
        <v>27</v>
      </c>
      <c r="D1647" s="8">
        <v>8</v>
      </c>
      <c r="E1647" s="8" t="str">
        <f>VLOOKUP('Assigned Tasks'!D1647,'Task Master'!$A$2:$B$16,2,FALSE)</f>
        <v>Relationship engagement call</v>
      </c>
      <c r="F1647" s="8">
        <v>7</v>
      </c>
      <c r="H1647" s="8">
        <v>1</v>
      </c>
      <c r="I1647" s="9">
        <v>44898.145833333336</v>
      </c>
      <c r="K1647" t="e">
        <f>VLOOKUP(J1647,'Disposition Master'!$A$2:$B$39,2,FALSE)</f>
        <v>#N/A</v>
      </c>
      <c r="L1647" s="9">
        <v>44898.645833333336</v>
      </c>
      <c r="M1647" s="9">
        <v>44912</v>
      </c>
      <c r="N1647" s="9">
        <v>44912</v>
      </c>
      <c r="O1647" s="39" t="str" cm="1">
        <f t="array" ref="O1647">_xlfn.IFS($H1647=1, "Pending", $H1647=2, "Completed")</f>
        <v>Pending</v>
      </c>
    </row>
    <row r="1648" spans="1:15" ht="15.75" customHeight="1" x14ac:dyDescent="0.25">
      <c r="A1648" s="8" t="s">
        <v>2688</v>
      </c>
      <c r="B1648" s="8" t="s">
        <v>2689</v>
      </c>
      <c r="C1648" s="8" t="s">
        <v>27</v>
      </c>
      <c r="D1648" s="8">
        <v>8</v>
      </c>
      <c r="E1648" s="8" t="str">
        <f>VLOOKUP('Assigned Tasks'!D1648,'Task Master'!$A$2:$B$16,2,FALSE)</f>
        <v>Relationship engagement call</v>
      </c>
      <c r="F1648" s="8">
        <v>7</v>
      </c>
      <c r="H1648" s="8">
        <v>1</v>
      </c>
      <c r="I1648" s="9">
        <v>44898.145833333336</v>
      </c>
      <c r="K1648" t="e">
        <f>VLOOKUP(J1648,'Disposition Master'!$A$2:$B$39,2,FALSE)</f>
        <v>#N/A</v>
      </c>
      <c r="L1648" s="9">
        <v>44898.645833333336</v>
      </c>
      <c r="M1648" s="9">
        <v>44912</v>
      </c>
      <c r="N1648" s="9">
        <v>44912</v>
      </c>
      <c r="O1648" s="39" t="str" cm="1">
        <f t="array" ref="O1648">_xlfn.IFS($H1648=1, "Pending", $H1648=2, "Completed")</f>
        <v>Pending</v>
      </c>
    </row>
    <row r="1649" spans="1:15" ht="15.75" customHeight="1" x14ac:dyDescent="0.25">
      <c r="A1649" s="8" t="s">
        <v>2690</v>
      </c>
      <c r="B1649" s="8" t="s">
        <v>2691</v>
      </c>
      <c r="C1649" s="8" t="s">
        <v>24</v>
      </c>
      <c r="D1649" s="8">
        <v>8</v>
      </c>
      <c r="E1649" s="8" t="str">
        <f>VLOOKUP('Assigned Tasks'!D1649,'Task Master'!$A$2:$B$16,2,FALSE)</f>
        <v>Relationship engagement call</v>
      </c>
      <c r="F1649" s="8">
        <v>7</v>
      </c>
      <c r="H1649" s="8">
        <v>1</v>
      </c>
      <c r="I1649" s="9">
        <v>44898.145833333336</v>
      </c>
      <c r="K1649" t="e">
        <f>VLOOKUP(J1649,'Disposition Master'!$A$2:$B$39,2,FALSE)</f>
        <v>#N/A</v>
      </c>
      <c r="L1649" s="9">
        <v>44898.645833333336</v>
      </c>
      <c r="M1649" s="9">
        <v>44912</v>
      </c>
      <c r="N1649" s="9">
        <v>44912</v>
      </c>
      <c r="O1649" s="39" t="str" cm="1">
        <f t="array" ref="O1649">_xlfn.IFS($H1649=1, "Pending", $H1649=2, "Completed")</f>
        <v>Pending</v>
      </c>
    </row>
    <row r="1650" spans="1:15" ht="15.75" customHeight="1" x14ac:dyDescent="0.25">
      <c r="A1650" s="8" t="s">
        <v>2692</v>
      </c>
      <c r="B1650" s="8" t="s">
        <v>2693</v>
      </c>
      <c r="C1650" s="8" t="s">
        <v>27</v>
      </c>
      <c r="D1650" s="8">
        <v>8</v>
      </c>
      <c r="E1650" s="8" t="str">
        <f>VLOOKUP('Assigned Tasks'!D1650,'Task Master'!$A$2:$B$16,2,FALSE)</f>
        <v>Relationship engagement call</v>
      </c>
      <c r="F1650" s="8">
        <v>7</v>
      </c>
      <c r="H1650" s="8">
        <v>1</v>
      </c>
      <c r="I1650" s="9">
        <v>44898.145833333336</v>
      </c>
      <c r="K1650" t="e">
        <f>VLOOKUP(J1650,'Disposition Master'!$A$2:$B$39,2,FALSE)</f>
        <v>#N/A</v>
      </c>
      <c r="L1650" s="9">
        <v>44898.645833333336</v>
      </c>
      <c r="M1650" s="9">
        <v>44912</v>
      </c>
      <c r="N1650" s="9">
        <v>44912</v>
      </c>
      <c r="O1650" s="39" t="str" cm="1">
        <f t="array" ref="O1650">_xlfn.IFS($H1650=1, "Pending", $H1650=2, "Completed")</f>
        <v>Pending</v>
      </c>
    </row>
    <row r="1651" spans="1:15" ht="15.75" customHeight="1" x14ac:dyDescent="0.25">
      <c r="A1651" s="8" t="s">
        <v>2694</v>
      </c>
      <c r="B1651" s="8" t="s">
        <v>2695</v>
      </c>
      <c r="C1651" s="8" t="s">
        <v>27</v>
      </c>
      <c r="D1651" s="8">
        <v>8</v>
      </c>
      <c r="E1651" s="8" t="str">
        <f>VLOOKUP('Assigned Tasks'!D1651,'Task Master'!$A$2:$B$16,2,FALSE)</f>
        <v>Relationship engagement call</v>
      </c>
      <c r="F1651" s="8">
        <v>7</v>
      </c>
      <c r="H1651" s="8">
        <v>1</v>
      </c>
      <c r="I1651" s="9">
        <v>44898.145833333336</v>
      </c>
      <c r="K1651" t="e">
        <f>VLOOKUP(J1651,'Disposition Master'!$A$2:$B$39,2,FALSE)</f>
        <v>#N/A</v>
      </c>
      <c r="L1651" s="9">
        <v>44898.645833333336</v>
      </c>
      <c r="M1651" s="9">
        <v>44912</v>
      </c>
      <c r="N1651" s="9">
        <v>44912</v>
      </c>
      <c r="O1651" s="39" t="str" cm="1">
        <f t="array" ref="O1651">_xlfn.IFS($H1651=1, "Pending", $H1651=2, "Completed")</f>
        <v>Pending</v>
      </c>
    </row>
    <row r="1652" spans="1:15" ht="15.75" customHeight="1" x14ac:dyDescent="0.25">
      <c r="A1652" s="8" t="s">
        <v>2696</v>
      </c>
      <c r="B1652" s="8" t="s">
        <v>2697</v>
      </c>
      <c r="C1652" s="8" t="s">
        <v>24</v>
      </c>
      <c r="D1652" s="8">
        <v>8</v>
      </c>
      <c r="E1652" s="8" t="str">
        <f>VLOOKUP('Assigned Tasks'!D1652,'Task Master'!$A$2:$B$16,2,FALSE)</f>
        <v>Relationship engagement call</v>
      </c>
      <c r="F1652" s="8">
        <v>7</v>
      </c>
      <c r="H1652" s="8">
        <v>1</v>
      </c>
      <c r="I1652" s="9">
        <v>44898.145833333336</v>
      </c>
      <c r="K1652" t="e">
        <f>VLOOKUP(J1652,'Disposition Master'!$A$2:$B$39,2,FALSE)</f>
        <v>#N/A</v>
      </c>
      <c r="L1652" s="9">
        <v>44898.645833333336</v>
      </c>
      <c r="M1652" s="9">
        <v>44912</v>
      </c>
      <c r="N1652" s="9">
        <v>44912</v>
      </c>
      <c r="O1652" s="39" t="str" cm="1">
        <f t="array" ref="O1652">_xlfn.IFS($H1652=1, "Pending", $H1652=2, "Completed")</f>
        <v>Pending</v>
      </c>
    </row>
    <row r="1653" spans="1:15" ht="15.75" customHeight="1" x14ac:dyDescent="0.25">
      <c r="A1653" s="8" t="s">
        <v>2698</v>
      </c>
      <c r="B1653" s="8" t="s">
        <v>2699</v>
      </c>
      <c r="C1653" s="8" t="s">
        <v>24</v>
      </c>
      <c r="D1653" s="8">
        <v>8</v>
      </c>
      <c r="E1653" s="8" t="str">
        <f>VLOOKUP('Assigned Tasks'!D1653,'Task Master'!$A$2:$B$16,2,FALSE)</f>
        <v>Relationship engagement call</v>
      </c>
      <c r="F1653" s="8">
        <v>7</v>
      </c>
      <c r="H1653" s="8">
        <v>1</v>
      </c>
      <c r="I1653" s="9">
        <v>44898.145833333336</v>
      </c>
      <c r="K1653" t="e">
        <f>VLOOKUP(J1653,'Disposition Master'!$A$2:$B$39,2,FALSE)</f>
        <v>#N/A</v>
      </c>
      <c r="L1653" s="9">
        <v>44898.645833333336</v>
      </c>
      <c r="M1653" s="9">
        <v>44912</v>
      </c>
      <c r="N1653" s="9">
        <v>44912</v>
      </c>
      <c r="O1653" s="39" t="str" cm="1">
        <f t="array" ref="O1653">_xlfn.IFS($H1653=1, "Pending", $H1653=2, "Completed")</f>
        <v>Pending</v>
      </c>
    </row>
    <row r="1654" spans="1:15" ht="15.75" customHeight="1" x14ac:dyDescent="0.25">
      <c r="A1654" s="8" t="s">
        <v>2700</v>
      </c>
      <c r="B1654" s="8" t="s">
        <v>2701</v>
      </c>
      <c r="C1654" s="8" t="s">
        <v>27</v>
      </c>
      <c r="D1654" s="8">
        <v>8</v>
      </c>
      <c r="E1654" s="8" t="str">
        <f>VLOOKUP('Assigned Tasks'!D1654,'Task Master'!$A$2:$B$16,2,FALSE)</f>
        <v>Relationship engagement call</v>
      </c>
      <c r="F1654" s="8">
        <v>7</v>
      </c>
      <c r="H1654" s="8">
        <v>1</v>
      </c>
      <c r="I1654" s="9">
        <v>44898.145833333336</v>
      </c>
      <c r="K1654" t="e">
        <f>VLOOKUP(J1654,'Disposition Master'!$A$2:$B$39,2,FALSE)</f>
        <v>#N/A</v>
      </c>
      <c r="L1654" s="9">
        <v>44898.645833333336</v>
      </c>
      <c r="M1654" s="9">
        <v>44912</v>
      </c>
      <c r="N1654" s="9">
        <v>44912</v>
      </c>
      <c r="O1654" s="39" t="str" cm="1">
        <f t="array" ref="O1654">_xlfn.IFS($H1654=1, "Pending", $H1654=2, "Completed")</f>
        <v>Pending</v>
      </c>
    </row>
    <row r="1655" spans="1:15" ht="15.75" customHeight="1" x14ac:dyDescent="0.25">
      <c r="A1655" s="8" t="s">
        <v>2702</v>
      </c>
      <c r="B1655" s="8" t="s">
        <v>2703</v>
      </c>
      <c r="C1655" s="8" t="s">
        <v>27</v>
      </c>
      <c r="D1655" s="8">
        <v>8</v>
      </c>
      <c r="E1655" s="8" t="str">
        <f>VLOOKUP('Assigned Tasks'!D1655,'Task Master'!$A$2:$B$16,2,FALSE)</f>
        <v>Relationship engagement call</v>
      </c>
      <c r="F1655" s="8">
        <v>7</v>
      </c>
      <c r="H1655" s="8">
        <v>1</v>
      </c>
      <c r="I1655" s="9">
        <v>44898.145833333336</v>
      </c>
      <c r="K1655" t="e">
        <f>VLOOKUP(J1655,'Disposition Master'!$A$2:$B$39,2,FALSE)</f>
        <v>#N/A</v>
      </c>
      <c r="L1655" s="9">
        <v>44898.645833333336</v>
      </c>
      <c r="M1655" s="9">
        <v>44912</v>
      </c>
      <c r="N1655" s="9">
        <v>44912</v>
      </c>
      <c r="O1655" s="39" t="str" cm="1">
        <f t="array" ref="O1655">_xlfn.IFS($H1655=1, "Pending", $H1655=2, "Completed")</f>
        <v>Pending</v>
      </c>
    </row>
    <row r="1656" spans="1:15" ht="15.75" customHeight="1" x14ac:dyDescent="0.25">
      <c r="A1656" s="8" t="s">
        <v>2704</v>
      </c>
      <c r="B1656" s="8" t="s">
        <v>917</v>
      </c>
      <c r="C1656" s="8" t="s">
        <v>24</v>
      </c>
      <c r="D1656" s="8">
        <v>8</v>
      </c>
      <c r="E1656" s="8" t="str">
        <f>VLOOKUP('Assigned Tasks'!D1656,'Task Master'!$A$2:$B$16,2,FALSE)</f>
        <v>Relationship engagement call</v>
      </c>
      <c r="F1656" s="8">
        <v>7</v>
      </c>
      <c r="H1656" s="8">
        <v>1</v>
      </c>
      <c r="I1656" s="9">
        <v>44898.145833333336</v>
      </c>
      <c r="K1656" t="e">
        <f>VLOOKUP(J1656,'Disposition Master'!$A$2:$B$39,2,FALSE)</f>
        <v>#N/A</v>
      </c>
      <c r="L1656" s="9">
        <v>44898.645833333336</v>
      </c>
      <c r="M1656" s="9">
        <v>44912</v>
      </c>
      <c r="N1656" s="9">
        <v>44912</v>
      </c>
      <c r="O1656" s="39" t="str" cm="1">
        <f t="array" ref="O1656">_xlfn.IFS($H1656=1, "Pending", $H1656=2, "Completed")</f>
        <v>Pending</v>
      </c>
    </row>
    <row r="1657" spans="1:15" ht="15.75" customHeight="1" x14ac:dyDescent="0.25">
      <c r="A1657" s="8" t="s">
        <v>2705</v>
      </c>
      <c r="B1657" s="8" t="s">
        <v>754</v>
      </c>
      <c r="C1657" s="8" t="s">
        <v>24</v>
      </c>
      <c r="D1657" s="8">
        <v>8</v>
      </c>
      <c r="E1657" s="8" t="str">
        <f>VLOOKUP('Assigned Tasks'!D1657,'Task Master'!$A$2:$B$16,2,FALSE)</f>
        <v>Relationship engagement call</v>
      </c>
      <c r="F1657" s="8">
        <v>7</v>
      </c>
      <c r="H1657" s="8">
        <v>1</v>
      </c>
      <c r="I1657" s="9">
        <v>44898.145833333336</v>
      </c>
      <c r="K1657" t="e">
        <f>VLOOKUP(J1657,'Disposition Master'!$A$2:$B$39,2,FALSE)</f>
        <v>#N/A</v>
      </c>
      <c r="L1657" s="9">
        <v>44898.645833333336</v>
      </c>
      <c r="M1657" s="9">
        <v>44912</v>
      </c>
      <c r="N1657" s="9">
        <v>44912</v>
      </c>
      <c r="O1657" s="39" t="str" cm="1">
        <f t="array" ref="O1657">_xlfn.IFS($H1657=1, "Pending", $H1657=2, "Completed")</f>
        <v>Pending</v>
      </c>
    </row>
    <row r="1658" spans="1:15" ht="15.75" customHeight="1" x14ac:dyDescent="0.25">
      <c r="A1658" s="8" t="s">
        <v>2706</v>
      </c>
      <c r="B1658" s="8" t="s">
        <v>2707</v>
      </c>
      <c r="C1658" s="8" t="s">
        <v>27</v>
      </c>
      <c r="D1658" s="8">
        <v>8</v>
      </c>
      <c r="E1658" s="8" t="str">
        <f>VLOOKUP('Assigned Tasks'!D1658,'Task Master'!$A$2:$B$16,2,FALSE)</f>
        <v>Relationship engagement call</v>
      </c>
      <c r="F1658" s="8">
        <v>7</v>
      </c>
      <c r="H1658" s="8">
        <v>1</v>
      </c>
      <c r="I1658" s="9">
        <v>44898.145833333336</v>
      </c>
      <c r="K1658" t="e">
        <f>VLOOKUP(J1658,'Disposition Master'!$A$2:$B$39,2,FALSE)</f>
        <v>#N/A</v>
      </c>
      <c r="L1658" s="9">
        <v>44898.645833333336</v>
      </c>
      <c r="M1658" s="9">
        <v>44912</v>
      </c>
      <c r="N1658" s="9">
        <v>44912</v>
      </c>
      <c r="O1658" s="39" t="str" cm="1">
        <f t="array" ref="O1658">_xlfn.IFS($H1658=1, "Pending", $H1658=2, "Completed")</f>
        <v>Pending</v>
      </c>
    </row>
    <row r="1659" spans="1:15" ht="15.75" customHeight="1" x14ac:dyDescent="0.25">
      <c r="A1659" s="8" t="s">
        <v>2708</v>
      </c>
      <c r="B1659" s="8" t="s">
        <v>2709</v>
      </c>
      <c r="C1659" s="8" t="s">
        <v>24</v>
      </c>
      <c r="D1659" s="8">
        <v>8</v>
      </c>
      <c r="E1659" s="8" t="str">
        <f>VLOOKUP('Assigned Tasks'!D1659,'Task Master'!$A$2:$B$16,2,FALSE)</f>
        <v>Relationship engagement call</v>
      </c>
      <c r="F1659" s="8">
        <v>7</v>
      </c>
      <c r="H1659" s="8">
        <v>1</v>
      </c>
      <c r="I1659" s="9">
        <v>44898.145833333336</v>
      </c>
      <c r="K1659" t="e">
        <f>VLOOKUP(J1659,'Disposition Master'!$A$2:$B$39,2,FALSE)</f>
        <v>#N/A</v>
      </c>
      <c r="L1659" s="9">
        <v>44898.645833333336</v>
      </c>
      <c r="M1659" s="9">
        <v>44912</v>
      </c>
      <c r="N1659" s="9">
        <v>44912</v>
      </c>
      <c r="O1659" s="39" t="str" cm="1">
        <f t="array" ref="O1659">_xlfn.IFS($H1659=1, "Pending", $H1659=2, "Completed")</f>
        <v>Pending</v>
      </c>
    </row>
    <row r="1660" spans="1:15" ht="15.75" customHeight="1" x14ac:dyDescent="0.25">
      <c r="A1660" s="8" t="s">
        <v>2710</v>
      </c>
      <c r="B1660" s="8" t="s">
        <v>2711</v>
      </c>
      <c r="C1660" s="8" t="s">
        <v>27</v>
      </c>
      <c r="D1660" s="8">
        <v>8</v>
      </c>
      <c r="E1660" s="8" t="str">
        <f>VLOOKUP('Assigned Tasks'!D1660,'Task Master'!$A$2:$B$16,2,FALSE)</f>
        <v>Relationship engagement call</v>
      </c>
      <c r="F1660" s="8">
        <v>7</v>
      </c>
      <c r="H1660" s="8">
        <v>1</v>
      </c>
      <c r="I1660" s="9">
        <v>44899.145833333336</v>
      </c>
      <c r="K1660" t="e">
        <f>VLOOKUP(J1660,'Disposition Master'!$A$2:$B$39,2,FALSE)</f>
        <v>#N/A</v>
      </c>
      <c r="L1660" s="9">
        <v>44899.645833333336</v>
      </c>
      <c r="M1660" s="9">
        <v>44912</v>
      </c>
      <c r="N1660" s="9">
        <v>44912</v>
      </c>
      <c r="O1660" s="39" t="str" cm="1">
        <f t="array" ref="O1660">_xlfn.IFS($H1660=1, "Pending", $H1660=2, "Completed")</f>
        <v>Pending</v>
      </c>
    </row>
    <row r="1661" spans="1:15" ht="15.75" customHeight="1" x14ac:dyDescent="0.25">
      <c r="A1661" s="8" t="s">
        <v>2712</v>
      </c>
      <c r="B1661" s="8" t="s">
        <v>2713</v>
      </c>
      <c r="C1661" s="8" t="s">
        <v>24</v>
      </c>
      <c r="D1661" s="8">
        <v>8</v>
      </c>
      <c r="E1661" s="8" t="str">
        <f>VLOOKUP('Assigned Tasks'!D1661,'Task Master'!$A$2:$B$16,2,FALSE)</f>
        <v>Relationship engagement call</v>
      </c>
      <c r="F1661" s="8">
        <v>7</v>
      </c>
      <c r="H1661" s="8">
        <v>1</v>
      </c>
      <c r="I1661" s="9">
        <v>44899.145833333336</v>
      </c>
      <c r="K1661" t="e">
        <f>VLOOKUP(J1661,'Disposition Master'!$A$2:$B$39,2,FALSE)</f>
        <v>#N/A</v>
      </c>
      <c r="L1661" s="9">
        <v>44899.645833333336</v>
      </c>
      <c r="M1661" s="9">
        <v>44912</v>
      </c>
      <c r="N1661" s="9">
        <v>44912</v>
      </c>
      <c r="O1661" s="39" t="str" cm="1">
        <f t="array" ref="O1661">_xlfn.IFS($H1661=1, "Pending", $H1661=2, "Completed")</f>
        <v>Pending</v>
      </c>
    </row>
    <row r="1662" spans="1:15" ht="15.75" customHeight="1" x14ac:dyDescent="0.25">
      <c r="A1662" s="8" t="s">
        <v>2714</v>
      </c>
      <c r="B1662" s="8" t="s">
        <v>2715</v>
      </c>
      <c r="C1662" s="8" t="s">
        <v>27</v>
      </c>
      <c r="D1662" s="8">
        <v>8</v>
      </c>
      <c r="E1662" s="8" t="str">
        <f>VLOOKUP('Assigned Tasks'!D1662,'Task Master'!$A$2:$B$16,2,FALSE)</f>
        <v>Relationship engagement call</v>
      </c>
      <c r="F1662" s="8">
        <v>7</v>
      </c>
      <c r="H1662" s="8">
        <v>1</v>
      </c>
      <c r="I1662" s="9">
        <v>44899.145833333336</v>
      </c>
      <c r="K1662" t="e">
        <f>VLOOKUP(J1662,'Disposition Master'!$A$2:$B$39,2,FALSE)</f>
        <v>#N/A</v>
      </c>
      <c r="L1662" s="9">
        <v>44899.645833333336</v>
      </c>
      <c r="M1662" s="9">
        <v>44912</v>
      </c>
      <c r="N1662" s="9">
        <v>44912</v>
      </c>
      <c r="O1662" s="39" t="str" cm="1">
        <f t="array" ref="O1662">_xlfn.IFS($H1662=1, "Pending", $H1662=2, "Completed")</f>
        <v>Pending</v>
      </c>
    </row>
    <row r="1663" spans="1:15" ht="15.75" customHeight="1" x14ac:dyDescent="0.25">
      <c r="A1663" s="8" t="s">
        <v>2716</v>
      </c>
      <c r="B1663" s="8" t="s">
        <v>2717</v>
      </c>
      <c r="C1663" s="8" t="s">
        <v>27</v>
      </c>
      <c r="D1663" s="8">
        <v>8</v>
      </c>
      <c r="E1663" s="8" t="str">
        <f>VLOOKUP('Assigned Tasks'!D1663,'Task Master'!$A$2:$B$16,2,FALSE)</f>
        <v>Relationship engagement call</v>
      </c>
      <c r="F1663" s="8">
        <v>7</v>
      </c>
      <c r="H1663" s="8">
        <v>1</v>
      </c>
      <c r="I1663" s="9">
        <v>44899.145833333336</v>
      </c>
      <c r="K1663" t="e">
        <f>VLOOKUP(J1663,'Disposition Master'!$A$2:$B$39,2,FALSE)</f>
        <v>#N/A</v>
      </c>
      <c r="L1663" s="9">
        <v>44899.645833333336</v>
      </c>
      <c r="M1663" s="9">
        <v>44912</v>
      </c>
      <c r="N1663" s="9">
        <v>44912</v>
      </c>
      <c r="O1663" s="39" t="str" cm="1">
        <f t="array" ref="O1663">_xlfn.IFS($H1663=1, "Pending", $H1663=2, "Completed")</f>
        <v>Pending</v>
      </c>
    </row>
    <row r="1664" spans="1:15" ht="15.75" customHeight="1" x14ac:dyDescent="0.25">
      <c r="A1664" s="8" t="s">
        <v>2718</v>
      </c>
      <c r="B1664" s="8" t="s">
        <v>2719</v>
      </c>
      <c r="C1664" s="8" t="s">
        <v>27</v>
      </c>
      <c r="D1664" s="8">
        <v>8</v>
      </c>
      <c r="E1664" s="8" t="str">
        <f>VLOOKUP('Assigned Tasks'!D1664,'Task Master'!$A$2:$B$16,2,FALSE)</f>
        <v>Relationship engagement call</v>
      </c>
      <c r="F1664" s="8">
        <v>7</v>
      </c>
      <c r="H1664" s="8">
        <v>1</v>
      </c>
      <c r="I1664" s="9">
        <v>44899.145833333336</v>
      </c>
      <c r="K1664" t="e">
        <f>VLOOKUP(J1664,'Disposition Master'!$A$2:$B$39,2,FALSE)</f>
        <v>#N/A</v>
      </c>
      <c r="L1664" s="9">
        <v>44899.645833333336</v>
      </c>
      <c r="M1664" s="9">
        <v>44912</v>
      </c>
      <c r="N1664" s="9">
        <v>44912</v>
      </c>
      <c r="O1664" s="39" t="str" cm="1">
        <f t="array" ref="O1664">_xlfn.IFS($H1664=1, "Pending", $H1664=2, "Completed")</f>
        <v>Pending</v>
      </c>
    </row>
    <row r="1665" spans="1:15" ht="15.75" customHeight="1" x14ac:dyDescent="0.25">
      <c r="A1665" s="8" t="s">
        <v>2720</v>
      </c>
      <c r="B1665" s="8" t="s">
        <v>2721</v>
      </c>
      <c r="C1665" s="8" t="s">
        <v>27</v>
      </c>
      <c r="D1665" s="8">
        <v>8</v>
      </c>
      <c r="E1665" s="8" t="str">
        <f>VLOOKUP('Assigned Tasks'!D1665,'Task Master'!$A$2:$B$16,2,FALSE)</f>
        <v>Relationship engagement call</v>
      </c>
      <c r="F1665" s="8">
        <v>7</v>
      </c>
      <c r="H1665" s="8">
        <v>1</v>
      </c>
      <c r="I1665" s="9">
        <v>44899.145833333336</v>
      </c>
      <c r="K1665" t="e">
        <f>VLOOKUP(J1665,'Disposition Master'!$A$2:$B$39,2,FALSE)</f>
        <v>#N/A</v>
      </c>
      <c r="L1665" s="9">
        <v>44899.645833333336</v>
      </c>
      <c r="M1665" s="9">
        <v>44912</v>
      </c>
      <c r="N1665" s="9">
        <v>44912</v>
      </c>
      <c r="O1665" s="39" t="str" cm="1">
        <f t="array" ref="O1665">_xlfn.IFS($H1665=1, "Pending", $H1665=2, "Completed")</f>
        <v>Pending</v>
      </c>
    </row>
    <row r="1666" spans="1:15" ht="15.75" customHeight="1" x14ac:dyDescent="0.25">
      <c r="A1666" s="8" t="s">
        <v>2722</v>
      </c>
      <c r="B1666" s="8" t="s">
        <v>1333</v>
      </c>
      <c r="C1666" s="8" t="s">
        <v>24</v>
      </c>
      <c r="D1666" s="8">
        <v>8</v>
      </c>
      <c r="E1666" s="8" t="str">
        <f>VLOOKUP('Assigned Tasks'!D1666,'Task Master'!$A$2:$B$16,2,FALSE)</f>
        <v>Relationship engagement call</v>
      </c>
      <c r="F1666" s="8">
        <v>7</v>
      </c>
      <c r="H1666" s="8">
        <v>1</v>
      </c>
      <c r="I1666" s="9">
        <v>44899.145833333336</v>
      </c>
      <c r="K1666" t="e">
        <f>VLOOKUP(J1666,'Disposition Master'!$A$2:$B$39,2,FALSE)</f>
        <v>#N/A</v>
      </c>
      <c r="L1666" s="9">
        <v>44899.645833333336</v>
      </c>
      <c r="M1666" s="9">
        <v>44912</v>
      </c>
      <c r="N1666" s="9">
        <v>44912</v>
      </c>
      <c r="O1666" s="39" t="str" cm="1">
        <f t="array" ref="O1666">_xlfn.IFS($H1666=1, "Pending", $H1666=2, "Completed")</f>
        <v>Pending</v>
      </c>
    </row>
    <row r="1667" spans="1:15" ht="15.75" customHeight="1" x14ac:dyDescent="0.25">
      <c r="A1667" s="8" t="s">
        <v>2723</v>
      </c>
      <c r="B1667" s="8" t="s">
        <v>1362</v>
      </c>
      <c r="C1667" s="8" t="s">
        <v>30</v>
      </c>
      <c r="D1667" s="8">
        <v>8</v>
      </c>
      <c r="E1667" s="8" t="str">
        <f>VLOOKUP('Assigned Tasks'!D1667,'Task Master'!$A$2:$B$16,2,FALSE)</f>
        <v>Relationship engagement call</v>
      </c>
      <c r="F1667" s="8">
        <v>7</v>
      </c>
      <c r="H1667" s="8">
        <v>1</v>
      </c>
      <c r="I1667" s="9">
        <v>44899.145833333336</v>
      </c>
      <c r="K1667" t="e">
        <f>VLOOKUP(J1667,'Disposition Master'!$A$2:$B$39,2,FALSE)</f>
        <v>#N/A</v>
      </c>
      <c r="L1667" s="9">
        <v>44899.645833333336</v>
      </c>
      <c r="M1667" s="9">
        <v>44912</v>
      </c>
      <c r="N1667" s="9">
        <v>44912</v>
      </c>
      <c r="O1667" s="39" t="str" cm="1">
        <f t="array" ref="O1667">_xlfn.IFS($H1667=1, "Pending", $H1667=2, "Completed")</f>
        <v>Pending</v>
      </c>
    </row>
    <row r="1668" spans="1:15" ht="15.75" customHeight="1" x14ac:dyDescent="0.25">
      <c r="A1668" s="8" t="s">
        <v>2724</v>
      </c>
      <c r="B1668" s="8" t="s">
        <v>2725</v>
      </c>
      <c r="C1668" s="8" t="s">
        <v>30</v>
      </c>
      <c r="D1668" s="8">
        <v>8</v>
      </c>
      <c r="E1668" s="8" t="str">
        <f>VLOOKUP('Assigned Tasks'!D1668,'Task Master'!$A$2:$B$16,2,FALSE)</f>
        <v>Relationship engagement call</v>
      </c>
      <c r="F1668" s="8">
        <v>7</v>
      </c>
      <c r="H1668" s="8">
        <v>1</v>
      </c>
      <c r="I1668" s="9">
        <v>44899.145833333336</v>
      </c>
      <c r="K1668" t="e">
        <f>VLOOKUP(J1668,'Disposition Master'!$A$2:$B$39,2,FALSE)</f>
        <v>#N/A</v>
      </c>
      <c r="L1668" s="9">
        <v>44899.645833333336</v>
      </c>
      <c r="M1668" s="9">
        <v>44912</v>
      </c>
      <c r="N1668" s="9">
        <v>44912</v>
      </c>
      <c r="O1668" s="39" t="str" cm="1">
        <f t="array" ref="O1668">_xlfn.IFS($H1668=1, "Pending", $H1668=2, "Completed")</f>
        <v>Pending</v>
      </c>
    </row>
    <row r="1669" spans="1:15" ht="15.75" customHeight="1" x14ac:dyDescent="0.25">
      <c r="A1669" s="8" t="s">
        <v>2726</v>
      </c>
      <c r="B1669" s="8" t="s">
        <v>2727</v>
      </c>
      <c r="C1669" s="8" t="s">
        <v>30</v>
      </c>
      <c r="D1669" s="8">
        <v>8</v>
      </c>
      <c r="E1669" s="8" t="str">
        <f>VLOOKUP('Assigned Tasks'!D1669,'Task Master'!$A$2:$B$16,2,FALSE)</f>
        <v>Relationship engagement call</v>
      </c>
      <c r="F1669" s="8">
        <v>7</v>
      </c>
      <c r="H1669" s="8">
        <v>1</v>
      </c>
      <c r="I1669" s="9">
        <v>44899.145833333336</v>
      </c>
      <c r="K1669" t="e">
        <f>VLOOKUP(J1669,'Disposition Master'!$A$2:$B$39,2,FALSE)</f>
        <v>#N/A</v>
      </c>
      <c r="L1669" s="9">
        <v>44899.645833333336</v>
      </c>
      <c r="M1669" s="9">
        <v>44912</v>
      </c>
      <c r="N1669" s="9">
        <v>44912</v>
      </c>
      <c r="O1669" s="39" t="str" cm="1">
        <f t="array" ref="O1669">_xlfn.IFS($H1669=1, "Pending", $H1669=2, "Completed")</f>
        <v>Pending</v>
      </c>
    </row>
    <row r="1670" spans="1:15" ht="15.75" customHeight="1" x14ac:dyDescent="0.25">
      <c r="A1670" s="8" t="s">
        <v>2728</v>
      </c>
      <c r="B1670" s="8" t="s">
        <v>2729</v>
      </c>
      <c r="C1670" s="8" t="s">
        <v>30</v>
      </c>
      <c r="D1670" s="8">
        <v>8</v>
      </c>
      <c r="E1670" s="8" t="str">
        <f>VLOOKUP('Assigned Tasks'!D1670,'Task Master'!$A$2:$B$16,2,FALSE)</f>
        <v>Relationship engagement call</v>
      </c>
      <c r="F1670" s="8">
        <v>7</v>
      </c>
      <c r="H1670" s="8">
        <v>1</v>
      </c>
      <c r="I1670" s="9">
        <v>44899.145833333336</v>
      </c>
      <c r="K1670" t="e">
        <f>VLOOKUP(J1670,'Disposition Master'!$A$2:$B$39,2,FALSE)</f>
        <v>#N/A</v>
      </c>
      <c r="L1670" s="9">
        <v>44899.645833333336</v>
      </c>
      <c r="M1670" s="9">
        <v>44912</v>
      </c>
      <c r="N1670" s="9">
        <v>44912</v>
      </c>
      <c r="O1670" s="39" t="str" cm="1">
        <f t="array" ref="O1670">_xlfn.IFS($H1670=1, "Pending", $H1670=2, "Completed")</f>
        <v>Pending</v>
      </c>
    </row>
    <row r="1671" spans="1:15" ht="15.75" customHeight="1" x14ac:dyDescent="0.25">
      <c r="A1671" s="8" t="s">
        <v>2730</v>
      </c>
      <c r="B1671" s="8" t="s">
        <v>2731</v>
      </c>
      <c r="C1671" s="8" t="s">
        <v>30</v>
      </c>
      <c r="D1671" s="8">
        <v>8</v>
      </c>
      <c r="E1671" s="8" t="str">
        <f>VLOOKUP('Assigned Tasks'!D1671,'Task Master'!$A$2:$B$16,2,FALSE)</f>
        <v>Relationship engagement call</v>
      </c>
      <c r="F1671" s="8">
        <v>7</v>
      </c>
      <c r="H1671" s="8">
        <v>1</v>
      </c>
      <c r="I1671" s="9">
        <v>44899.145833333336</v>
      </c>
      <c r="K1671" t="e">
        <f>VLOOKUP(J1671,'Disposition Master'!$A$2:$B$39,2,FALSE)</f>
        <v>#N/A</v>
      </c>
      <c r="L1671" s="9">
        <v>44899.645833333336</v>
      </c>
      <c r="M1671" s="9">
        <v>44912</v>
      </c>
      <c r="N1671" s="9">
        <v>44912</v>
      </c>
      <c r="O1671" s="39" t="str" cm="1">
        <f t="array" ref="O1671">_xlfn.IFS($H1671=1, "Pending", $H1671=2, "Completed")</f>
        <v>Pending</v>
      </c>
    </row>
    <row r="1672" spans="1:15" ht="15.75" customHeight="1" x14ac:dyDescent="0.25">
      <c r="A1672" s="8" t="s">
        <v>2732</v>
      </c>
      <c r="B1672" s="8" t="s">
        <v>698</v>
      </c>
      <c r="C1672" s="8" t="s">
        <v>24</v>
      </c>
      <c r="D1672" s="8">
        <v>8</v>
      </c>
      <c r="E1672" s="8" t="str">
        <f>VLOOKUP('Assigned Tasks'!D1672,'Task Master'!$A$2:$B$16,2,FALSE)</f>
        <v>Relationship engagement call</v>
      </c>
      <c r="F1672" s="8">
        <v>7</v>
      </c>
      <c r="H1672" s="8">
        <v>1</v>
      </c>
      <c r="I1672" s="9">
        <v>44899.145833333336</v>
      </c>
      <c r="K1672" t="e">
        <f>VLOOKUP(J1672,'Disposition Master'!$A$2:$B$39,2,FALSE)</f>
        <v>#N/A</v>
      </c>
      <c r="L1672" s="9">
        <v>44899.645833333336</v>
      </c>
      <c r="M1672" s="9">
        <v>44912</v>
      </c>
      <c r="N1672" s="9">
        <v>44912</v>
      </c>
      <c r="O1672" s="39" t="str" cm="1">
        <f t="array" ref="O1672">_xlfn.IFS($H1672=1, "Pending", $H1672=2, "Completed")</f>
        <v>Pending</v>
      </c>
    </row>
    <row r="1673" spans="1:15" ht="15.75" customHeight="1" x14ac:dyDescent="0.25">
      <c r="A1673" s="8" t="s">
        <v>2733</v>
      </c>
      <c r="B1673" s="8" t="s">
        <v>2734</v>
      </c>
      <c r="C1673" s="8" t="s">
        <v>27</v>
      </c>
      <c r="D1673" s="8">
        <v>8</v>
      </c>
      <c r="E1673" s="8" t="str">
        <f>VLOOKUP('Assigned Tasks'!D1673,'Task Master'!$A$2:$B$16,2,FALSE)</f>
        <v>Relationship engagement call</v>
      </c>
      <c r="F1673" s="8">
        <v>7</v>
      </c>
      <c r="H1673" s="8">
        <v>1</v>
      </c>
      <c r="I1673" s="9">
        <v>44899.145833333336</v>
      </c>
      <c r="K1673" t="e">
        <f>VLOOKUP(J1673,'Disposition Master'!$A$2:$B$39,2,FALSE)</f>
        <v>#N/A</v>
      </c>
      <c r="L1673" s="9">
        <v>44899.645833333336</v>
      </c>
      <c r="M1673" s="9">
        <v>44912</v>
      </c>
      <c r="N1673" s="9">
        <v>44912</v>
      </c>
      <c r="O1673" s="39" t="str" cm="1">
        <f t="array" ref="O1673">_xlfn.IFS($H1673=1, "Pending", $H1673=2, "Completed")</f>
        <v>Pending</v>
      </c>
    </row>
    <row r="1674" spans="1:15" ht="15.75" customHeight="1" x14ac:dyDescent="0.25">
      <c r="A1674" s="8" t="s">
        <v>2735</v>
      </c>
      <c r="B1674" s="8" t="s">
        <v>1049</v>
      </c>
      <c r="C1674" s="8" t="s">
        <v>24</v>
      </c>
      <c r="D1674" s="8">
        <v>8</v>
      </c>
      <c r="E1674" s="8" t="str">
        <f>VLOOKUP('Assigned Tasks'!D1674,'Task Master'!$A$2:$B$16,2,FALSE)</f>
        <v>Relationship engagement call</v>
      </c>
      <c r="F1674" s="8">
        <v>7</v>
      </c>
      <c r="H1674" s="8">
        <v>1</v>
      </c>
      <c r="I1674" s="9">
        <v>44899.145833333336</v>
      </c>
      <c r="K1674" t="e">
        <f>VLOOKUP(J1674,'Disposition Master'!$A$2:$B$39,2,FALSE)</f>
        <v>#N/A</v>
      </c>
      <c r="L1674" s="9">
        <v>44899.645833333336</v>
      </c>
      <c r="M1674" s="9">
        <v>44912</v>
      </c>
      <c r="N1674" s="9">
        <v>44912</v>
      </c>
      <c r="O1674" s="39" t="str" cm="1">
        <f t="array" ref="O1674">_xlfn.IFS($H1674=1, "Pending", $H1674=2, "Completed")</f>
        <v>Pending</v>
      </c>
    </row>
    <row r="1675" spans="1:15" ht="15.75" customHeight="1" x14ac:dyDescent="0.25">
      <c r="A1675" s="8" t="s">
        <v>2736</v>
      </c>
      <c r="B1675" s="8" t="s">
        <v>2737</v>
      </c>
      <c r="C1675" s="8" t="s">
        <v>27</v>
      </c>
      <c r="D1675" s="8">
        <v>8</v>
      </c>
      <c r="E1675" s="8" t="str">
        <f>VLOOKUP('Assigned Tasks'!D1675,'Task Master'!$A$2:$B$16,2,FALSE)</f>
        <v>Relationship engagement call</v>
      </c>
      <c r="F1675" s="8">
        <v>7</v>
      </c>
      <c r="H1675" s="8">
        <v>1</v>
      </c>
      <c r="I1675" s="9">
        <v>44899.145833333336</v>
      </c>
      <c r="K1675" t="e">
        <f>VLOOKUP(J1675,'Disposition Master'!$A$2:$B$39,2,FALSE)</f>
        <v>#N/A</v>
      </c>
      <c r="L1675" s="9">
        <v>44899.645833333336</v>
      </c>
      <c r="M1675" s="9">
        <v>44912</v>
      </c>
      <c r="N1675" s="9">
        <v>44912</v>
      </c>
      <c r="O1675" s="39" t="str" cm="1">
        <f t="array" ref="O1675">_xlfn.IFS($H1675=1, "Pending", $H1675=2, "Completed")</f>
        <v>Pending</v>
      </c>
    </row>
    <row r="1676" spans="1:15" ht="15.75" customHeight="1" x14ac:dyDescent="0.25">
      <c r="A1676" s="8" t="s">
        <v>2738</v>
      </c>
      <c r="B1676" s="8" t="s">
        <v>2739</v>
      </c>
      <c r="C1676" s="8" t="s">
        <v>30</v>
      </c>
      <c r="D1676" s="8">
        <v>8</v>
      </c>
      <c r="E1676" s="8" t="str">
        <f>VLOOKUP('Assigned Tasks'!D1676,'Task Master'!$A$2:$B$16,2,FALSE)</f>
        <v>Relationship engagement call</v>
      </c>
      <c r="F1676" s="8">
        <v>7</v>
      </c>
      <c r="H1676" s="8">
        <v>1</v>
      </c>
      <c r="I1676" s="9">
        <v>44899.145833333336</v>
      </c>
      <c r="K1676" t="e">
        <f>VLOOKUP(J1676,'Disposition Master'!$A$2:$B$39,2,FALSE)</f>
        <v>#N/A</v>
      </c>
      <c r="L1676" s="9">
        <v>44899.645833333336</v>
      </c>
      <c r="M1676" s="9">
        <v>44912</v>
      </c>
      <c r="N1676" s="9">
        <v>44912</v>
      </c>
      <c r="O1676" s="39" t="str" cm="1">
        <f t="array" ref="O1676">_xlfn.IFS($H1676=1, "Pending", $H1676=2, "Completed")</f>
        <v>Pending</v>
      </c>
    </row>
    <row r="1677" spans="1:15" ht="15.75" customHeight="1" x14ac:dyDescent="0.25">
      <c r="A1677" s="8" t="s">
        <v>2740</v>
      </c>
      <c r="B1677" s="8" t="s">
        <v>2741</v>
      </c>
      <c r="C1677" s="8" t="s">
        <v>27</v>
      </c>
      <c r="D1677" s="8">
        <v>8</v>
      </c>
      <c r="E1677" s="8" t="str">
        <f>VLOOKUP('Assigned Tasks'!D1677,'Task Master'!$A$2:$B$16,2,FALSE)</f>
        <v>Relationship engagement call</v>
      </c>
      <c r="F1677" s="8">
        <v>7</v>
      </c>
      <c r="H1677" s="8">
        <v>1</v>
      </c>
      <c r="I1677" s="9">
        <v>44900.145833333336</v>
      </c>
      <c r="K1677" t="e">
        <f>VLOOKUP(J1677,'Disposition Master'!$A$2:$B$39,2,FALSE)</f>
        <v>#N/A</v>
      </c>
      <c r="L1677" s="9">
        <v>44900.645833333336</v>
      </c>
      <c r="M1677" s="9">
        <v>44912</v>
      </c>
      <c r="N1677" s="9">
        <v>44912</v>
      </c>
      <c r="O1677" s="39" t="str" cm="1">
        <f t="array" ref="O1677">_xlfn.IFS($H1677=1, "Pending", $H1677=2, "Completed")</f>
        <v>Pending</v>
      </c>
    </row>
    <row r="1678" spans="1:15" ht="15.75" customHeight="1" x14ac:dyDescent="0.25">
      <c r="A1678" s="8" t="s">
        <v>2742</v>
      </c>
      <c r="B1678" s="8" t="s">
        <v>2743</v>
      </c>
      <c r="C1678" s="8" t="s">
        <v>27</v>
      </c>
      <c r="D1678" s="8">
        <v>8</v>
      </c>
      <c r="E1678" s="8" t="str">
        <f>VLOOKUP('Assigned Tasks'!D1678,'Task Master'!$A$2:$B$16,2,FALSE)</f>
        <v>Relationship engagement call</v>
      </c>
      <c r="F1678" s="8">
        <v>7</v>
      </c>
      <c r="H1678" s="8">
        <v>1</v>
      </c>
      <c r="I1678" s="9">
        <v>44900.145833333336</v>
      </c>
      <c r="K1678" t="e">
        <f>VLOOKUP(J1678,'Disposition Master'!$A$2:$B$39,2,FALSE)</f>
        <v>#N/A</v>
      </c>
      <c r="L1678" s="9">
        <v>44900.645833333336</v>
      </c>
      <c r="M1678" s="9">
        <v>44912</v>
      </c>
      <c r="N1678" s="9">
        <v>44912</v>
      </c>
      <c r="O1678" s="39" t="str" cm="1">
        <f t="array" ref="O1678">_xlfn.IFS($H1678=1, "Pending", $H1678=2, "Completed")</f>
        <v>Pending</v>
      </c>
    </row>
    <row r="1679" spans="1:15" ht="15.75" customHeight="1" x14ac:dyDescent="0.25">
      <c r="A1679" s="8" t="s">
        <v>2744</v>
      </c>
      <c r="B1679" s="8" t="s">
        <v>2745</v>
      </c>
      <c r="C1679" s="8" t="s">
        <v>27</v>
      </c>
      <c r="D1679" s="8">
        <v>8</v>
      </c>
      <c r="E1679" s="8" t="str">
        <f>VLOOKUP('Assigned Tasks'!D1679,'Task Master'!$A$2:$B$16,2,FALSE)</f>
        <v>Relationship engagement call</v>
      </c>
      <c r="F1679" s="8">
        <v>7</v>
      </c>
      <c r="H1679" s="8">
        <v>1</v>
      </c>
      <c r="I1679" s="9">
        <v>44900.145833333336</v>
      </c>
      <c r="K1679" t="e">
        <f>VLOOKUP(J1679,'Disposition Master'!$A$2:$B$39,2,FALSE)</f>
        <v>#N/A</v>
      </c>
      <c r="L1679" s="9">
        <v>44900.645833333336</v>
      </c>
      <c r="M1679" s="9">
        <v>44912</v>
      </c>
      <c r="N1679" s="9">
        <v>44912</v>
      </c>
      <c r="O1679" s="39" t="str" cm="1">
        <f t="array" ref="O1679">_xlfn.IFS($H1679=1, "Pending", $H1679=2, "Completed")</f>
        <v>Pending</v>
      </c>
    </row>
    <row r="1680" spans="1:15" ht="15.75" customHeight="1" x14ac:dyDescent="0.25">
      <c r="A1680" s="8" t="s">
        <v>2746</v>
      </c>
      <c r="B1680" s="8" t="s">
        <v>2747</v>
      </c>
      <c r="C1680" s="8" t="s">
        <v>27</v>
      </c>
      <c r="D1680" s="8">
        <v>8</v>
      </c>
      <c r="E1680" s="8" t="str">
        <f>VLOOKUP('Assigned Tasks'!D1680,'Task Master'!$A$2:$B$16,2,FALSE)</f>
        <v>Relationship engagement call</v>
      </c>
      <c r="F1680" s="8">
        <v>7</v>
      </c>
      <c r="H1680" s="8">
        <v>1</v>
      </c>
      <c r="I1680" s="9">
        <v>44900.145833333336</v>
      </c>
      <c r="K1680" t="e">
        <f>VLOOKUP(J1680,'Disposition Master'!$A$2:$B$39,2,FALSE)</f>
        <v>#N/A</v>
      </c>
      <c r="L1680" s="9">
        <v>44900.645833333336</v>
      </c>
      <c r="M1680" s="9">
        <v>44912</v>
      </c>
      <c r="N1680" s="9">
        <v>44912</v>
      </c>
      <c r="O1680" s="39" t="str" cm="1">
        <f t="array" ref="O1680">_xlfn.IFS($H1680=1, "Pending", $H1680=2, "Completed")</f>
        <v>Pending</v>
      </c>
    </row>
    <row r="1681" spans="1:15" ht="15.75" customHeight="1" x14ac:dyDescent="0.25">
      <c r="A1681" s="8" t="s">
        <v>2748</v>
      </c>
      <c r="B1681" s="8" t="s">
        <v>126</v>
      </c>
      <c r="C1681" s="8" t="s">
        <v>24</v>
      </c>
      <c r="D1681" s="8">
        <v>8</v>
      </c>
      <c r="E1681" s="8" t="str">
        <f>VLOOKUP('Assigned Tasks'!D1681,'Task Master'!$A$2:$B$16,2,FALSE)</f>
        <v>Relationship engagement call</v>
      </c>
      <c r="F1681" s="8">
        <v>7</v>
      </c>
      <c r="H1681" s="8">
        <v>1</v>
      </c>
      <c r="I1681" s="9">
        <v>44900.145833333336</v>
      </c>
      <c r="K1681" t="e">
        <f>VLOOKUP(J1681,'Disposition Master'!$A$2:$B$39,2,FALSE)</f>
        <v>#N/A</v>
      </c>
      <c r="L1681" s="9">
        <v>44900.645833333336</v>
      </c>
      <c r="M1681" s="9">
        <v>44912</v>
      </c>
      <c r="N1681" s="9">
        <v>44912</v>
      </c>
      <c r="O1681" s="39" t="str" cm="1">
        <f t="array" ref="O1681">_xlfn.IFS($H1681=1, "Pending", $H1681=2, "Completed")</f>
        <v>Pending</v>
      </c>
    </row>
    <row r="1682" spans="1:15" ht="15.75" customHeight="1" x14ac:dyDescent="0.25">
      <c r="A1682" s="8" t="s">
        <v>2749</v>
      </c>
      <c r="B1682" s="8" t="s">
        <v>42</v>
      </c>
      <c r="C1682" s="8" t="s">
        <v>30</v>
      </c>
      <c r="D1682" s="8">
        <v>8</v>
      </c>
      <c r="E1682" s="8" t="str">
        <f>VLOOKUP('Assigned Tasks'!D1682,'Task Master'!$A$2:$B$16,2,FALSE)</f>
        <v>Relationship engagement call</v>
      </c>
      <c r="F1682" s="8">
        <v>7</v>
      </c>
      <c r="H1682" s="8">
        <v>1</v>
      </c>
      <c r="I1682" s="9">
        <v>44900.145833333336</v>
      </c>
      <c r="K1682" t="e">
        <f>VLOOKUP(J1682,'Disposition Master'!$A$2:$B$39,2,FALSE)</f>
        <v>#N/A</v>
      </c>
      <c r="L1682" s="9">
        <v>44900.645833333336</v>
      </c>
      <c r="M1682" s="9">
        <v>44912</v>
      </c>
      <c r="N1682" s="9">
        <v>44912</v>
      </c>
      <c r="O1682" s="39" t="str" cm="1">
        <f t="array" ref="O1682">_xlfn.IFS($H1682=1, "Pending", $H1682=2, "Completed")</f>
        <v>Pending</v>
      </c>
    </row>
    <row r="1683" spans="1:15" ht="15.75" customHeight="1" x14ac:dyDescent="0.25">
      <c r="A1683" s="8" t="s">
        <v>2750</v>
      </c>
      <c r="B1683" s="8" t="s">
        <v>2751</v>
      </c>
      <c r="C1683" s="8" t="s">
        <v>30</v>
      </c>
      <c r="D1683" s="8">
        <v>8</v>
      </c>
      <c r="E1683" s="8" t="str">
        <f>VLOOKUP('Assigned Tasks'!D1683,'Task Master'!$A$2:$B$16,2,FALSE)</f>
        <v>Relationship engagement call</v>
      </c>
      <c r="F1683" s="8">
        <v>7</v>
      </c>
      <c r="H1683" s="8">
        <v>1</v>
      </c>
      <c r="I1683" s="9">
        <v>44900.145833333336</v>
      </c>
      <c r="K1683" t="e">
        <f>VLOOKUP(J1683,'Disposition Master'!$A$2:$B$39,2,FALSE)</f>
        <v>#N/A</v>
      </c>
      <c r="L1683" s="9">
        <v>44900.645833333336</v>
      </c>
      <c r="M1683" s="9">
        <v>44912</v>
      </c>
      <c r="N1683" s="9">
        <v>44912</v>
      </c>
      <c r="O1683" s="39" t="str" cm="1">
        <f t="array" ref="O1683">_xlfn.IFS($H1683=1, "Pending", $H1683=2, "Completed")</f>
        <v>Pending</v>
      </c>
    </row>
    <row r="1684" spans="1:15" ht="15.75" customHeight="1" x14ac:dyDescent="0.25">
      <c r="A1684" s="8" t="s">
        <v>2752</v>
      </c>
      <c r="B1684" s="8" t="s">
        <v>240</v>
      </c>
      <c r="C1684" s="8" t="s">
        <v>24</v>
      </c>
      <c r="D1684" s="8">
        <v>8</v>
      </c>
      <c r="E1684" s="8" t="str">
        <f>VLOOKUP('Assigned Tasks'!D1684,'Task Master'!$A$2:$B$16,2,FALSE)</f>
        <v>Relationship engagement call</v>
      </c>
      <c r="F1684" s="8">
        <v>7</v>
      </c>
      <c r="H1684" s="8">
        <v>1</v>
      </c>
      <c r="I1684" s="9">
        <v>44900.145833333336</v>
      </c>
      <c r="K1684" t="e">
        <f>VLOOKUP(J1684,'Disposition Master'!$A$2:$B$39,2,FALSE)</f>
        <v>#N/A</v>
      </c>
      <c r="L1684" s="9">
        <v>44900.645833333336</v>
      </c>
      <c r="M1684" s="9">
        <v>44912</v>
      </c>
      <c r="N1684" s="9">
        <v>44912</v>
      </c>
      <c r="O1684" s="39" t="str" cm="1">
        <f t="array" ref="O1684">_xlfn.IFS($H1684=1, "Pending", $H1684=2, "Completed")</f>
        <v>Pending</v>
      </c>
    </row>
    <row r="1685" spans="1:15" ht="15.75" customHeight="1" x14ac:dyDescent="0.25">
      <c r="A1685" s="8" t="s">
        <v>2753</v>
      </c>
      <c r="B1685" s="8" t="s">
        <v>2754</v>
      </c>
      <c r="C1685" s="8" t="s">
        <v>30</v>
      </c>
      <c r="D1685" s="8">
        <v>8</v>
      </c>
      <c r="E1685" s="8" t="str">
        <f>VLOOKUP('Assigned Tasks'!D1685,'Task Master'!$A$2:$B$16,2,FALSE)</f>
        <v>Relationship engagement call</v>
      </c>
      <c r="F1685" s="8">
        <v>7</v>
      </c>
      <c r="H1685" s="8">
        <v>1</v>
      </c>
      <c r="I1685" s="9">
        <v>44900.145833333336</v>
      </c>
      <c r="K1685" t="e">
        <f>VLOOKUP(J1685,'Disposition Master'!$A$2:$B$39,2,FALSE)</f>
        <v>#N/A</v>
      </c>
      <c r="L1685" s="9">
        <v>44900.645833333336</v>
      </c>
      <c r="M1685" s="9">
        <v>44912</v>
      </c>
      <c r="N1685" s="9">
        <v>44912</v>
      </c>
      <c r="O1685" s="39" t="str" cm="1">
        <f t="array" ref="O1685">_xlfn.IFS($H1685=1, "Pending", $H1685=2, "Completed")</f>
        <v>Pending</v>
      </c>
    </row>
    <row r="1686" spans="1:15" ht="15.75" customHeight="1" x14ac:dyDescent="0.25">
      <c r="A1686" s="8" t="s">
        <v>2755</v>
      </c>
      <c r="B1686" s="8" t="s">
        <v>169</v>
      </c>
      <c r="C1686" s="8" t="s">
        <v>30</v>
      </c>
      <c r="D1686" s="8">
        <v>8</v>
      </c>
      <c r="E1686" s="8" t="str">
        <f>VLOOKUP('Assigned Tasks'!D1686,'Task Master'!$A$2:$B$16,2,FALSE)</f>
        <v>Relationship engagement call</v>
      </c>
      <c r="F1686" s="8">
        <v>7</v>
      </c>
      <c r="H1686" s="8">
        <v>1</v>
      </c>
      <c r="I1686" s="9">
        <v>44900.145833333336</v>
      </c>
      <c r="K1686" t="e">
        <f>VLOOKUP(J1686,'Disposition Master'!$A$2:$B$39,2,FALSE)</f>
        <v>#N/A</v>
      </c>
      <c r="L1686" s="9">
        <v>44900.645833333336</v>
      </c>
      <c r="M1686" s="9">
        <v>44912</v>
      </c>
      <c r="N1686" s="9">
        <v>44912</v>
      </c>
      <c r="O1686" s="39" t="str" cm="1">
        <f t="array" ref="O1686">_xlfn.IFS($H1686=1, "Pending", $H1686=2, "Completed")</f>
        <v>Pending</v>
      </c>
    </row>
    <row r="1687" spans="1:15" ht="15.75" customHeight="1" x14ac:dyDescent="0.25">
      <c r="A1687" s="8" t="s">
        <v>2756</v>
      </c>
      <c r="B1687" s="8" t="s">
        <v>2757</v>
      </c>
      <c r="C1687" s="8" t="s">
        <v>27</v>
      </c>
      <c r="D1687" s="8">
        <v>8</v>
      </c>
      <c r="E1687" s="8" t="str">
        <f>VLOOKUP('Assigned Tasks'!D1687,'Task Master'!$A$2:$B$16,2,FALSE)</f>
        <v>Relationship engagement call</v>
      </c>
      <c r="F1687" s="8">
        <v>7</v>
      </c>
      <c r="H1687" s="8">
        <v>1</v>
      </c>
      <c r="I1687" s="9">
        <v>44900.145833333336</v>
      </c>
      <c r="K1687" t="e">
        <f>VLOOKUP(J1687,'Disposition Master'!$A$2:$B$39,2,FALSE)</f>
        <v>#N/A</v>
      </c>
      <c r="L1687" s="9">
        <v>44900.645833333336</v>
      </c>
      <c r="M1687" s="9">
        <v>44912</v>
      </c>
      <c r="N1687" s="9">
        <v>44912</v>
      </c>
      <c r="O1687" s="39" t="str" cm="1">
        <f t="array" ref="O1687">_xlfn.IFS($H1687=1, "Pending", $H1687=2, "Completed")</f>
        <v>Pending</v>
      </c>
    </row>
    <row r="1688" spans="1:15" ht="15.75" customHeight="1" x14ac:dyDescent="0.25">
      <c r="A1688" s="8" t="s">
        <v>2758</v>
      </c>
      <c r="B1688" s="8" t="s">
        <v>2759</v>
      </c>
      <c r="C1688" s="8" t="s">
        <v>27</v>
      </c>
      <c r="D1688" s="8">
        <v>8</v>
      </c>
      <c r="E1688" s="8" t="str">
        <f>VLOOKUP('Assigned Tasks'!D1688,'Task Master'!$A$2:$B$16,2,FALSE)</f>
        <v>Relationship engagement call</v>
      </c>
      <c r="F1688" s="8">
        <v>7</v>
      </c>
      <c r="H1688" s="8">
        <v>1</v>
      </c>
      <c r="I1688" s="9">
        <v>44900.145833333336</v>
      </c>
      <c r="K1688" t="e">
        <f>VLOOKUP(J1688,'Disposition Master'!$A$2:$B$39,2,FALSE)</f>
        <v>#N/A</v>
      </c>
      <c r="L1688" s="9">
        <v>44900.645833333336</v>
      </c>
      <c r="M1688" s="9">
        <v>44912</v>
      </c>
      <c r="N1688" s="9">
        <v>44912</v>
      </c>
      <c r="O1688" s="39" t="str" cm="1">
        <f t="array" ref="O1688">_xlfn.IFS($H1688=1, "Pending", $H1688=2, "Completed")</f>
        <v>Pending</v>
      </c>
    </row>
    <row r="1689" spans="1:15" ht="15.75" customHeight="1" x14ac:dyDescent="0.25">
      <c r="A1689" s="8" t="s">
        <v>2760</v>
      </c>
      <c r="B1689" s="8" t="s">
        <v>59</v>
      </c>
      <c r="C1689" s="8" t="s">
        <v>30</v>
      </c>
      <c r="D1689" s="8">
        <v>8</v>
      </c>
      <c r="E1689" s="8" t="str">
        <f>VLOOKUP('Assigned Tasks'!D1689,'Task Master'!$A$2:$B$16,2,FALSE)</f>
        <v>Relationship engagement call</v>
      </c>
      <c r="F1689" s="8">
        <v>7</v>
      </c>
      <c r="H1689" s="8">
        <v>1</v>
      </c>
      <c r="I1689" s="9">
        <v>44900.145833333336</v>
      </c>
      <c r="K1689" t="e">
        <f>VLOOKUP(J1689,'Disposition Master'!$A$2:$B$39,2,FALSE)</f>
        <v>#N/A</v>
      </c>
      <c r="L1689" s="9">
        <v>44900.645833333336</v>
      </c>
      <c r="M1689" s="9">
        <v>44912</v>
      </c>
      <c r="N1689" s="9">
        <v>44912</v>
      </c>
      <c r="O1689" s="39" t="str" cm="1">
        <f t="array" ref="O1689">_xlfn.IFS($H1689=1, "Pending", $H1689=2, "Completed")</f>
        <v>Pending</v>
      </c>
    </row>
    <row r="1690" spans="1:15" ht="15.75" customHeight="1" x14ac:dyDescent="0.25">
      <c r="A1690" s="8" t="s">
        <v>2761</v>
      </c>
      <c r="B1690" s="8" t="s">
        <v>2762</v>
      </c>
      <c r="C1690" s="8" t="s">
        <v>30</v>
      </c>
      <c r="D1690" s="8">
        <v>8</v>
      </c>
      <c r="E1690" s="8" t="str">
        <f>VLOOKUP('Assigned Tasks'!D1690,'Task Master'!$A$2:$B$16,2,FALSE)</f>
        <v>Relationship engagement call</v>
      </c>
      <c r="F1690" s="8">
        <v>7</v>
      </c>
      <c r="H1690" s="8">
        <v>1</v>
      </c>
      <c r="I1690" s="9">
        <v>44900.145833333336</v>
      </c>
      <c r="K1690" t="e">
        <f>VLOOKUP(J1690,'Disposition Master'!$A$2:$B$39,2,FALSE)</f>
        <v>#N/A</v>
      </c>
      <c r="L1690" s="9">
        <v>44900.645833333336</v>
      </c>
      <c r="M1690" s="9">
        <v>44912</v>
      </c>
      <c r="N1690" s="9">
        <v>44912</v>
      </c>
      <c r="O1690" s="39" t="str" cm="1">
        <f t="array" ref="O1690">_xlfn.IFS($H1690=1, "Pending", $H1690=2, "Completed")</f>
        <v>Pending</v>
      </c>
    </row>
    <row r="1691" spans="1:15" ht="15.75" customHeight="1" x14ac:dyDescent="0.25">
      <c r="A1691" s="8" t="s">
        <v>2763</v>
      </c>
      <c r="B1691" s="8" t="s">
        <v>2764</v>
      </c>
      <c r="C1691" s="8" t="s">
        <v>27</v>
      </c>
      <c r="D1691" s="8">
        <v>8</v>
      </c>
      <c r="E1691" s="8" t="str">
        <f>VLOOKUP('Assigned Tasks'!D1691,'Task Master'!$A$2:$B$16,2,FALSE)</f>
        <v>Relationship engagement call</v>
      </c>
      <c r="F1691" s="8">
        <v>7</v>
      </c>
      <c r="H1691" s="8">
        <v>1</v>
      </c>
      <c r="I1691" s="9">
        <v>44900.145833333336</v>
      </c>
      <c r="K1691" t="e">
        <f>VLOOKUP(J1691,'Disposition Master'!$A$2:$B$39,2,FALSE)</f>
        <v>#N/A</v>
      </c>
      <c r="L1691" s="9">
        <v>44900.645833333336</v>
      </c>
      <c r="M1691" s="9">
        <v>44912</v>
      </c>
      <c r="N1691" s="9">
        <v>44912</v>
      </c>
      <c r="O1691" s="39" t="str" cm="1">
        <f t="array" ref="O1691">_xlfn.IFS($H1691=1, "Pending", $H1691=2, "Completed")</f>
        <v>Pending</v>
      </c>
    </row>
    <row r="1692" spans="1:15" ht="15.75" customHeight="1" x14ac:dyDescent="0.25">
      <c r="A1692" s="8" t="s">
        <v>2765</v>
      </c>
      <c r="B1692" s="8" t="s">
        <v>2766</v>
      </c>
      <c r="C1692" s="8" t="s">
        <v>27</v>
      </c>
      <c r="D1692" s="8">
        <v>8</v>
      </c>
      <c r="E1692" s="8" t="str">
        <f>VLOOKUP('Assigned Tasks'!D1692,'Task Master'!$A$2:$B$16,2,FALSE)</f>
        <v>Relationship engagement call</v>
      </c>
      <c r="F1692" s="8">
        <v>7</v>
      </c>
      <c r="H1692" s="8">
        <v>1</v>
      </c>
      <c r="I1692" s="9">
        <v>44900.145833333336</v>
      </c>
      <c r="K1692" t="e">
        <f>VLOOKUP(J1692,'Disposition Master'!$A$2:$B$39,2,FALSE)</f>
        <v>#N/A</v>
      </c>
      <c r="L1692" s="9">
        <v>44900.645833333336</v>
      </c>
      <c r="M1692" s="9">
        <v>44912</v>
      </c>
      <c r="N1692" s="9">
        <v>44912</v>
      </c>
      <c r="O1692" s="39" t="str" cm="1">
        <f t="array" ref="O1692">_xlfn.IFS($H1692=1, "Pending", $H1692=2, "Completed")</f>
        <v>Pending</v>
      </c>
    </row>
    <row r="1693" spans="1:15" ht="15.75" customHeight="1" x14ac:dyDescent="0.25">
      <c r="A1693" s="8" t="s">
        <v>2767</v>
      </c>
      <c r="B1693" s="8" t="s">
        <v>221</v>
      </c>
      <c r="C1693" s="8" t="s">
        <v>30</v>
      </c>
      <c r="D1693" s="8">
        <v>8</v>
      </c>
      <c r="E1693" s="8" t="str">
        <f>VLOOKUP('Assigned Tasks'!D1693,'Task Master'!$A$2:$B$16,2,FALSE)</f>
        <v>Relationship engagement call</v>
      </c>
      <c r="F1693" s="8">
        <v>7</v>
      </c>
      <c r="H1693" s="8">
        <v>1</v>
      </c>
      <c r="I1693" s="9">
        <v>44900.145833333336</v>
      </c>
      <c r="K1693" t="e">
        <f>VLOOKUP(J1693,'Disposition Master'!$A$2:$B$39,2,FALSE)</f>
        <v>#N/A</v>
      </c>
      <c r="L1693" s="9">
        <v>44900.645833333336</v>
      </c>
      <c r="M1693" s="9">
        <v>44912</v>
      </c>
      <c r="N1693" s="9">
        <v>44912</v>
      </c>
      <c r="O1693" s="39" t="str" cm="1">
        <f t="array" ref="O1693">_xlfn.IFS($H1693=1, "Pending", $H1693=2, "Completed")</f>
        <v>Pending</v>
      </c>
    </row>
    <row r="1694" spans="1:15" ht="15.75" customHeight="1" x14ac:dyDescent="0.25">
      <c r="A1694" s="8" t="s">
        <v>2768</v>
      </c>
      <c r="B1694" s="8" t="s">
        <v>2769</v>
      </c>
      <c r="C1694" s="8" t="s">
        <v>27</v>
      </c>
      <c r="D1694" s="8">
        <v>8</v>
      </c>
      <c r="E1694" s="8" t="str">
        <f>VLOOKUP('Assigned Tasks'!D1694,'Task Master'!$A$2:$B$16,2,FALSE)</f>
        <v>Relationship engagement call</v>
      </c>
      <c r="F1694" s="8">
        <v>7</v>
      </c>
      <c r="H1694" s="8">
        <v>1</v>
      </c>
      <c r="I1694" s="9">
        <v>44900.145833333336</v>
      </c>
      <c r="K1694" t="e">
        <f>VLOOKUP(J1694,'Disposition Master'!$A$2:$B$39,2,FALSE)</f>
        <v>#N/A</v>
      </c>
      <c r="L1694" s="9">
        <v>44900.645833333336</v>
      </c>
      <c r="M1694" s="9">
        <v>44912</v>
      </c>
      <c r="N1694" s="9">
        <v>44912</v>
      </c>
      <c r="O1694" s="39" t="str" cm="1">
        <f t="array" ref="O1694">_xlfn.IFS($H1694=1, "Pending", $H1694=2, "Completed")</f>
        <v>Pending</v>
      </c>
    </row>
    <row r="1695" spans="1:15" ht="15.75" customHeight="1" x14ac:dyDescent="0.25">
      <c r="A1695" s="8" t="s">
        <v>2770</v>
      </c>
      <c r="B1695" s="8" t="s">
        <v>2771</v>
      </c>
      <c r="C1695" s="8" t="s">
        <v>27</v>
      </c>
      <c r="D1695" s="8">
        <v>8</v>
      </c>
      <c r="E1695" s="8" t="str">
        <f>VLOOKUP('Assigned Tasks'!D1695,'Task Master'!$A$2:$B$16,2,FALSE)</f>
        <v>Relationship engagement call</v>
      </c>
      <c r="F1695" s="8">
        <v>7</v>
      </c>
      <c r="H1695" s="8">
        <v>1</v>
      </c>
      <c r="I1695" s="9">
        <v>44900.145833333336</v>
      </c>
      <c r="K1695" t="e">
        <f>VLOOKUP(J1695,'Disposition Master'!$A$2:$B$39,2,FALSE)</f>
        <v>#N/A</v>
      </c>
      <c r="L1695" s="9">
        <v>44900.645833333336</v>
      </c>
      <c r="M1695" s="9">
        <v>44912</v>
      </c>
      <c r="N1695" s="9">
        <v>44912</v>
      </c>
      <c r="O1695" s="39" t="str" cm="1">
        <f t="array" ref="O1695">_xlfn.IFS($H1695=1, "Pending", $H1695=2, "Completed")</f>
        <v>Pending</v>
      </c>
    </row>
    <row r="1696" spans="1:15" ht="15.75" customHeight="1" x14ac:dyDescent="0.25">
      <c r="A1696" s="8" t="s">
        <v>2772</v>
      </c>
      <c r="B1696" s="8" t="s">
        <v>26</v>
      </c>
      <c r="C1696" s="8" t="s">
        <v>24</v>
      </c>
      <c r="D1696" s="8">
        <v>8</v>
      </c>
      <c r="E1696" s="8" t="str">
        <f>VLOOKUP('Assigned Tasks'!D1696,'Task Master'!$A$2:$B$16,2,FALSE)</f>
        <v>Relationship engagement call</v>
      </c>
      <c r="F1696" s="8">
        <v>7</v>
      </c>
      <c r="H1696" s="8">
        <v>1</v>
      </c>
      <c r="I1696" s="9">
        <v>44900.145833333336</v>
      </c>
      <c r="K1696" t="e">
        <f>VLOOKUP(J1696,'Disposition Master'!$A$2:$B$39,2,FALSE)</f>
        <v>#N/A</v>
      </c>
      <c r="L1696" s="9">
        <v>44900.645833333336</v>
      </c>
      <c r="M1696" s="9">
        <v>44912</v>
      </c>
      <c r="N1696" s="9">
        <v>44912</v>
      </c>
      <c r="O1696" s="39" t="str" cm="1">
        <f t="array" ref="O1696">_xlfn.IFS($H1696=1, "Pending", $H1696=2, "Completed")</f>
        <v>Pending</v>
      </c>
    </row>
    <row r="1697" spans="1:15" ht="15.75" customHeight="1" x14ac:dyDescent="0.25">
      <c r="A1697" s="8" t="s">
        <v>2773</v>
      </c>
      <c r="B1697" s="8" t="s">
        <v>2774</v>
      </c>
      <c r="C1697" s="8" t="s">
        <v>27</v>
      </c>
      <c r="D1697" s="8">
        <v>8</v>
      </c>
      <c r="E1697" s="8" t="str">
        <f>VLOOKUP('Assigned Tasks'!D1697,'Task Master'!$A$2:$B$16,2,FALSE)</f>
        <v>Relationship engagement call</v>
      </c>
      <c r="F1697" s="8">
        <v>7</v>
      </c>
      <c r="H1697" s="8">
        <v>1</v>
      </c>
      <c r="I1697" s="9">
        <v>44901.145833333336</v>
      </c>
      <c r="K1697" t="e">
        <f>VLOOKUP(J1697,'Disposition Master'!$A$2:$B$39,2,FALSE)</f>
        <v>#N/A</v>
      </c>
      <c r="L1697" s="9">
        <v>44901.645833333336</v>
      </c>
      <c r="M1697" s="9">
        <v>44912</v>
      </c>
      <c r="N1697" s="9">
        <v>44912</v>
      </c>
      <c r="O1697" s="39" t="str" cm="1">
        <f t="array" ref="O1697">_xlfn.IFS($H1697=1, "Pending", $H1697=2, "Completed")</f>
        <v>Pending</v>
      </c>
    </row>
    <row r="1698" spans="1:15" ht="15.75" customHeight="1" x14ac:dyDescent="0.25">
      <c r="A1698" s="8" t="s">
        <v>2775</v>
      </c>
      <c r="B1698" s="8" t="s">
        <v>2776</v>
      </c>
      <c r="C1698" s="8" t="s">
        <v>27</v>
      </c>
      <c r="D1698" s="8">
        <v>8</v>
      </c>
      <c r="E1698" s="8" t="str">
        <f>VLOOKUP('Assigned Tasks'!D1698,'Task Master'!$A$2:$B$16,2,FALSE)</f>
        <v>Relationship engagement call</v>
      </c>
      <c r="F1698" s="8">
        <v>7</v>
      </c>
      <c r="H1698" s="8">
        <v>1</v>
      </c>
      <c r="I1698" s="9">
        <v>44901.145833333336</v>
      </c>
      <c r="K1698" t="e">
        <f>VLOOKUP(J1698,'Disposition Master'!$A$2:$B$39,2,FALSE)</f>
        <v>#N/A</v>
      </c>
      <c r="L1698" s="9">
        <v>44901.645833333336</v>
      </c>
      <c r="M1698" s="9">
        <v>44912</v>
      </c>
      <c r="N1698" s="9">
        <v>44912</v>
      </c>
      <c r="O1698" s="39" t="str" cm="1">
        <f t="array" ref="O1698">_xlfn.IFS($H1698=1, "Pending", $H1698=2, "Completed")</f>
        <v>Pending</v>
      </c>
    </row>
    <row r="1699" spans="1:15" ht="15.75" customHeight="1" x14ac:dyDescent="0.25">
      <c r="A1699" s="8" t="s">
        <v>2777</v>
      </c>
      <c r="B1699" s="8" t="s">
        <v>2778</v>
      </c>
      <c r="C1699" s="8" t="s">
        <v>27</v>
      </c>
      <c r="D1699" s="8">
        <v>8</v>
      </c>
      <c r="E1699" s="8" t="str">
        <f>VLOOKUP('Assigned Tasks'!D1699,'Task Master'!$A$2:$B$16,2,FALSE)</f>
        <v>Relationship engagement call</v>
      </c>
      <c r="F1699" s="8">
        <v>7</v>
      </c>
      <c r="H1699" s="8">
        <v>1</v>
      </c>
      <c r="I1699" s="9">
        <v>44901.145833333336</v>
      </c>
      <c r="K1699" t="e">
        <f>VLOOKUP(J1699,'Disposition Master'!$A$2:$B$39,2,FALSE)</f>
        <v>#N/A</v>
      </c>
      <c r="L1699" s="9">
        <v>44901.645833333336</v>
      </c>
      <c r="M1699" s="9">
        <v>44912</v>
      </c>
      <c r="N1699" s="9">
        <v>44912</v>
      </c>
      <c r="O1699" s="39" t="str" cm="1">
        <f t="array" ref="O1699">_xlfn.IFS($H1699=1, "Pending", $H1699=2, "Completed")</f>
        <v>Pending</v>
      </c>
    </row>
    <row r="1700" spans="1:15" ht="15.75" customHeight="1" x14ac:dyDescent="0.25">
      <c r="A1700" s="8" t="s">
        <v>2779</v>
      </c>
      <c r="B1700" s="8" t="s">
        <v>2780</v>
      </c>
      <c r="C1700" s="8" t="s">
        <v>27</v>
      </c>
      <c r="D1700" s="8">
        <v>8</v>
      </c>
      <c r="E1700" s="8" t="str">
        <f>VLOOKUP('Assigned Tasks'!D1700,'Task Master'!$A$2:$B$16,2,FALSE)</f>
        <v>Relationship engagement call</v>
      </c>
      <c r="F1700" s="8">
        <v>7</v>
      </c>
      <c r="H1700" s="8">
        <v>1</v>
      </c>
      <c r="I1700" s="9">
        <v>44901.145833333336</v>
      </c>
      <c r="K1700" t="e">
        <f>VLOOKUP(J1700,'Disposition Master'!$A$2:$B$39,2,FALSE)</f>
        <v>#N/A</v>
      </c>
      <c r="L1700" s="9">
        <v>44901.645833333336</v>
      </c>
      <c r="M1700" s="9">
        <v>44912</v>
      </c>
      <c r="N1700" s="9">
        <v>44912</v>
      </c>
      <c r="O1700" s="39" t="str" cm="1">
        <f t="array" ref="O1700">_xlfn.IFS($H1700=1, "Pending", $H1700=2, "Completed")</f>
        <v>Pending</v>
      </c>
    </row>
    <row r="1701" spans="1:15" ht="15.75" customHeight="1" x14ac:dyDescent="0.25">
      <c r="A1701" s="8" t="s">
        <v>2781</v>
      </c>
      <c r="B1701" s="8" t="s">
        <v>2782</v>
      </c>
      <c r="C1701" s="8" t="s">
        <v>27</v>
      </c>
      <c r="D1701" s="8">
        <v>8</v>
      </c>
      <c r="E1701" s="8" t="str">
        <f>VLOOKUP('Assigned Tasks'!D1701,'Task Master'!$A$2:$B$16,2,FALSE)</f>
        <v>Relationship engagement call</v>
      </c>
      <c r="F1701" s="8">
        <v>7</v>
      </c>
      <c r="H1701" s="8">
        <v>1</v>
      </c>
      <c r="I1701" s="9">
        <v>44901.145833333336</v>
      </c>
      <c r="K1701" t="e">
        <f>VLOOKUP(J1701,'Disposition Master'!$A$2:$B$39,2,FALSE)</f>
        <v>#N/A</v>
      </c>
      <c r="L1701" s="9">
        <v>44901.645833333336</v>
      </c>
      <c r="M1701" s="9">
        <v>44912</v>
      </c>
      <c r="N1701" s="9">
        <v>44912</v>
      </c>
      <c r="O1701" s="39" t="str" cm="1">
        <f t="array" ref="O1701">_xlfn.IFS($H1701=1, "Pending", $H1701=2, "Completed")</f>
        <v>Pending</v>
      </c>
    </row>
    <row r="1702" spans="1:15" ht="15.75" customHeight="1" x14ac:dyDescent="0.25">
      <c r="A1702" s="8" t="s">
        <v>2783</v>
      </c>
      <c r="B1702" s="8" t="s">
        <v>2784</v>
      </c>
      <c r="C1702" s="8" t="s">
        <v>27</v>
      </c>
      <c r="D1702" s="8">
        <v>8</v>
      </c>
      <c r="E1702" s="8" t="str">
        <f>VLOOKUP('Assigned Tasks'!D1702,'Task Master'!$A$2:$B$16,2,FALSE)</f>
        <v>Relationship engagement call</v>
      </c>
      <c r="F1702" s="8">
        <v>7</v>
      </c>
      <c r="H1702" s="8">
        <v>1</v>
      </c>
      <c r="I1702" s="9">
        <v>44901.145833333336</v>
      </c>
      <c r="K1702" t="e">
        <f>VLOOKUP(J1702,'Disposition Master'!$A$2:$B$39,2,FALSE)</f>
        <v>#N/A</v>
      </c>
      <c r="L1702" s="9">
        <v>44901.645833333336</v>
      </c>
      <c r="M1702" s="9">
        <v>44912</v>
      </c>
      <c r="N1702" s="9">
        <v>44912</v>
      </c>
      <c r="O1702" s="39" t="str" cm="1">
        <f t="array" ref="O1702">_xlfn.IFS($H1702=1, "Pending", $H1702=2, "Completed")</f>
        <v>Pending</v>
      </c>
    </row>
    <row r="1703" spans="1:15" ht="15.75" customHeight="1" x14ac:dyDescent="0.25">
      <c r="A1703" s="8" t="s">
        <v>2785</v>
      </c>
      <c r="B1703" s="8" t="s">
        <v>2786</v>
      </c>
      <c r="C1703" s="8" t="s">
        <v>24</v>
      </c>
      <c r="D1703" s="8">
        <v>8</v>
      </c>
      <c r="E1703" s="8" t="str">
        <f>VLOOKUP('Assigned Tasks'!D1703,'Task Master'!$A$2:$B$16,2,FALSE)</f>
        <v>Relationship engagement call</v>
      </c>
      <c r="F1703" s="8">
        <v>7</v>
      </c>
      <c r="H1703" s="8">
        <v>1</v>
      </c>
      <c r="I1703" s="9">
        <v>44901.145833333336</v>
      </c>
      <c r="K1703" t="e">
        <f>VLOOKUP(J1703,'Disposition Master'!$A$2:$B$39,2,FALSE)</f>
        <v>#N/A</v>
      </c>
      <c r="L1703" s="9">
        <v>44901.645833333336</v>
      </c>
      <c r="M1703" s="9">
        <v>44912</v>
      </c>
      <c r="N1703" s="9">
        <v>44912</v>
      </c>
      <c r="O1703" s="39" t="str" cm="1">
        <f t="array" ref="O1703">_xlfn.IFS($H1703=1, "Pending", $H1703=2, "Completed")</f>
        <v>Pending</v>
      </c>
    </row>
    <row r="1704" spans="1:15" ht="15.75" customHeight="1" x14ac:dyDescent="0.25">
      <c r="A1704" s="8" t="s">
        <v>2787</v>
      </c>
      <c r="B1704" s="8" t="s">
        <v>2788</v>
      </c>
      <c r="C1704" s="8" t="s">
        <v>30</v>
      </c>
      <c r="D1704" s="8">
        <v>8</v>
      </c>
      <c r="E1704" s="8" t="str">
        <f>VLOOKUP('Assigned Tasks'!D1704,'Task Master'!$A$2:$B$16,2,FALSE)</f>
        <v>Relationship engagement call</v>
      </c>
      <c r="F1704" s="8">
        <v>7</v>
      </c>
      <c r="H1704" s="8">
        <v>1</v>
      </c>
      <c r="I1704" s="9">
        <v>44901.145833333336</v>
      </c>
      <c r="K1704" t="e">
        <f>VLOOKUP(J1704,'Disposition Master'!$A$2:$B$39,2,FALSE)</f>
        <v>#N/A</v>
      </c>
      <c r="L1704" s="9">
        <v>44901.645833333336</v>
      </c>
      <c r="M1704" s="9">
        <v>44912</v>
      </c>
      <c r="N1704" s="9">
        <v>44912</v>
      </c>
      <c r="O1704" s="39" t="str" cm="1">
        <f t="array" ref="O1704">_xlfn.IFS($H1704=1, "Pending", $H1704=2, "Completed")</f>
        <v>Pending</v>
      </c>
    </row>
    <row r="1705" spans="1:15" ht="15.75" customHeight="1" x14ac:dyDescent="0.25">
      <c r="A1705" s="8" t="s">
        <v>2789</v>
      </c>
      <c r="B1705" s="8" t="s">
        <v>2790</v>
      </c>
      <c r="C1705" s="8" t="s">
        <v>30</v>
      </c>
      <c r="D1705" s="8">
        <v>8</v>
      </c>
      <c r="E1705" s="8" t="str">
        <f>VLOOKUP('Assigned Tasks'!D1705,'Task Master'!$A$2:$B$16,2,FALSE)</f>
        <v>Relationship engagement call</v>
      </c>
      <c r="F1705" s="8">
        <v>7</v>
      </c>
      <c r="H1705" s="8">
        <v>1</v>
      </c>
      <c r="I1705" s="9">
        <v>44901.145833333336</v>
      </c>
      <c r="K1705" t="e">
        <f>VLOOKUP(J1705,'Disposition Master'!$A$2:$B$39,2,FALSE)</f>
        <v>#N/A</v>
      </c>
      <c r="L1705" s="9">
        <v>44901.645833333336</v>
      </c>
      <c r="M1705" s="9">
        <v>44912</v>
      </c>
      <c r="N1705" s="9">
        <v>44912</v>
      </c>
      <c r="O1705" s="39" t="str" cm="1">
        <f t="array" ref="O1705">_xlfn.IFS($H1705=1, "Pending", $H1705=2, "Completed")</f>
        <v>Pending</v>
      </c>
    </row>
    <row r="1706" spans="1:15" ht="15.75" customHeight="1" x14ac:dyDescent="0.25">
      <c r="A1706" s="8" t="s">
        <v>2791</v>
      </c>
      <c r="B1706" s="8" t="s">
        <v>2792</v>
      </c>
      <c r="C1706" s="8" t="s">
        <v>27</v>
      </c>
      <c r="D1706" s="8">
        <v>8</v>
      </c>
      <c r="E1706" s="8" t="str">
        <f>VLOOKUP('Assigned Tasks'!D1706,'Task Master'!$A$2:$B$16,2,FALSE)</f>
        <v>Relationship engagement call</v>
      </c>
      <c r="F1706" s="8">
        <v>7</v>
      </c>
      <c r="H1706" s="8">
        <v>1</v>
      </c>
      <c r="I1706" s="9">
        <v>44901.145833333336</v>
      </c>
      <c r="K1706" t="e">
        <f>VLOOKUP(J1706,'Disposition Master'!$A$2:$B$39,2,FALSE)</f>
        <v>#N/A</v>
      </c>
      <c r="L1706" s="9">
        <v>44901.645833333336</v>
      </c>
      <c r="M1706" s="9">
        <v>44912</v>
      </c>
      <c r="N1706" s="9">
        <v>44912</v>
      </c>
      <c r="O1706" s="39" t="str" cm="1">
        <f t="array" ref="O1706">_xlfn.IFS($H1706=1, "Pending", $H1706=2, "Completed")</f>
        <v>Pending</v>
      </c>
    </row>
    <row r="1707" spans="1:15" ht="15.75" customHeight="1" x14ac:dyDescent="0.25">
      <c r="A1707" s="8" t="s">
        <v>2793</v>
      </c>
      <c r="B1707" s="8" t="s">
        <v>2794</v>
      </c>
      <c r="C1707" s="8" t="s">
        <v>30</v>
      </c>
      <c r="D1707" s="8">
        <v>8</v>
      </c>
      <c r="E1707" s="8" t="str">
        <f>VLOOKUP('Assigned Tasks'!D1707,'Task Master'!$A$2:$B$16,2,FALSE)</f>
        <v>Relationship engagement call</v>
      </c>
      <c r="F1707" s="8">
        <v>7</v>
      </c>
      <c r="H1707" s="8">
        <v>1</v>
      </c>
      <c r="I1707" s="9">
        <v>44901.145833333336</v>
      </c>
      <c r="K1707" t="e">
        <f>VLOOKUP(J1707,'Disposition Master'!$A$2:$B$39,2,FALSE)</f>
        <v>#N/A</v>
      </c>
      <c r="L1707" s="9">
        <v>44901.645833333336</v>
      </c>
      <c r="M1707" s="9">
        <v>44912</v>
      </c>
      <c r="N1707" s="9">
        <v>44912</v>
      </c>
      <c r="O1707" s="39" t="str" cm="1">
        <f t="array" ref="O1707">_xlfn.IFS($H1707=1, "Pending", $H1707=2, "Completed")</f>
        <v>Pending</v>
      </c>
    </row>
    <row r="1708" spans="1:15" ht="15.75" customHeight="1" x14ac:dyDescent="0.25">
      <c r="A1708" s="8" t="s">
        <v>2795</v>
      </c>
      <c r="B1708" s="8" t="s">
        <v>2796</v>
      </c>
      <c r="C1708" s="8" t="s">
        <v>30</v>
      </c>
      <c r="D1708" s="8">
        <v>8</v>
      </c>
      <c r="E1708" s="8" t="str">
        <f>VLOOKUP('Assigned Tasks'!D1708,'Task Master'!$A$2:$B$16,2,FALSE)</f>
        <v>Relationship engagement call</v>
      </c>
      <c r="F1708" s="8">
        <v>7</v>
      </c>
      <c r="H1708" s="8">
        <v>1</v>
      </c>
      <c r="I1708" s="9">
        <v>44901.145833333336</v>
      </c>
      <c r="K1708" t="e">
        <f>VLOOKUP(J1708,'Disposition Master'!$A$2:$B$39,2,FALSE)</f>
        <v>#N/A</v>
      </c>
      <c r="L1708" s="9">
        <v>44901.645833333336</v>
      </c>
      <c r="M1708" s="9">
        <v>44912</v>
      </c>
      <c r="N1708" s="9">
        <v>44912</v>
      </c>
      <c r="O1708" s="39" t="str" cm="1">
        <f t="array" ref="O1708">_xlfn.IFS($H1708=1, "Pending", $H1708=2, "Completed")</f>
        <v>Pending</v>
      </c>
    </row>
    <row r="1709" spans="1:15" ht="15.75" customHeight="1" x14ac:dyDescent="0.25">
      <c r="A1709" s="8" t="s">
        <v>2797</v>
      </c>
      <c r="B1709" s="8" t="s">
        <v>573</v>
      </c>
      <c r="C1709" s="8" t="s">
        <v>27</v>
      </c>
      <c r="D1709" s="8">
        <v>8</v>
      </c>
      <c r="E1709" s="8" t="str">
        <f>VLOOKUP('Assigned Tasks'!D1709,'Task Master'!$A$2:$B$16,2,FALSE)</f>
        <v>Relationship engagement call</v>
      </c>
      <c r="F1709" s="8">
        <v>7</v>
      </c>
      <c r="H1709" s="8">
        <v>1</v>
      </c>
      <c r="I1709" s="9">
        <v>44901.145833333336</v>
      </c>
      <c r="K1709" t="e">
        <f>VLOOKUP(J1709,'Disposition Master'!$A$2:$B$39,2,FALSE)</f>
        <v>#N/A</v>
      </c>
      <c r="L1709" s="9">
        <v>44901.645833333336</v>
      </c>
      <c r="M1709" s="9">
        <v>44912</v>
      </c>
      <c r="N1709" s="9">
        <v>44912</v>
      </c>
      <c r="O1709" s="39" t="str" cm="1">
        <f t="array" ref="O1709">_xlfn.IFS($H1709=1, "Pending", $H1709=2, "Completed")</f>
        <v>Pending</v>
      </c>
    </row>
    <row r="1710" spans="1:15" ht="15.75" customHeight="1" x14ac:dyDescent="0.25">
      <c r="A1710" s="8" t="s">
        <v>2798</v>
      </c>
      <c r="B1710" s="8" t="s">
        <v>2799</v>
      </c>
      <c r="C1710" s="8" t="s">
        <v>27</v>
      </c>
      <c r="D1710" s="8">
        <v>8</v>
      </c>
      <c r="E1710" s="8" t="str">
        <f>VLOOKUP('Assigned Tasks'!D1710,'Task Master'!$A$2:$B$16,2,FALSE)</f>
        <v>Relationship engagement call</v>
      </c>
      <c r="F1710" s="8">
        <v>7</v>
      </c>
      <c r="H1710" s="8">
        <v>1</v>
      </c>
      <c r="I1710" s="9">
        <v>44901.145833333336</v>
      </c>
      <c r="K1710" t="e">
        <f>VLOOKUP(J1710,'Disposition Master'!$A$2:$B$39,2,FALSE)</f>
        <v>#N/A</v>
      </c>
      <c r="L1710" s="9">
        <v>44901.645833333336</v>
      </c>
      <c r="M1710" s="9">
        <v>44912</v>
      </c>
      <c r="N1710" s="9">
        <v>44912</v>
      </c>
      <c r="O1710" s="39" t="str" cm="1">
        <f t="array" ref="O1710">_xlfn.IFS($H1710=1, "Pending", $H1710=2, "Completed")</f>
        <v>Pending</v>
      </c>
    </row>
    <row r="1711" spans="1:15" ht="15.75" customHeight="1" x14ac:dyDescent="0.25">
      <c r="A1711" s="8" t="s">
        <v>2800</v>
      </c>
      <c r="B1711" s="8" t="s">
        <v>2801</v>
      </c>
      <c r="C1711" s="8" t="s">
        <v>30</v>
      </c>
      <c r="D1711" s="8">
        <v>8</v>
      </c>
      <c r="E1711" s="8" t="str">
        <f>VLOOKUP('Assigned Tasks'!D1711,'Task Master'!$A$2:$B$16,2,FALSE)</f>
        <v>Relationship engagement call</v>
      </c>
      <c r="F1711" s="8">
        <v>7</v>
      </c>
      <c r="H1711" s="8">
        <v>1</v>
      </c>
      <c r="I1711" s="9">
        <v>44901.145833333336</v>
      </c>
      <c r="K1711" t="e">
        <f>VLOOKUP(J1711,'Disposition Master'!$A$2:$B$39,2,FALSE)</f>
        <v>#N/A</v>
      </c>
      <c r="L1711" s="9">
        <v>44901.645833333336</v>
      </c>
      <c r="M1711" s="9">
        <v>44912</v>
      </c>
      <c r="N1711" s="9">
        <v>44912</v>
      </c>
      <c r="O1711" s="39" t="str" cm="1">
        <f t="array" ref="O1711">_xlfn.IFS($H1711=1, "Pending", $H1711=2, "Completed")</f>
        <v>Pending</v>
      </c>
    </row>
    <row r="1712" spans="1:15" ht="15.75" customHeight="1" x14ac:dyDescent="0.25">
      <c r="A1712" s="8" t="s">
        <v>2802</v>
      </c>
      <c r="B1712" s="8" t="s">
        <v>2803</v>
      </c>
      <c r="C1712" s="8" t="s">
        <v>27</v>
      </c>
      <c r="D1712" s="8">
        <v>8</v>
      </c>
      <c r="E1712" s="8" t="str">
        <f>VLOOKUP('Assigned Tasks'!D1712,'Task Master'!$A$2:$B$16,2,FALSE)</f>
        <v>Relationship engagement call</v>
      </c>
      <c r="F1712" s="8">
        <v>7</v>
      </c>
      <c r="H1712" s="8">
        <v>1</v>
      </c>
      <c r="I1712" s="9">
        <v>44901.145833333336</v>
      </c>
      <c r="K1712" t="e">
        <f>VLOOKUP(J1712,'Disposition Master'!$A$2:$B$39,2,FALSE)</f>
        <v>#N/A</v>
      </c>
      <c r="L1712" s="9">
        <v>44901.645833333336</v>
      </c>
      <c r="M1712" s="9">
        <v>44912</v>
      </c>
      <c r="N1712" s="9">
        <v>44912</v>
      </c>
      <c r="O1712" s="39" t="str" cm="1">
        <f t="array" ref="O1712">_xlfn.IFS($H1712=1, "Pending", $H1712=2, "Completed")</f>
        <v>Pending</v>
      </c>
    </row>
    <row r="1713" spans="1:15" ht="15.75" customHeight="1" x14ac:dyDescent="0.25">
      <c r="A1713" s="8" t="s">
        <v>2804</v>
      </c>
      <c r="B1713" s="8" t="s">
        <v>1431</v>
      </c>
      <c r="C1713" s="8" t="s">
        <v>30</v>
      </c>
      <c r="D1713" s="8">
        <v>8</v>
      </c>
      <c r="E1713" s="8" t="str">
        <f>VLOOKUP('Assigned Tasks'!D1713,'Task Master'!$A$2:$B$16,2,FALSE)</f>
        <v>Relationship engagement call</v>
      </c>
      <c r="F1713" s="8">
        <v>7</v>
      </c>
      <c r="H1713" s="8">
        <v>1</v>
      </c>
      <c r="I1713" s="9">
        <v>44902.145833333336</v>
      </c>
      <c r="K1713" t="e">
        <f>VLOOKUP(J1713,'Disposition Master'!$A$2:$B$39,2,FALSE)</f>
        <v>#N/A</v>
      </c>
      <c r="L1713" s="9">
        <v>44902.645833333336</v>
      </c>
      <c r="M1713" s="9">
        <v>44912</v>
      </c>
      <c r="N1713" s="9">
        <v>44912</v>
      </c>
      <c r="O1713" s="39" t="str" cm="1">
        <f t="array" ref="O1713">_xlfn.IFS($H1713=1, "Pending", $H1713=2, "Completed")</f>
        <v>Pending</v>
      </c>
    </row>
    <row r="1714" spans="1:15" ht="15.75" customHeight="1" x14ac:dyDescent="0.25">
      <c r="A1714" s="8" t="s">
        <v>2805</v>
      </c>
      <c r="B1714" s="8" t="s">
        <v>1433</v>
      </c>
      <c r="C1714" s="8" t="s">
        <v>27</v>
      </c>
      <c r="D1714" s="8">
        <v>8</v>
      </c>
      <c r="E1714" s="8" t="str">
        <f>VLOOKUP('Assigned Tasks'!D1714,'Task Master'!$A$2:$B$16,2,FALSE)</f>
        <v>Relationship engagement call</v>
      </c>
      <c r="F1714" s="8">
        <v>7</v>
      </c>
      <c r="H1714" s="8">
        <v>1</v>
      </c>
      <c r="I1714" s="9">
        <v>44902.145833333336</v>
      </c>
      <c r="K1714" t="e">
        <f>VLOOKUP(J1714,'Disposition Master'!$A$2:$B$39,2,FALSE)</f>
        <v>#N/A</v>
      </c>
      <c r="L1714" s="9">
        <v>44902.645833333336</v>
      </c>
      <c r="M1714" s="9">
        <v>44912</v>
      </c>
      <c r="N1714" s="9">
        <v>44912</v>
      </c>
      <c r="O1714" s="39" t="str" cm="1">
        <f t="array" ref="O1714">_xlfn.IFS($H1714=1, "Pending", $H1714=2, "Completed")</f>
        <v>Pending</v>
      </c>
    </row>
    <row r="1715" spans="1:15" ht="15.75" customHeight="1" x14ac:dyDescent="0.25">
      <c r="A1715" s="8" t="s">
        <v>2806</v>
      </c>
      <c r="B1715" s="8" t="s">
        <v>1439</v>
      </c>
      <c r="C1715" s="8" t="s">
        <v>27</v>
      </c>
      <c r="D1715" s="8">
        <v>8</v>
      </c>
      <c r="E1715" s="8" t="str">
        <f>VLOOKUP('Assigned Tasks'!D1715,'Task Master'!$A$2:$B$16,2,FALSE)</f>
        <v>Relationship engagement call</v>
      </c>
      <c r="F1715" s="8">
        <v>7</v>
      </c>
      <c r="H1715" s="8">
        <v>1</v>
      </c>
      <c r="I1715" s="9">
        <v>44902.145833333336</v>
      </c>
      <c r="K1715" t="e">
        <f>VLOOKUP(J1715,'Disposition Master'!$A$2:$B$39,2,FALSE)</f>
        <v>#N/A</v>
      </c>
      <c r="L1715" s="9">
        <v>44902.645833333336</v>
      </c>
      <c r="M1715" s="9">
        <v>44912</v>
      </c>
      <c r="N1715" s="9">
        <v>44912</v>
      </c>
      <c r="O1715" s="39" t="str" cm="1">
        <f t="array" ref="O1715">_xlfn.IFS($H1715=1, "Pending", $H1715=2, "Completed")</f>
        <v>Pending</v>
      </c>
    </row>
    <row r="1716" spans="1:15" ht="15.75" customHeight="1" x14ac:dyDescent="0.25">
      <c r="A1716" s="8" t="s">
        <v>2807</v>
      </c>
      <c r="B1716" s="8" t="s">
        <v>1441</v>
      </c>
      <c r="C1716" s="8" t="s">
        <v>27</v>
      </c>
      <c r="D1716" s="8">
        <v>8</v>
      </c>
      <c r="E1716" s="8" t="str">
        <f>VLOOKUP('Assigned Tasks'!D1716,'Task Master'!$A$2:$B$16,2,FALSE)</f>
        <v>Relationship engagement call</v>
      </c>
      <c r="F1716" s="8">
        <v>7</v>
      </c>
      <c r="H1716" s="8">
        <v>1</v>
      </c>
      <c r="I1716" s="9">
        <v>44902.145833333336</v>
      </c>
      <c r="K1716" t="e">
        <f>VLOOKUP(J1716,'Disposition Master'!$A$2:$B$39,2,FALSE)</f>
        <v>#N/A</v>
      </c>
      <c r="L1716" s="9">
        <v>44902.645833333336</v>
      </c>
      <c r="M1716" s="9">
        <v>44912</v>
      </c>
      <c r="N1716" s="9">
        <v>44912</v>
      </c>
      <c r="O1716" s="39" t="str" cm="1">
        <f t="array" ref="O1716">_xlfn.IFS($H1716=1, "Pending", $H1716=2, "Completed")</f>
        <v>Pending</v>
      </c>
    </row>
    <row r="1717" spans="1:15" ht="15.75" customHeight="1" x14ac:dyDescent="0.25">
      <c r="A1717" s="8" t="s">
        <v>2808</v>
      </c>
      <c r="B1717" s="8" t="s">
        <v>1443</v>
      </c>
      <c r="C1717" s="8" t="s">
        <v>27</v>
      </c>
      <c r="D1717" s="8">
        <v>8</v>
      </c>
      <c r="E1717" s="8" t="str">
        <f>VLOOKUP('Assigned Tasks'!D1717,'Task Master'!$A$2:$B$16,2,FALSE)</f>
        <v>Relationship engagement call</v>
      </c>
      <c r="F1717" s="8">
        <v>7</v>
      </c>
      <c r="H1717" s="8">
        <v>1</v>
      </c>
      <c r="I1717" s="9">
        <v>44902.145833333336</v>
      </c>
      <c r="K1717" t="e">
        <f>VLOOKUP(J1717,'Disposition Master'!$A$2:$B$39,2,FALSE)</f>
        <v>#N/A</v>
      </c>
      <c r="L1717" s="9">
        <v>44902.645833333336</v>
      </c>
      <c r="M1717" s="9">
        <v>44912</v>
      </c>
      <c r="N1717" s="9">
        <v>44912</v>
      </c>
      <c r="O1717" s="39" t="str" cm="1">
        <f t="array" ref="O1717">_xlfn.IFS($H1717=1, "Pending", $H1717=2, "Completed")</f>
        <v>Pending</v>
      </c>
    </row>
    <row r="1718" spans="1:15" ht="15.75" customHeight="1" x14ac:dyDescent="0.25">
      <c r="A1718" s="8" t="s">
        <v>2809</v>
      </c>
      <c r="B1718" s="8" t="s">
        <v>1445</v>
      </c>
      <c r="C1718" s="8" t="s">
        <v>27</v>
      </c>
      <c r="D1718" s="8">
        <v>8</v>
      </c>
      <c r="E1718" s="8" t="str">
        <f>VLOOKUP('Assigned Tasks'!D1718,'Task Master'!$A$2:$B$16,2,FALSE)</f>
        <v>Relationship engagement call</v>
      </c>
      <c r="F1718" s="8">
        <v>7</v>
      </c>
      <c r="H1718" s="8">
        <v>1</v>
      </c>
      <c r="I1718" s="9">
        <v>44902.145833333336</v>
      </c>
      <c r="K1718" t="e">
        <f>VLOOKUP(J1718,'Disposition Master'!$A$2:$B$39,2,FALSE)</f>
        <v>#N/A</v>
      </c>
      <c r="L1718" s="9">
        <v>44902.645833333336</v>
      </c>
      <c r="M1718" s="9">
        <v>44912</v>
      </c>
      <c r="N1718" s="9">
        <v>44912</v>
      </c>
      <c r="O1718" s="39" t="str" cm="1">
        <f t="array" ref="O1718">_xlfn.IFS($H1718=1, "Pending", $H1718=2, "Completed")</f>
        <v>Pending</v>
      </c>
    </row>
    <row r="1719" spans="1:15" ht="15.75" customHeight="1" x14ac:dyDescent="0.25">
      <c r="A1719" s="8" t="s">
        <v>2810</v>
      </c>
      <c r="B1719" s="8" t="s">
        <v>1454</v>
      </c>
      <c r="C1719" s="8" t="s">
        <v>27</v>
      </c>
      <c r="D1719" s="8">
        <v>8</v>
      </c>
      <c r="E1719" s="8" t="str">
        <f>VLOOKUP('Assigned Tasks'!D1719,'Task Master'!$A$2:$B$16,2,FALSE)</f>
        <v>Relationship engagement call</v>
      </c>
      <c r="F1719" s="8">
        <v>7</v>
      </c>
      <c r="H1719" s="8">
        <v>1</v>
      </c>
      <c r="I1719" s="9">
        <v>44902.145833333336</v>
      </c>
      <c r="K1719" t="e">
        <f>VLOOKUP(J1719,'Disposition Master'!$A$2:$B$39,2,FALSE)</f>
        <v>#N/A</v>
      </c>
      <c r="L1719" s="9">
        <v>44902.645833333336</v>
      </c>
      <c r="M1719" s="9">
        <v>44912</v>
      </c>
      <c r="N1719" s="9">
        <v>44912</v>
      </c>
      <c r="O1719" s="39" t="str" cm="1">
        <f t="array" ref="O1719">_xlfn.IFS($H1719=1, "Pending", $H1719=2, "Completed")</f>
        <v>Pending</v>
      </c>
    </row>
    <row r="1720" spans="1:15" ht="15.75" customHeight="1" x14ac:dyDescent="0.25">
      <c r="A1720" s="8" t="s">
        <v>2811</v>
      </c>
      <c r="B1720" s="8" t="s">
        <v>1463</v>
      </c>
      <c r="C1720" s="8" t="s">
        <v>27</v>
      </c>
      <c r="D1720" s="8">
        <v>8</v>
      </c>
      <c r="E1720" s="8" t="str">
        <f>VLOOKUP('Assigned Tasks'!D1720,'Task Master'!$A$2:$B$16,2,FALSE)</f>
        <v>Relationship engagement call</v>
      </c>
      <c r="F1720" s="8">
        <v>7</v>
      </c>
      <c r="H1720" s="8">
        <v>1</v>
      </c>
      <c r="I1720" s="9">
        <v>44902.145833333336</v>
      </c>
      <c r="K1720" t="e">
        <f>VLOOKUP(J1720,'Disposition Master'!$A$2:$B$39,2,FALSE)</f>
        <v>#N/A</v>
      </c>
      <c r="L1720" s="9">
        <v>44902.645833333336</v>
      </c>
      <c r="M1720" s="9">
        <v>44912</v>
      </c>
      <c r="N1720" s="9">
        <v>44912</v>
      </c>
      <c r="O1720" s="39" t="str" cm="1">
        <f t="array" ref="O1720">_xlfn.IFS($H1720=1, "Pending", $H1720=2, "Completed")</f>
        <v>Pending</v>
      </c>
    </row>
    <row r="1721" spans="1:15" ht="15.75" customHeight="1" x14ac:dyDescent="0.25">
      <c r="A1721" s="8" t="s">
        <v>2812</v>
      </c>
      <c r="B1721" s="8" t="s">
        <v>1471</v>
      </c>
      <c r="C1721" s="8" t="s">
        <v>27</v>
      </c>
      <c r="D1721" s="8">
        <v>8</v>
      </c>
      <c r="E1721" s="8" t="str">
        <f>VLOOKUP('Assigned Tasks'!D1721,'Task Master'!$A$2:$B$16,2,FALSE)</f>
        <v>Relationship engagement call</v>
      </c>
      <c r="F1721" s="8">
        <v>7</v>
      </c>
      <c r="H1721" s="8">
        <v>1</v>
      </c>
      <c r="I1721" s="9">
        <v>44902.145833333336</v>
      </c>
      <c r="K1721" t="e">
        <f>VLOOKUP(J1721,'Disposition Master'!$A$2:$B$39,2,FALSE)</f>
        <v>#N/A</v>
      </c>
      <c r="L1721" s="9">
        <v>44902.645833333336</v>
      </c>
      <c r="M1721" s="9">
        <v>44912</v>
      </c>
      <c r="N1721" s="9">
        <v>44912</v>
      </c>
      <c r="O1721" s="39" t="str" cm="1">
        <f t="array" ref="O1721">_xlfn.IFS($H1721=1, "Pending", $H1721=2, "Completed")</f>
        <v>Pending</v>
      </c>
    </row>
    <row r="1722" spans="1:15" ht="15.75" customHeight="1" x14ac:dyDescent="0.25">
      <c r="A1722" s="8" t="s">
        <v>2813</v>
      </c>
      <c r="B1722" s="8" t="s">
        <v>1475</v>
      </c>
      <c r="C1722" s="8" t="s">
        <v>24</v>
      </c>
      <c r="D1722" s="8">
        <v>8</v>
      </c>
      <c r="E1722" s="8" t="str">
        <f>VLOOKUP('Assigned Tasks'!D1722,'Task Master'!$A$2:$B$16,2,FALSE)</f>
        <v>Relationship engagement call</v>
      </c>
      <c r="F1722" s="8">
        <v>7</v>
      </c>
      <c r="H1722" s="8">
        <v>1</v>
      </c>
      <c r="I1722" s="9">
        <v>44902.145833333336</v>
      </c>
      <c r="K1722" t="e">
        <f>VLOOKUP(J1722,'Disposition Master'!$A$2:$B$39,2,FALSE)</f>
        <v>#N/A</v>
      </c>
      <c r="L1722" s="9">
        <v>44902.645833333336</v>
      </c>
      <c r="M1722" s="9">
        <v>44912</v>
      </c>
      <c r="N1722" s="9">
        <v>44912</v>
      </c>
      <c r="O1722" s="39" t="str" cm="1">
        <f t="array" ref="O1722">_xlfn.IFS($H1722=1, "Pending", $H1722=2, "Completed")</f>
        <v>Pending</v>
      </c>
    </row>
    <row r="1723" spans="1:15" ht="15.75" customHeight="1" x14ac:dyDescent="0.25">
      <c r="A1723" s="8" t="s">
        <v>2814</v>
      </c>
      <c r="B1723" s="8" t="s">
        <v>1479</v>
      </c>
      <c r="C1723" s="8" t="s">
        <v>30</v>
      </c>
      <c r="D1723" s="8">
        <v>8</v>
      </c>
      <c r="E1723" s="8" t="str">
        <f>VLOOKUP('Assigned Tasks'!D1723,'Task Master'!$A$2:$B$16,2,FALSE)</f>
        <v>Relationship engagement call</v>
      </c>
      <c r="F1723" s="8">
        <v>7</v>
      </c>
      <c r="H1723" s="8">
        <v>1</v>
      </c>
      <c r="I1723" s="9">
        <v>44902.145833333336</v>
      </c>
      <c r="K1723" t="e">
        <f>VLOOKUP(J1723,'Disposition Master'!$A$2:$B$39,2,FALSE)</f>
        <v>#N/A</v>
      </c>
      <c r="L1723" s="9">
        <v>44902.645833333336</v>
      </c>
      <c r="M1723" s="9">
        <v>44912</v>
      </c>
      <c r="N1723" s="9">
        <v>44912</v>
      </c>
      <c r="O1723" s="39" t="str" cm="1">
        <f t="array" ref="O1723">_xlfn.IFS($H1723=1, "Pending", $H1723=2, "Completed")</f>
        <v>Pending</v>
      </c>
    </row>
    <row r="1724" spans="1:15" ht="15.75" customHeight="1" x14ac:dyDescent="0.25">
      <c r="A1724" s="8" t="s">
        <v>2815</v>
      </c>
      <c r="B1724" s="8" t="s">
        <v>1239</v>
      </c>
      <c r="C1724" s="8" t="s">
        <v>30</v>
      </c>
      <c r="D1724" s="8">
        <v>8</v>
      </c>
      <c r="E1724" s="8" t="str">
        <f>VLOOKUP('Assigned Tasks'!D1724,'Task Master'!$A$2:$B$16,2,FALSE)</f>
        <v>Relationship engagement call</v>
      </c>
      <c r="F1724" s="8">
        <v>7</v>
      </c>
      <c r="H1724" s="8">
        <v>1</v>
      </c>
      <c r="I1724" s="9">
        <v>44902.145833333336</v>
      </c>
      <c r="K1724" t="e">
        <f>VLOOKUP(J1724,'Disposition Master'!$A$2:$B$39,2,FALSE)</f>
        <v>#N/A</v>
      </c>
      <c r="L1724" s="9">
        <v>44902.645833333336</v>
      </c>
      <c r="M1724" s="9">
        <v>44912</v>
      </c>
      <c r="N1724" s="9">
        <v>44912</v>
      </c>
      <c r="O1724" s="39" t="str" cm="1">
        <f t="array" ref="O1724">_xlfn.IFS($H1724=1, "Pending", $H1724=2, "Completed")</f>
        <v>Pending</v>
      </c>
    </row>
    <row r="1725" spans="1:15" ht="15.75" customHeight="1" x14ac:dyDescent="0.25">
      <c r="A1725" s="8" t="s">
        <v>2816</v>
      </c>
      <c r="B1725" s="8" t="s">
        <v>1494</v>
      </c>
      <c r="C1725" s="8" t="s">
        <v>27</v>
      </c>
      <c r="D1725" s="8">
        <v>8</v>
      </c>
      <c r="E1725" s="8" t="str">
        <f>VLOOKUP('Assigned Tasks'!D1725,'Task Master'!$A$2:$B$16,2,FALSE)</f>
        <v>Relationship engagement call</v>
      </c>
      <c r="F1725" s="8">
        <v>7</v>
      </c>
      <c r="H1725" s="8">
        <v>1</v>
      </c>
      <c r="I1725" s="9">
        <v>44902.145833333336</v>
      </c>
      <c r="K1725" t="e">
        <f>VLOOKUP(J1725,'Disposition Master'!$A$2:$B$39,2,FALSE)</f>
        <v>#N/A</v>
      </c>
      <c r="L1725" s="9">
        <v>44902.645833333336</v>
      </c>
      <c r="M1725" s="9">
        <v>44912</v>
      </c>
      <c r="N1725" s="9">
        <v>44912</v>
      </c>
      <c r="O1725" s="39" t="str" cm="1">
        <f t="array" ref="O1725">_xlfn.IFS($H1725=1, "Pending", $H1725=2, "Completed")</f>
        <v>Pending</v>
      </c>
    </row>
    <row r="1726" spans="1:15" ht="15.75" customHeight="1" x14ac:dyDescent="0.25">
      <c r="A1726" s="8" t="s">
        <v>2817</v>
      </c>
      <c r="B1726" s="8" t="s">
        <v>1496</v>
      </c>
      <c r="C1726" s="8" t="s">
        <v>27</v>
      </c>
      <c r="D1726" s="8">
        <v>8</v>
      </c>
      <c r="E1726" s="8" t="str">
        <f>VLOOKUP('Assigned Tasks'!D1726,'Task Master'!$A$2:$B$16,2,FALSE)</f>
        <v>Relationship engagement call</v>
      </c>
      <c r="F1726" s="8">
        <v>7</v>
      </c>
      <c r="H1726" s="8">
        <v>1</v>
      </c>
      <c r="I1726" s="9">
        <v>44902.145833333336</v>
      </c>
      <c r="K1726" t="e">
        <f>VLOOKUP(J1726,'Disposition Master'!$A$2:$B$39,2,FALSE)</f>
        <v>#N/A</v>
      </c>
      <c r="L1726" s="9">
        <v>44902.645833333336</v>
      </c>
      <c r="M1726" s="9">
        <v>44912</v>
      </c>
      <c r="N1726" s="9">
        <v>44912</v>
      </c>
      <c r="O1726" s="39" t="str" cm="1">
        <f t="array" ref="O1726">_xlfn.IFS($H1726=1, "Pending", $H1726=2, "Completed")</f>
        <v>Pending</v>
      </c>
    </row>
    <row r="1727" spans="1:15" ht="15.75" customHeight="1" x14ac:dyDescent="0.25">
      <c r="A1727" s="8" t="s">
        <v>2818</v>
      </c>
      <c r="B1727" s="8" t="s">
        <v>1502</v>
      </c>
      <c r="C1727" s="8" t="s">
        <v>27</v>
      </c>
      <c r="D1727" s="8">
        <v>8</v>
      </c>
      <c r="E1727" s="8" t="str">
        <f>VLOOKUP('Assigned Tasks'!D1727,'Task Master'!$A$2:$B$16,2,FALSE)</f>
        <v>Relationship engagement call</v>
      </c>
      <c r="F1727" s="8">
        <v>7</v>
      </c>
      <c r="H1727" s="8">
        <v>1</v>
      </c>
      <c r="I1727" s="9">
        <v>44902.145833333336</v>
      </c>
      <c r="K1727" t="e">
        <f>VLOOKUP(J1727,'Disposition Master'!$A$2:$B$39,2,FALSE)</f>
        <v>#N/A</v>
      </c>
      <c r="L1727" s="9">
        <v>44902.645833333336</v>
      </c>
      <c r="M1727" s="9">
        <v>44912</v>
      </c>
      <c r="N1727" s="9">
        <v>44912</v>
      </c>
      <c r="O1727" s="39" t="str" cm="1">
        <f t="array" ref="O1727">_xlfn.IFS($H1727=1, "Pending", $H1727=2, "Completed")</f>
        <v>Pending</v>
      </c>
    </row>
    <row r="1728" spans="1:15" ht="15.75" customHeight="1" x14ac:dyDescent="0.25">
      <c r="A1728" s="8" t="s">
        <v>2819</v>
      </c>
      <c r="B1728" s="8" t="s">
        <v>750</v>
      </c>
      <c r="C1728" s="8" t="s">
        <v>30</v>
      </c>
      <c r="D1728" s="8">
        <v>8</v>
      </c>
      <c r="E1728" s="8" t="str">
        <f>VLOOKUP('Assigned Tasks'!D1728,'Task Master'!$A$2:$B$16,2,FALSE)</f>
        <v>Relationship engagement call</v>
      </c>
      <c r="F1728" s="8">
        <v>7</v>
      </c>
      <c r="H1728" s="8">
        <v>1</v>
      </c>
      <c r="I1728" s="9">
        <v>44903.145833333336</v>
      </c>
      <c r="K1728" t="e">
        <f>VLOOKUP(J1728,'Disposition Master'!$A$2:$B$39,2,FALSE)</f>
        <v>#N/A</v>
      </c>
      <c r="L1728" s="9">
        <v>44903.645833333336</v>
      </c>
      <c r="M1728" s="9">
        <v>44912</v>
      </c>
      <c r="N1728" s="9">
        <v>44912</v>
      </c>
      <c r="O1728" s="39" t="str" cm="1">
        <f t="array" ref="O1728">_xlfn.IFS($H1728=1, "Pending", $H1728=2, "Completed")</f>
        <v>Pending</v>
      </c>
    </row>
    <row r="1729" spans="1:15" ht="15.75" customHeight="1" x14ac:dyDescent="0.25">
      <c r="A1729" s="8" t="s">
        <v>2820</v>
      </c>
      <c r="B1729" s="8" t="s">
        <v>1522</v>
      </c>
      <c r="C1729" s="8" t="s">
        <v>30</v>
      </c>
      <c r="D1729" s="8">
        <v>8</v>
      </c>
      <c r="E1729" s="8" t="str">
        <f>VLOOKUP('Assigned Tasks'!D1729,'Task Master'!$A$2:$B$16,2,FALSE)</f>
        <v>Relationship engagement call</v>
      </c>
      <c r="F1729" s="8">
        <v>7</v>
      </c>
      <c r="H1729" s="8">
        <v>1</v>
      </c>
      <c r="I1729" s="9">
        <v>44903.145833333336</v>
      </c>
      <c r="K1729" t="e">
        <f>VLOOKUP(J1729,'Disposition Master'!$A$2:$B$39,2,FALSE)</f>
        <v>#N/A</v>
      </c>
      <c r="L1729" s="9">
        <v>44903.645833333336</v>
      </c>
      <c r="M1729" s="9">
        <v>44912</v>
      </c>
      <c r="N1729" s="9">
        <v>44912</v>
      </c>
      <c r="O1729" s="39" t="str" cm="1">
        <f t="array" ref="O1729">_xlfn.IFS($H1729=1, "Pending", $H1729=2, "Completed")</f>
        <v>Pending</v>
      </c>
    </row>
    <row r="1730" spans="1:15" ht="15.75" customHeight="1" x14ac:dyDescent="0.25">
      <c r="A1730" s="8" t="s">
        <v>2821</v>
      </c>
      <c r="B1730" s="8" t="s">
        <v>1527</v>
      </c>
      <c r="C1730" s="8" t="s">
        <v>27</v>
      </c>
      <c r="D1730" s="8">
        <v>8</v>
      </c>
      <c r="E1730" s="8" t="str">
        <f>VLOOKUP('Assigned Tasks'!D1730,'Task Master'!$A$2:$B$16,2,FALSE)</f>
        <v>Relationship engagement call</v>
      </c>
      <c r="F1730" s="8">
        <v>7</v>
      </c>
      <c r="H1730" s="8">
        <v>1</v>
      </c>
      <c r="I1730" s="9">
        <v>44903.145833333336</v>
      </c>
      <c r="K1730" t="e">
        <f>VLOOKUP(J1730,'Disposition Master'!$A$2:$B$39,2,FALSE)</f>
        <v>#N/A</v>
      </c>
      <c r="L1730" s="9">
        <v>44903.645833333336</v>
      </c>
      <c r="M1730" s="9">
        <v>44912</v>
      </c>
      <c r="N1730" s="9">
        <v>44912</v>
      </c>
      <c r="O1730" s="39" t="str" cm="1">
        <f t="array" ref="O1730">_xlfn.IFS($H1730=1, "Pending", $H1730=2, "Completed")</f>
        <v>Pending</v>
      </c>
    </row>
    <row r="1731" spans="1:15" ht="15.75" customHeight="1" x14ac:dyDescent="0.25">
      <c r="A1731" s="8" t="s">
        <v>2822</v>
      </c>
      <c r="B1731" s="8" t="s">
        <v>1529</v>
      </c>
      <c r="C1731" s="8" t="s">
        <v>27</v>
      </c>
      <c r="D1731" s="8">
        <v>8</v>
      </c>
      <c r="E1731" s="8" t="str">
        <f>VLOOKUP('Assigned Tasks'!D1731,'Task Master'!$A$2:$B$16,2,FALSE)</f>
        <v>Relationship engagement call</v>
      </c>
      <c r="F1731" s="8">
        <v>7</v>
      </c>
      <c r="H1731" s="8">
        <v>1</v>
      </c>
      <c r="I1731" s="9">
        <v>44903.145833333336</v>
      </c>
      <c r="K1731" t="e">
        <f>VLOOKUP(J1731,'Disposition Master'!$A$2:$B$39,2,FALSE)</f>
        <v>#N/A</v>
      </c>
      <c r="L1731" s="9">
        <v>44903.645833333336</v>
      </c>
      <c r="M1731" s="9">
        <v>44912</v>
      </c>
      <c r="N1731" s="9">
        <v>44912</v>
      </c>
      <c r="O1731" s="39" t="str" cm="1">
        <f t="array" ref="O1731">_xlfn.IFS($H1731=1, "Pending", $H1731=2, "Completed")</f>
        <v>Pending</v>
      </c>
    </row>
    <row r="1732" spans="1:15" ht="15.75" customHeight="1" x14ac:dyDescent="0.25">
      <c r="A1732" s="8" t="s">
        <v>2823</v>
      </c>
      <c r="B1732" s="8" t="s">
        <v>1531</v>
      </c>
      <c r="C1732" s="8" t="s">
        <v>30</v>
      </c>
      <c r="D1732" s="8">
        <v>8</v>
      </c>
      <c r="E1732" s="8" t="str">
        <f>VLOOKUP('Assigned Tasks'!D1732,'Task Master'!$A$2:$B$16,2,FALSE)</f>
        <v>Relationship engagement call</v>
      </c>
      <c r="F1732" s="8">
        <v>7</v>
      </c>
      <c r="H1732" s="8">
        <v>1</v>
      </c>
      <c r="I1732" s="9">
        <v>44903.145833333336</v>
      </c>
      <c r="K1732" t="e">
        <f>VLOOKUP(J1732,'Disposition Master'!$A$2:$B$39,2,FALSE)</f>
        <v>#N/A</v>
      </c>
      <c r="L1732" s="9">
        <v>44903.645833333336</v>
      </c>
      <c r="M1732" s="9">
        <v>44912</v>
      </c>
      <c r="N1732" s="9">
        <v>44912</v>
      </c>
      <c r="O1732" s="39" t="str" cm="1">
        <f t="array" ref="O1732">_xlfn.IFS($H1732=1, "Pending", $H1732=2, "Completed")</f>
        <v>Pending</v>
      </c>
    </row>
    <row r="1733" spans="1:15" ht="15.75" customHeight="1" x14ac:dyDescent="0.25">
      <c r="A1733" s="8" t="s">
        <v>2824</v>
      </c>
      <c r="B1733" s="8" t="s">
        <v>1076</v>
      </c>
      <c r="C1733" s="8" t="s">
        <v>30</v>
      </c>
      <c r="D1733" s="8">
        <v>8</v>
      </c>
      <c r="E1733" s="8" t="str">
        <f>VLOOKUP('Assigned Tasks'!D1733,'Task Master'!$A$2:$B$16,2,FALSE)</f>
        <v>Relationship engagement call</v>
      </c>
      <c r="F1733" s="8">
        <v>7</v>
      </c>
      <c r="H1733" s="8">
        <v>1</v>
      </c>
      <c r="I1733" s="9">
        <v>44903.145833333336</v>
      </c>
      <c r="K1733" t="e">
        <f>VLOOKUP(J1733,'Disposition Master'!$A$2:$B$39,2,FALSE)</f>
        <v>#N/A</v>
      </c>
      <c r="L1733" s="9">
        <v>44903.645833333336</v>
      </c>
      <c r="M1733" s="9">
        <v>44912</v>
      </c>
      <c r="N1733" s="9">
        <v>44912</v>
      </c>
      <c r="O1733" s="39" t="str" cm="1">
        <f t="array" ref="O1733">_xlfn.IFS($H1733=1, "Pending", $H1733=2, "Completed")</f>
        <v>Pending</v>
      </c>
    </row>
    <row r="1734" spans="1:15" ht="15.75" customHeight="1" x14ac:dyDescent="0.25">
      <c r="A1734" s="8" t="s">
        <v>2825</v>
      </c>
      <c r="B1734" s="8" t="s">
        <v>724</v>
      </c>
      <c r="C1734" s="8" t="s">
        <v>27</v>
      </c>
      <c r="D1734" s="8">
        <v>8</v>
      </c>
      <c r="E1734" s="8" t="str">
        <f>VLOOKUP('Assigned Tasks'!D1734,'Task Master'!$A$2:$B$16,2,FALSE)</f>
        <v>Relationship engagement call</v>
      </c>
      <c r="F1734" s="8">
        <v>7</v>
      </c>
      <c r="H1734" s="8">
        <v>1</v>
      </c>
      <c r="I1734" s="9">
        <v>44903.145833333336</v>
      </c>
      <c r="K1734" t="e">
        <f>VLOOKUP(J1734,'Disposition Master'!$A$2:$B$39,2,FALSE)</f>
        <v>#N/A</v>
      </c>
      <c r="L1734" s="9">
        <v>44903.645833333336</v>
      </c>
      <c r="M1734" s="9">
        <v>44912</v>
      </c>
      <c r="N1734" s="9">
        <v>44912</v>
      </c>
      <c r="O1734" s="39" t="str" cm="1">
        <f t="array" ref="O1734">_xlfn.IFS($H1734=1, "Pending", $H1734=2, "Completed")</f>
        <v>Pending</v>
      </c>
    </row>
    <row r="1735" spans="1:15" ht="15.75" customHeight="1" x14ac:dyDescent="0.25">
      <c r="A1735" s="8" t="s">
        <v>2826</v>
      </c>
      <c r="B1735" s="8" t="s">
        <v>1545</v>
      </c>
      <c r="C1735" s="8" t="s">
        <v>27</v>
      </c>
      <c r="D1735" s="8">
        <v>8</v>
      </c>
      <c r="E1735" s="8" t="str">
        <f>VLOOKUP('Assigned Tasks'!D1735,'Task Master'!$A$2:$B$16,2,FALSE)</f>
        <v>Relationship engagement call</v>
      </c>
      <c r="F1735" s="8">
        <v>7</v>
      </c>
      <c r="H1735" s="8">
        <v>1</v>
      </c>
      <c r="I1735" s="9">
        <v>44903.145833333336</v>
      </c>
      <c r="K1735" t="e">
        <f>VLOOKUP(J1735,'Disposition Master'!$A$2:$B$39,2,FALSE)</f>
        <v>#N/A</v>
      </c>
      <c r="L1735" s="9">
        <v>44903.645833333336</v>
      </c>
      <c r="M1735" s="9">
        <v>44912</v>
      </c>
      <c r="N1735" s="9">
        <v>44912</v>
      </c>
      <c r="O1735" s="39" t="str" cm="1">
        <f t="array" ref="O1735">_xlfn.IFS($H1735=1, "Pending", $H1735=2, "Completed")</f>
        <v>Pending</v>
      </c>
    </row>
    <row r="1736" spans="1:15" ht="15.75" customHeight="1" x14ac:dyDescent="0.25">
      <c r="A1736" s="8" t="s">
        <v>2827</v>
      </c>
      <c r="B1736" s="8" t="s">
        <v>722</v>
      </c>
      <c r="C1736" s="8" t="s">
        <v>30</v>
      </c>
      <c r="D1736" s="8">
        <v>8</v>
      </c>
      <c r="E1736" s="8" t="str">
        <f>VLOOKUP('Assigned Tasks'!D1736,'Task Master'!$A$2:$B$16,2,FALSE)</f>
        <v>Relationship engagement call</v>
      </c>
      <c r="F1736" s="8">
        <v>7</v>
      </c>
      <c r="H1736" s="8">
        <v>1</v>
      </c>
      <c r="I1736" s="9">
        <v>44903.145833333336</v>
      </c>
      <c r="K1736" t="e">
        <f>VLOOKUP(J1736,'Disposition Master'!$A$2:$B$39,2,FALSE)</f>
        <v>#N/A</v>
      </c>
      <c r="L1736" s="9">
        <v>44903.645833333336</v>
      </c>
      <c r="M1736" s="9">
        <v>44912</v>
      </c>
      <c r="N1736" s="9">
        <v>44912</v>
      </c>
      <c r="O1736" s="39" t="str" cm="1">
        <f t="array" ref="O1736">_xlfn.IFS($H1736=1, "Pending", $H1736=2, "Completed")</f>
        <v>Pending</v>
      </c>
    </row>
    <row r="1737" spans="1:15" ht="15.75" customHeight="1" x14ac:dyDescent="0.25">
      <c r="A1737" s="8" t="s">
        <v>2828</v>
      </c>
      <c r="B1737" s="8" t="s">
        <v>787</v>
      </c>
      <c r="C1737" s="8" t="s">
        <v>30</v>
      </c>
      <c r="D1737" s="8">
        <v>8</v>
      </c>
      <c r="E1737" s="8" t="str">
        <f>VLOOKUP('Assigned Tasks'!D1737,'Task Master'!$A$2:$B$16,2,FALSE)</f>
        <v>Relationship engagement call</v>
      </c>
      <c r="F1737" s="8">
        <v>7</v>
      </c>
      <c r="H1737" s="8">
        <v>1</v>
      </c>
      <c r="I1737" s="9">
        <v>44903.145833333336</v>
      </c>
      <c r="K1737" t="e">
        <f>VLOOKUP(J1737,'Disposition Master'!$A$2:$B$39,2,FALSE)</f>
        <v>#N/A</v>
      </c>
      <c r="L1737" s="9">
        <v>44903.645833333336</v>
      </c>
      <c r="M1737" s="9">
        <v>44912</v>
      </c>
      <c r="N1737" s="9">
        <v>44912</v>
      </c>
      <c r="O1737" s="39" t="str" cm="1">
        <f t="array" ref="O1737">_xlfn.IFS($H1737=1, "Pending", $H1737=2, "Completed")</f>
        <v>Pending</v>
      </c>
    </row>
    <row r="1738" spans="1:15" ht="15.75" customHeight="1" x14ac:dyDescent="0.25">
      <c r="A1738" s="8" t="s">
        <v>2829</v>
      </c>
      <c r="B1738" s="8" t="s">
        <v>932</v>
      </c>
      <c r="C1738" s="8" t="s">
        <v>30</v>
      </c>
      <c r="D1738" s="8">
        <v>8</v>
      </c>
      <c r="E1738" s="8" t="str">
        <f>VLOOKUP('Assigned Tasks'!D1738,'Task Master'!$A$2:$B$16,2,FALSE)</f>
        <v>Relationship engagement call</v>
      </c>
      <c r="F1738" s="8">
        <v>7</v>
      </c>
      <c r="H1738" s="8">
        <v>1</v>
      </c>
      <c r="I1738" s="9">
        <v>44903.145833333336</v>
      </c>
      <c r="K1738" t="e">
        <f>VLOOKUP(J1738,'Disposition Master'!$A$2:$B$39,2,FALSE)</f>
        <v>#N/A</v>
      </c>
      <c r="L1738" s="9">
        <v>44903.645833333336</v>
      </c>
      <c r="M1738" s="9">
        <v>44912</v>
      </c>
      <c r="N1738" s="9">
        <v>44912</v>
      </c>
      <c r="O1738" s="39" t="str" cm="1">
        <f t="array" ref="O1738">_xlfn.IFS($H1738=1, "Pending", $H1738=2, "Completed")</f>
        <v>Pending</v>
      </c>
    </row>
    <row r="1739" spans="1:15" ht="15.75" customHeight="1" x14ac:dyDescent="0.25">
      <c r="A1739" s="8" t="s">
        <v>2830</v>
      </c>
      <c r="B1739" s="8" t="s">
        <v>1558</v>
      </c>
      <c r="C1739" s="8" t="s">
        <v>24</v>
      </c>
      <c r="D1739" s="8">
        <v>8</v>
      </c>
      <c r="E1739" s="8" t="str">
        <f>VLOOKUP('Assigned Tasks'!D1739,'Task Master'!$A$2:$B$16,2,FALSE)</f>
        <v>Relationship engagement call</v>
      </c>
      <c r="F1739" s="8">
        <v>7</v>
      </c>
      <c r="H1739" s="8">
        <v>1</v>
      </c>
      <c r="I1739" s="9">
        <v>44903.145833333336</v>
      </c>
      <c r="K1739" t="e">
        <f>VLOOKUP(J1739,'Disposition Master'!$A$2:$B$39,2,FALSE)</f>
        <v>#N/A</v>
      </c>
      <c r="L1739" s="9">
        <v>44903.645833333336</v>
      </c>
      <c r="M1739" s="9">
        <v>44912</v>
      </c>
      <c r="N1739" s="9">
        <v>44912</v>
      </c>
      <c r="O1739" s="39" t="str" cm="1">
        <f t="array" ref="O1739">_xlfn.IFS($H1739=1, "Pending", $H1739=2, "Completed")</f>
        <v>Pending</v>
      </c>
    </row>
    <row r="1740" spans="1:15" ht="15.75" customHeight="1" x14ac:dyDescent="0.25">
      <c r="A1740" s="8" t="s">
        <v>2831</v>
      </c>
      <c r="B1740" s="8" t="s">
        <v>1560</v>
      </c>
      <c r="C1740" s="8" t="s">
        <v>30</v>
      </c>
      <c r="D1740" s="8">
        <v>8</v>
      </c>
      <c r="E1740" s="8" t="str">
        <f>VLOOKUP('Assigned Tasks'!D1740,'Task Master'!$A$2:$B$16,2,FALSE)</f>
        <v>Relationship engagement call</v>
      </c>
      <c r="F1740" s="8">
        <v>7</v>
      </c>
      <c r="H1740" s="8">
        <v>1</v>
      </c>
      <c r="I1740" s="9">
        <v>44903.145833333336</v>
      </c>
      <c r="K1740" t="e">
        <f>VLOOKUP(J1740,'Disposition Master'!$A$2:$B$39,2,FALSE)</f>
        <v>#N/A</v>
      </c>
      <c r="L1740" s="9">
        <v>44903.645833333336</v>
      </c>
      <c r="M1740" s="9">
        <v>44912</v>
      </c>
      <c r="N1740" s="9">
        <v>44912</v>
      </c>
      <c r="O1740" s="39" t="str" cm="1">
        <f t="array" ref="O1740">_xlfn.IFS($H1740=1, "Pending", $H1740=2, "Completed")</f>
        <v>Pending</v>
      </c>
    </row>
    <row r="1741" spans="1:15" ht="15.75" customHeight="1" x14ac:dyDescent="0.25">
      <c r="A1741" s="8" t="s">
        <v>2832</v>
      </c>
      <c r="B1741" s="8" t="s">
        <v>1562</v>
      </c>
      <c r="C1741" s="8" t="s">
        <v>24</v>
      </c>
      <c r="D1741" s="8">
        <v>8</v>
      </c>
      <c r="E1741" s="8" t="str">
        <f>VLOOKUP('Assigned Tasks'!D1741,'Task Master'!$A$2:$B$16,2,FALSE)</f>
        <v>Relationship engagement call</v>
      </c>
      <c r="F1741" s="8">
        <v>7</v>
      </c>
      <c r="H1741" s="8">
        <v>1</v>
      </c>
      <c r="I1741" s="9">
        <v>44903.145833333336</v>
      </c>
      <c r="K1741" t="e">
        <f>VLOOKUP(J1741,'Disposition Master'!$A$2:$B$39,2,FALSE)</f>
        <v>#N/A</v>
      </c>
      <c r="L1741" s="9">
        <v>44903.645833333336</v>
      </c>
      <c r="M1741" s="9">
        <v>44912</v>
      </c>
      <c r="N1741" s="9">
        <v>44912</v>
      </c>
      <c r="O1741" s="39" t="str" cm="1">
        <f t="array" ref="O1741">_xlfn.IFS($H1741=1, "Pending", $H1741=2, "Completed")</f>
        <v>Pending</v>
      </c>
    </row>
    <row r="1742" spans="1:15" ht="15.75" customHeight="1" x14ac:dyDescent="0.25">
      <c r="A1742" s="8" t="s">
        <v>2833</v>
      </c>
      <c r="B1742" s="8" t="s">
        <v>1568</v>
      </c>
      <c r="C1742" s="8" t="s">
        <v>27</v>
      </c>
      <c r="D1742" s="8">
        <v>8</v>
      </c>
      <c r="E1742" s="8" t="str">
        <f>VLOOKUP('Assigned Tasks'!D1742,'Task Master'!$A$2:$B$16,2,FALSE)</f>
        <v>Relationship engagement call</v>
      </c>
      <c r="F1742" s="8">
        <v>7</v>
      </c>
      <c r="H1742" s="8">
        <v>1</v>
      </c>
      <c r="I1742" s="9">
        <v>44903.145833333336</v>
      </c>
      <c r="K1742" t="e">
        <f>VLOOKUP(J1742,'Disposition Master'!$A$2:$B$39,2,FALSE)</f>
        <v>#N/A</v>
      </c>
      <c r="L1742" s="9">
        <v>44903.645833333336</v>
      </c>
      <c r="M1742" s="9">
        <v>44912</v>
      </c>
      <c r="N1742" s="9">
        <v>44912</v>
      </c>
      <c r="O1742" s="39" t="str" cm="1">
        <f t="array" ref="O1742">_xlfn.IFS($H1742=1, "Pending", $H1742=2, "Completed")</f>
        <v>Pending</v>
      </c>
    </row>
    <row r="1743" spans="1:15" ht="15.75" customHeight="1" x14ac:dyDescent="0.25">
      <c r="A1743" s="8" t="s">
        <v>2834</v>
      </c>
      <c r="B1743" s="8" t="s">
        <v>1574</v>
      </c>
      <c r="C1743" s="8" t="s">
        <v>27</v>
      </c>
      <c r="D1743" s="8">
        <v>8</v>
      </c>
      <c r="E1743" s="8" t="str">
        <f>VLOOKUP('Assigned Tasks'!D1743,'Task Master'!$A$2:$B$16,2,FALSE)</f>
        <v>Relationship engagement call</v>
      </c>
      <c r="F1743" s="8">
        <v>7</v>
      </c>
      <c r="H1743" s="8">
        <v>1</v>
      </c>
      <c r="I1743" s="9">
        <v>44903.145833333336</v>
      </c>
      <c r="K1743" t="e">
        <f>VLOOKUP(J1743,'Disposition Master'!$A$2:$B$39,2,FALSE)</f>
        <v>#N/A</v>
      </c>
      <c r="L1743" s="9">
        <v>44903.645833333336</v>
      </c>
      <c r="M1743" s="9">
        <v>44912</v>
      </c>
      <c r="N1743" s="9">
        <v>44912</v>
      </c>
      <c r="O1743" s="39" t="str" cm="1">
        <f t="array" ref="O1743">_xlfn.IFS($H1743=1, "Pending", $H1743=2, "Completed")</f>
        <v>Pending</v>
      </c>
    </row>
    <row r="1744" spans="1:15" ht="15.75" customHeight="1" x14ac:dyDescent="0.25">
      <c r="A1744" s="8" t="s">
        <v>2835</v>
      </c>
      <c r="B1744" s="8" t="s">
        <v>1582</v>
      </c>
      <c r="C1744" s="8" t="s">
        <v>27</v>
      </c>
      <c r="D1744" s="8">
        <v>8</v>
      </c>
      <c r="E1744" s="8" t="str">
        <f>VLOOKUP('Assigned Tasks'!D1744,'Task Master'!$A$2:$B$16,2,FALSE)</f>
        <v>Relationship engagement call</v>
      </c>
      <c r="F1744" s="8">
        <v>7</v>
      </c>
      <c r="H1744" s="8">
        <v>1</v>
      </c>
      <c r="I1744" s="9">
        <v>44904.145833333336</v>
      </c>
      <c r="K1744" t="e">
        <f>VLOOKUP(J1744,'Disposition Master'!$A$2:$B$39,2,FALSE)</f>
        <v>#N/A</v>
      </c>
      <c r="L1744" s="9">
        <v>44904.645833333336</v>
      </c>
      <c r="M1744" s="9">
        <v>44912</v>
      </c>
      <c r="N1744" s="9">
        <v>44912</v>
      </c>
      <c r="O1744" s="39" t="str" cm="1">
        <f t="array" ref="O1744">_xlfn.IFS($H1744=1, "Pending", $H1744=2, "Completed")</f>
        <v>Pending</v>
      </c>
    </row>
    <row r="1745" spans="1:15" ht="15.75" customHeight="1" x14ac:dyDescent="0.25">
      <c r="A1745" s="8" t="s">
        <v>2836</v>
      </c>
      <c r="B1745" s="8" t="s">
        <v>1586</v>
      </c>
      <c r="C1745" s="8" t="s">
        <v>27</v>
      </c>
      <c r="D1745" s="8">
        <v>8</v>
      </c>
      <c r="E1745" s="8" t="str">
        <f>VLOOKUP('Assigned Tasks'!D1745,'Task Master'!$A$2:$B$16,2,FALSE)</f>
        <v>Relationship engagement call</v>
      </c>
      <c r="F1745" s="8">
        <v>7</v>
      </c>
      <c r="H1745" s="8">
        <v>1</v>
      </c>
      <c r="I1745" s="9">
        <v>44904.145833333336</v>
      </c>
      <c r="K1745" t="e">
        <f>VLOOKUP(J1745,'Disposition Master'!$A$2:$B$39,2,FALSE)</f>
        <v>#N/A</v>
      </c>
      <c r="L1745" s="9">
        <v>44904.645833333336</v>
      </c>
      <c r="M1745" s="9">
        <v>44912</v>
      </c>
      <c r="N1745" s="9">
        <v>44912</v>
      </c>
      <c r="O1745" s="39" t="str" cm="1">
        <f t="array" ref="O1745">_xlfn.IFS($H1745=1, "Pending", $H1745=2, "Completed")</f>
        <v>Pending</v>
      </c>
    </row>
    <row r="1746" spans="1:15" ht="15.75" customHeight="1" x14ac:dyDescent="0.25">
      <c r="A1746" s="8" t="s">
        <v>2837</v>
      </c>
      <c r="B1746" s="8" t="s">
        <v>1588</v>
      </c>
      <c r="C1746" s="8" t="s">
        <v>30</v>
      </c>
      <c r="D1746" s="8">
        <v>8</v>
      </c>
      <c r="E1746" s="8" t="str">
        <f>VLOOKUP('Assigned Tasks'!D1746,'Task Master'!$A$2:$B$16,2,FALSE)</f>
        <v>Relationship engagement call</v>
      </c>
      <c r="F1746" s="8">
        <v>7</v>
      </c>
      <c r="H1746" s="8">
        <v>1</v>
      </c>
      <c r="I1746" s="9">
        <v>44904.145833333336</v>
      </c>
      <c r="K1746" t="e">
        <f>VLOOKUP(J1746,'Disposition Master'!$A$2:$B$39,2,FALSE)</f>
        <v>#N/A</v>
      </c>
      <c r="L1746" s="9">
        <v>44904.645833333336</v>
      </c>
      <c r="M1746" s="9">
        <v>44912</v>
      </c>
      <c r="N1746" s="9">
        <v>44912</v>
      </c>
      <c r="O1746" s="39" t="str" cm="1">
        <f t="array" ref="O1746">_xlfn.IFS($H1746=1, "Pending", $H1746=2, "Completed")</f>
        <v>Pending</v>
      </c>
    </row>
    <row r="1747" spans="1:15" ht="15.75" customHeight="1" x14ac:dyDescent="0.25">
      <c r="A1747" s="8" t="s">
        <v>2838</v>
      </c>
      <c r="B1747" s="8" t="s">
        <v>1592</v>
      </c>
      <c r="C1747" s="8" t="s">
        <v>27</v>
      </c>
      <c r="D1747" s="8">
        <v>8</v>
      </c>
      <c r="E1747" s="8" t="str">
        <f>VLOOKUP('Assigned Tasks'!D1747,'Task Master'!$A$2:$B$16,2,FALSE)</f>
        <v>Relationship engagement call</v>
      </c>
      <c r="F1747" s="8">
        <v>7</v>
      </c>
      <c r="H1747" s="8">
        <v>1</v>
      </c>
      <c r="I1747" s="9">
        <v>44904.145833333336</v>
      </c>
      <c r="K1747" t="e">
        <f>VLOOKUP(J1747,'Disposition Master'!$A$2:$B$39,2,FALSE)</f>
        <v>#N/A</v>
      </c>
      <c r="L1747" s="9">
        <v>44904.645833333336</v>
      </c>
      <c r="M1747" s="9">
        <v>44912</v>
      </c>
      <c r="N1747" s="9">
        <v>44912</v>
      </c>
      <c r="O1747" s="39" t="str" cm="1">
        <f t="array" ref="O1747">_xlfn.IFS($H1747=1, "Pending", $H1747=2, "Completed")</f>
        <v>Pending</v>
      </c>
    </row>
    <row r="1748" spans="1:15" ht="15.75" customHeight="1" x14ac:dyDescent="0.25">
      <c r="A1748" s="8" t="s">
        <v>2839</v>
      </c>
      <c r="B1748" s="8" t="s">
        <v>1596</v>
      </c>
      <c r="C1748" s="8" t="s">
        <v>27</v>
      </c>
      <c r="D1748" s="8">
        <v>8</v>
      </c>
      <c r="E1748" s="8" t="str">
        <f>VLOOKUP('Assigned Tasks'!D1748,'Task Master'!$A$2:$B$16,2,FALSE)</f>
        <v>Relationship engagement call</v>
      </c>
      <c r="F1748" s="8">
        <v>7</v>
      </c>
      <c r="H1748" s="8">
        <v>1</v>
      </c>
      <c r="I1748" s="9">
        <v>44904.145833333336</v>
      </c>
      <c r="K1748" t="e">
        <f>VLOOKUP(J1748,'Disposition Master'!$A$2:$B$39,2,FALSE)</f>
        <v>#N/A</v>
      </c>
      <c r="L1748" s="9">
        <v>44904.645833333336</v>
      </c>
      <c r="M1748" s="9">
        <v>44912</v>
      </c>
      <c r="N1748" s="9">
        <v>44912</v>
      </c>
      <c r="O1748" s="39" t="str" cm="1">
        <f t="array" ref="O1748">_xlfn.IFS($H1748=1, "Pending", $H1748=2, "Completed")</f>
        <v>Pending</v>
      </c>
    </row>
    <row r="1749" spans="1:15" ht="15.75" customHeight="1" x14ac:dyDescent="0.25">
      <c r="A1749" s="8" t="s">
        <v>2840</v>
      </c>
      <c r="B1749" s="8" t="s">
        <v>1598</v>
      </c>
      <c r="C1749" s="8" t="s">
        <v>27</v>
      </c>
      <c r="D1749" s="8">
        <v>8</v>
      </c>
      <c r="E1749" s="8" t="str">
        <f>VLOOKUP('Assigned Tasks'!D1749,'Task Master'!$A$2:$B$16,2,FALSE)</f>
        <v>Relationship engagement call</v>
      </c>
      <c r="F1749" s="8">
        <v>7</v>
      </c>
      <c r="H1749" s="8">
        <v>1</v>
      </c>
      <c r="I1749" s="9">
        <v>44904.145833333336</v>
      </c>
      <c r="K1749" t="e">
        <f>VLOOKUP(J1749,'Disposition Master'!$A$2:$B$39,2,FALSE)</f>
        <v>#N/A</v>
      </c>
      <c r="L1749" s="9">
        <v>44904.645833333336</v>
      </c>
      <c r="M1749" s="9">
        <v>44912</v>
      </c>
      <c r="N1749" s="9">
        <v>44912</v>
      </c>
      <c r="O1749" s="39" t="str" cm="1">
        <f t="array" ref="O1749">_xlfn.IFS($H1749=1, "Pending", $H1749=2, "Completed")</f>
        <v>Pending</v>
      </c>
    </row>
    <row r="1750" spans="1:15" ht="15.75" customHeight="1" x14ac:dyDescent="0.25">
      <c r="A1750" s="8" t="s">
        <v>2841</v>
      </c>
      <c r="B1750" s="8" t="s">
        <v>1604</v>
      </c>
      <c r="C1750" s="8" t="s">
        <v>27</v>
      </c>
      <c r="D1750" s="8">
        <v>8</v>
      </c>
      <c r="E1750" s="8" t="str">
        <f>VLOOKUP('Assigned Tasks'!D1750,'Task Master'!$A$2:$B$16,2,FALSE)</f>
        <v>Relationship engagement call</v>
      </c>
      <c r="F1750" s="8">
        <v>7</v>
      </c>
      <c r="H1750" s="8">
        <v>1</v>
      </c>
      <c r="I1750" s="9">
        <v>44904.145833333336</v>
      </c>
      <c r="K1750" t="e">
        <f>VLOOKUP(J1750,'Disposition Master'!$A$2:$B$39,2,FALSE)</f>
        <v>#N/A</v>
      </c>
      <c r="L1750" s="9">
        <v>44904.645833333336</v>
      </c>
      <c r="M1750" s="9">
        <v>44912</v>
      </c>
      <c r="N1750" s="9">
        <v>44912</v>
      </c>
      <c r="O1750" s="39" t="str" cm="1">
        <f t="array" ref="O1750">_xlfn.IFS($H1750=1, "Pending", $H1750=2, "Completed")</f>
        <v>Pending</v>
      </c>
    </row>
    <row r="1751" spans="1:15" ht="15.75" customHeight="1" x14ac:dyDescent="0.25">
      <c r="A1751" s="8" t="s">
        <v>2842</v>
      </c>
      <c r="B1751" s="8" t="s">
        <v>1607</v>
      </c>
      <c r="C1751" s="8" t="s">
        <v>27</v>
      </c>
      <c r="D1751" s="8">
        <v>8</v>
      </c>
      <c r="E1751" s="8" t="str">
        <f>VLOOKUP('Assigned Tasks'!D1751,'Task Master'!$A$2:$B$16,2,FALSE)</f>
        <v>Relationship engagement call</v>
      </c>
      <c r="F1751" s="8">
        <v>7</v>
      </c>
      <c r="H1751" s="8">
        <v>1</v>
      </c>
      <c r="I1751" s="9">
        <v>44904.145833333336</v>
      </c>
      <c r="K1751" t="e">
        <f>VLOOKUP(J1751,'Disposition Master'!$A$2:$B$39,2,FALSE)</f>
        <v>#N/A</v>
      </c>
      <c r="L1751" s="9">
        <v>44904.645833333336</v>
      </c>
      <c r="M1751" s="9">
        <v>44912</v>
      </c>
      <c r="N1751" s="9">
        <v>44912</v>
      </c>
      <c r="O1751" s="39" t="str" cm="1">
        <f t="array" ref="O1751">_xlfn.IFS($H1751=1, "Pending", $H1751=2, "Completed")</f>
        <v>Pending</v>
      </c>
    </row>
    <row r="1752" spans="1:15" ht="15.75" customHeight="1" x14ac:dyDescent="0.25">
      <c r="A1752" s="8" t="s">
        <v>2843</v>
      </c>
      <c r="B1752" s="8" t="s">
        <v>1609</v>
      </c>
      <c r="C1752" s="8" t="s">
        <v>30</v>
      </c>
      <c r="D1752" s="8">
        <v>8</v>
      </c>
      <c r="E1752" s="8" t="str">
        <f>VLOOKUP('Assigned Tasks'!D1752,'Task Master'!$A$2:$B$16,2,FALSE)</f>
        <v>Relationship engagement call</v>
      </c>
      <c r="F1752" s="8">
        <v>7</v>
      </c>
      <c r="H1752" s="8">
        <v>1</v>
      </c>
      <c r="I1752" s="9">
        <v>44904.145833333336</v>
      </c>
      <c r="K1752" t="e">
        <f>VLOOKUP(J1752,'Disposition Master'!$A$2:$B$39,2,FALSE)</f>
        <v>#N/A</v>
      </c>
      <c r="L1752" s="9">
        <v>44904.645833333336</v>
      </c>
      <c r="M1752" s="9">
        <v>44912</v>
      </c>
      <c r="N1752" s="9">
        <v>44912</v>
      </c>
      <c r="O1752" s="39" t="str" cm="1">
        <f t="array" ref="O1752">_xlfn.IFS($H1752=1, "Pending", $H1752=2, "Completed")</f>
        <v>Pending</v>
      </c>
    </row>
    <row r="1753" spans="1:15" ht="15.75" customHeight="1" x14ac:dyDescent="0.25">
      <c r="A1753" s="8" t="s">
        <v>2844</v>
      </c>
      <c r="B1753" s="8" t="s">
        <v>1611</v>
      </c>
      <c r="C1753" s="8" t="s">
        <v>27</v>
      </c>
      <c r="D1753" s="8">
        <v>8</v>
      </c>
      <c r="E1753" s="8" t="str">
        <f>VLOOKUP('Assigned Tasks'!D1753,'Task Master'!$A$2:$B$16,2,FALSE)</f>
        <v>Relationship engagement call</v>
      </c>
      <c r="F1753" s="8">
        <v>7</v>
      </c>
      <c r="H1753" s="8">
        <v>1</v>
      </c>
      <c r="I1753" s="9">
        <v>44904.145833333336</v>
      </c>
      <c r="K1753" t="e">
        <f>VLOOKUP(J1753,'Disposition Master'!$A$2:$B$39,2,FALSE)</f>
        <v>#N/A</v>
      </c>
      <c r="L1753" s="9">
        <v>44904.645833333336</v>
      </c>
      <c r="M1753" s="9">
        <v>44912</v>
      </c>
      <c r="N1753" s="9">
        <v>44912</v>
      </c>
      <c r="O1753" s="39" t="str" cm="1">
        <f t="array" ref="O1753">_xlfn.IFS($H1753=1, "Pending", $H1753=2, "Completed")</f>
        <v>Pending</v>
      </c>
    </row>
    <row r="1754" spans="1:15" ht="15.75" customHeight="1" x14ac:dyDescent="0.25">
      <c r="A1754" s="8" t="s">
        <v>2845</v>
      </c>
      <c r="B1754" s="8" t="s">
        <v>1615</v>
      </c>
      <c r="C1754" s="8" t="s">
        <v>27</v>
      </c>
      <c r="D1754" s="8">
        <v>8</v>
      </c>
      <c r="E1754" s="8" t="str">
        <f>VLOOKUP('Assigned Tasks'!D1754,'Task Master'!$A$2:$B$16,2,FALSE)</f>
        <v>Relationship engagement call</v>
      </c>
      <c r="F1754" s="8">
        <v>7</v>
      </c>
      <c r="H1754" s="8">
        <v>1</v>
      </c>
      <c r="I1754" s="9">
        <v>44904.145833333336</v>
      </c>
      <c r="K1754" t="e">
        <f>VLOOKUP(J1754,'Disposition Master'!$A$2:$B$39,2,FALSE)</f>
        <v>#N/A</v>
      </c>
      <c r="L1754" s="9">
        <v>44904.645833333336</v>
      </c>
      <c r="M1754" s="9">
        <v>44912</v>
      </c>
      <c r="N1754" s="9">
        <v>44912</v>
      </c>
      <c r="O1754" s="39" t="str" cm="1">
        <f t="array" ref="O1754">_xlfn.IFS($H1754=1, "Pending", $H1754=2, "Completed")</f>
        <v>Pending</v>
      </c>
    </row>
    <row r="1755" spans="1:15" ht="15.75" customHeight="1" x14ac:dyDescent="0.25">
      <c r="A1755" s="8" t="s">
        <v>2846</v>
      </c>
      <c r="B1755" s="8" t="s">
        <v>1618</v>
      </c>
      <c r="C1755" s="8" t="s">
        <v>27</v>
      </c>
      <c r="D1755" s="8">
        <v>8</v>
      </c>
      <c r="E1755" s="8" t="str">
        <f>VLOOKUP('Assigned Tasks'!D1755,'Task Master'!$A$2:$B$16,2,FALSE)</f>
        <v>Relationship engagement call</v>
      </c>
      <c r="F1755" s="8">
        <v>7</v>
      </c>
      <c r="H1755" s="8">
        <v>1</v>
      </c>
      <c r="I1755" s="9">
        <v>44904.145833333336</v>
      </c>
      <c r="K1755" t="e">
        <f>VLOOKUP(J1755,'Disposition Master'!$A$2:$B$39,2,FALSE)</f>
        <v>#N/A</v>
      </c>
      <c r="L1755" s="9">
        <v>44904.645833333336</v>
      </c>
      <c r="M1755" s="9">
        <v>44912</v>
      </c>
      <c r="N1755" s="9">
        <v>44912</v>
      </c>
      <c r="O1755" s="39" t="str" cm="1">
        <f t="array" ref="O1755">_xlfn.IFS($H1755=1, "Pending", $H1755=2, "Completed")</f>
        <v>Pending</v>
      </c>
    </row>
    <row r="1756" spans="1:15" ht="15.75" customHeight="1" x14ac:dyDescent="0.25">
      <c r="A1756" s="8" t="s">
        <v>2847</v>
      </c>
      <c r="B1756" s="8" t="s">
        <v>1628</v>
      </c>
      <c r="C1756" s="8" t="s">
        <v>27</v>
      </c>
      <c r="D1756" s="8">
        <v>8</v>
      </c>
      <c r="E1756" s="8" t="str">
        <f>VLOOKUP('Assigned Tasks'!D1756,'Task Master'!$A$2:$B$16,2,FALSE)</f>
        <v>Relationship engagement call</v>
      </c>
      <c r="F1756" s="8">
        <v>7</v>
      </c>
      <c r="H1756" s="8">
        <v>1</v>
      </c>
      <c r="I1756" s="9">
        <v>44904.145833333336</v>
      </c>
      <c r="K1756" t="e">
        <f>VLOOKUP(J1756,'Disposition Master'!$A$2:$B$39,2,FALSE)</f>
        <v>#N/A</v>
      </c>
      <c r="L1756" s="9">
        <v>44904.645833333336</v>
      </c>
      <c r="M1756" s="9">
        <v>44912</v>
      </c>
      <c r="N1756" s="9">
        <v>44912</v>
      </c>
      <c r="O1756" s="39" t="str" cm="1">
        <f t="array" ref="O1756">_xlfn.IFS($H1756=1, "Pending", $H1756=2, "Completed")</f>
        <v>Pending</v>
      </c>
    </row>
    <row r="1757" spans="1:15" ht="15.75" customHeight="1" x14ac:dyDescent="0.25">
      <c r="A1757" s="8" t="s">
        <v>2848</v>
      </c>
      <c r="B1757" s="8" t="s">
        <v>1632</v>
      </c>
      <c r="C1757" s="8" t="s">
        <v>30</v>
      </c>
      <c r="D1757" s="8">
        <v>8</v>
      </c>
      <c r="E1757" s="8" t="str">
        <f>VLOOKUP('Assigned Tasks'!D1757,'Task Master'!$A$2:$B$16,2,FALSE)</f>
        <v>Relationship engagement call</v>
      </c>
      <c r="F1757" s="8">
        <v>7</v>
      </c>
      <c r="H1757" s="8">
        <v>1</v>
      </c>
      <c r="I1757" s="9">
        <v>44904.145833333336</v>
      </c>
      <c r="K1757" t="e">
        <f>VLOOKUP(J1757,'Disposition Master'!$A$2:$B$39,2,FALSE)</f>
        <v>#N/A</v>
      </c>
      <c r="L1757" s="9">
        <v>44904.645833333336</v>
      </c>
      <c r="M1757" s="9">
        <v>44912</v>
      </c>
      <c r="N1757" s="9">
        <v>44912</v>
      </c>
      <c r="O1757" s="39" t="str" cm="1">
        <f t="array" ref="O1757">_xlfn.IFS($H1757=1, "Pending", $H1757=2, "Completed")</f>
        <v>Pending</v>
      </c>
    </row>
    <row r="1758" spans="1:15" ht="15.75" customHeight="1" x14ac:dyDescent="0.25">
      <c r="A1758" s="8" t="s">
        <v>2849</v>
      </c>
      <c r="B1758" s="8" t="s">
        <v>1634</v>
      </c>
      <c r="C1758" s="8" t="s">
        <v>27</v>
      </c>
      <c r="D1758" s="8">
        <v>8</v>
      </c>
      <c r="E1758" s="8" t="str">
        <f>VLOOKUP('Assigned Tasks'!D1758,'Task Master'!$A$2:$B$16,2,FALSE)</f>
        <v>Relationship engagement call</v>
      </c>
      <c r="F1758" s="8">
        <v>7</v>
      </c>
      <c r="H1758" s="8">
        <v>1</v>
      </c>
      <c r="I1758" s="9">
        <v>44904.145833333336</v>
      </c>
      <c r="K1758" t="e">
        <f>VLOOKUP(J1758,'Disposition Master'!$A$2:$B$39,2,FALSE)</f>
        <v>#N/A</v>
      </c>
      <c r="L1758" s="9">
        <v>44904.645833333336</v>
      </c>
      <c r="M1758" s="9">
        <v>44912</v>
      </c>
      <c r="N1758" s="9">
        <v>44912</v>
      </c>
      <c r="O1758" s="39" t="str" cm="1">
        <f t="array" ref="O1758">_xlfn.IFS($H1758=1, "Pending", $H1758=2, "Completed")</f>
        <v>Pending</v>
      </c>
    </row>
    <row r="1759" spans="1:15" ht="15.75" customHeight="1" x14ac:dyDescent="0.25">
      <c r="A1759" s="8" t="s">
        <v>2850</v>
      </c>
      <c r="B1759" s="8" t="s">
        <v>1636</v>
      </c>
      <c r="C1759" s="8" t="s">
        <v>27</v>
      </c>
      <c r="D1759" s="8">
        <v>8</v>
      </c>
      <c r="E1759" s="8" t="str">
        <f>VLOOKUP('Assigned Tasks'!D1759,'Task Master'!$A$2:$B$16,2,FALSE)</f>
        <v>Relationship engagement call</v>
      </c>
      <c r="F1759" s="8">
        <v>7</v>
      </c>
      <c r="H1759" s="8">
        <v>1</v>
      </c>
      <c r="I1759" s="9">
        <v>44904.145833333336</v>
      </c>
      <c r="K1759" t="e">
        <f>VLOOKUP(J1759,'Disposition Master'!$A$2:$B$39,2,FALSE)</f>
        <v>#N/A</v>
      </c>
      <c r="L1759" s="9">
        <v>44904.645833333336</v>
      </c>
      <c r="M1759" s="9">
        <v>44912</v>
      </c>
      <c r="N1759" s="9">
        <v>44912</v>
      </c>
      <c r="O1759" s="39" t="str" cm="1">
        <f t="array" ref="O1759">_xlfn.IFS($H1759=1, "Pending", $H1759=2, "Completed")</f>
        <v>Pending</v>
      </c>
    </row>
    <row r="1760" spans="1:15" ht="15.75" customHeight="1" x14ac:dyDescent="0.25">
      <c r="A1760" s="8" t="s">
        <v>2851</v>
      </c>
      <c r="B1760" s="8" t="s">
        <v>1638</v>
      </c>
      <c r="C1760" s="8" t="s">
        <v>30</v>
      </c>
      <c r="D1760" s="8">
        <v>8</v>
      </c>
      <c r="E1760" s="8" t="str">
        <f>VLOOKUP('Assigned Tasks'!D1760,'Task Master'!$A$2:$B$16,2,FALSE)</f>
        <v>Relationship engagement call</v>
      </c>
      <c r="F1760" s="8">
        <v>7</v>
      </c>
      <c r="H1760" s="8">
        <v>1</v>
      </c>
      <c r="I1760" s="9">
        <v>44904.145833333336</v>
      </c>
      <c r="K1760" t="e">
        <f>VLOOKUP(J1760,'Disposition Master'!$A$2:$B$39,2,FALSE)</f>
        <v>#N/A</v>
      </c>
      <c r="L1760" s="9">
        <v>44904.645833333336</v>
      </c>
      <c r="M1760" s="9">
        <v>44912</v>
      </c>
      <c r="N1760" s="9">
        <v>44912</v>
      </c>
      <c r="O1760" s="39" t="str" cm="1">
        <f t="array" ref="O1760">_xlfn.IFS($H1760=1, "Pending", $H1760=2, "Completed")</f>
        <v>Pending</v>
      </c>
    </row>
    <row r="1761" spans="1:15" ht="15.75" customHeight="1" x14ac:dyDescent="0.25">
      <c r="A1761" s="8" t="s">
        <v>2852</v>
      </c>
      <c r="B1761" s="8" t="s">
        <v>680</v>
      </c>
      <c r="C1761" s="8" t="s">
        <v>30</v>
      </c>
      <c r="D1761" s="8">
        <v>8</v>
      </c>
      <c r="E1761" s="8" t="str">
        <f>VLOOKUP('Assigned Tasks'!D1761,'Task Master'!$A$2:$B$16,2,FALSE)</f>
        <v>Relationship engagement call</v>
      </c>
      <c r="F1761" s="8">
        <v>7</v>
      </c>
      <c r="H1761" s="8">
        <v>1</v>
      </c>
      <c r="I1761" s="9">
        <v>44905.145833333336</v>
      </c>
      <c r="K1761" t="e">
        <f>VLOOKUP(J1761,'Disposition Master'!$A$2:$B$39,2,FALSE)</f>
        <v>#N/A</v>
      </c>
      <c r="L1761" s="9">
        <v>44905.645833333336</v>
      </c>
      <c r="M1761" s="9">
        <v>44912</v>
      </c>
      <c r="N1761" s="9">
        <v>44912</v>
      </c>
      <c r="O1761" s="39" t="str" cm="1">
        <f t="array" ref="O1761">_xlfn.IFS($H1761=1, "Pending", $H1761=2, "Completed")</f>
        <v>Pending</v>
      </c>
    </row>
    <row r="1762" spans="1:15" ht="15.75" customHeight="1" x14ac:dyDescent="0.25">
      <c r="A1762" s="8" t="s">
        <v>2853</v>
      </c>
      <c r="B1762" s="8" t="s">
        <v>1641</v>
      </c>
      <c r="C1762" s="8" t="s">
        <v>27</v>
      </c>
      <c r="D1762" s="8">
        <v>8</v>
      </c>
      <c r="E1762" s="8" t="str">
        <f>VLOOKUP('Assigned Tasks'!D1762,'Task Master'!$A$2:$B$16,2,FALSE)</f>
        <v>Relationship engagement call</v>
      </c>
      <c r="F1762" s="8">
        <v>7</v>
      </c>
      <c r="H1762" s="8">
        <v>1</v>
      </c>
      <c r="I1762" s="9">
        <v>44905.145833333336</v>
      </c>
      <c r="K1762" t="e">
        <f>VLOOKUP(J1762,'Disposition Master'!$A$2:$B$39,2,FALSE)</f>
        <v>#N/A</v>
      </c>
      <c r="L1762" s="9">
        <v>44905.645833333336</v>
      </c>
      <c r="M1762" s="9">
        <v>44912</v>
      </c>
      <c r="N1762" s="9">
        <v>44912</v>
      </c>
      <c r="O1762" s="39" t="str" cm="1">
        <f t="array" ref="O1762">_xlfn.IFS($H1762=1, "Pending", $H1762=2, "Completed")</f>
        <v>Pending</v>
      </c>
    </row>
    <row r="1763" spans="1:15" ht="15.75" customHeight="1" x14ac:dyDescent="0.25">
      <c r="A1763" s="8" t="s">
        <v>2854</v>
      </c>
      <c r="B1763" s="8" t="s">
        <v>1643</v>
      </c>
      <c r="C1763" s="8" t="s">
        <v>27</v>
      </c>
      <c r="D1763" s="8">
        <v>8</v>
      </c>
      <c r="E1763" s="8" t="str">
        <f>VLOOKUP('Assigned Tasks'!D1763,'Task Master'!$A$2:$B$16,2,FALSE)</f>
        <v>Relationship engagement call</v>
      </c>
      <c r="F1763" s="8">
        <v>7</v>
      </c>
      <c r="H1763" s="8">
        <v>1</v>
      </c>
      <c r="I1763" s="9">
        <v>44905.145833333336</v>
      </c>
      <c r="K1763" t="e">
        <f>VLOOKUP(J1763,'Disposition Master'!$A$2:$B$39,2,FALSE)</f>
        <v>#N/A</v>
      </c>
      <c r="L1763" s="9">
        <v>44905.645833333336</v>
      </c>
      <c r="M1763" s="9">
        <v>44912</v>
      </c>
      <c r="N1763" s="9">
        <v>44912</v>
      </c>
      <c r="O1763" s="39" t="str" cm="1">
        <f t="array" ref="O1763">_xlfn.IFS($H1763=1, "Pending", $H1763=2, "Completed")</f>
        <v>Pending</v>
      </c>
    </row>
    <row r="1764" spans="1:15" ht="15.75" customHeight="1" x14ac:dyDescent="0.25">
      <c r="A1764" s="8" t="s">
        <v>2855</v>
      </c>
      <c r="B1764" s="8" t="s">
        <v>1649</v>
      </c>
      <c r="C1764" s="8" t="s">
        <v>30</v>
      </c>
      <c r="D1764" s="8">
        <v>8</v>
      </c>
      <c r="E1764" s="8" t="str">
        <f>VLOOKUP('Assigned Tasks'!D1764,'Task Master'!$A$2:$B$16,2,FALSE)</f>
        <v>Relationship engagement call</v>
      </c>
      <c r="F1764" s="8">
        <v>7</v>
      </c>
      <c r="H1764" s="8">
        <v>1</v>
      </c>
      <c r="I1764" s="9">
        <v>44905.145833333336</v>
      </c>
      <c r="K1764" t="e">
        <f>VLOOKUP(J1764,'Disposition Master'!$A$2:$B$39,2,FALSE)</f>
        <v>#N/A</v>
      </c>
      <c r="L1764" s="9">
        <v>44905.645833333336</v>
      </c>
      <c r="M1764" s="9">
        <v>44912</v>
      </c>
      <c r="N1764" s="9">
        <v>44912</v>
      </c>
      <c r="O1764" s="39" t="str" cm="1">
        <f t="array" ref="O1764">_xlfn.IFS($H1764=1, "Pending", $H1764=2, "Completed")</f>
        <v>Pending</v>
      </c>
    </row>
    <row r="1765" spans="1:15" ht="15.75" customHeight="1" x14ac:dyDescent="0.25">
      <c r="A1765" s="8" t="s">
        <v>2856</v>
      </c>
      <c r="B1765" s="8" t="s">
        <v>1655</v>
      </c>
      <c r="C1765" s="8" t="s">
        <v>30</v>
      </c>
      <c r="D1765" s="8">
        <v>8</v>
      </c>
      <c r="E1765" s="8" t="str">
        <f>VLOOKUP('Assigned Tasks'!D1765,'Task Master'!$A$2:$B$16,2,FALSE)</f>
        <v>Relationship engagement call</v>
      </c>
      <c r="F1765" s="8">
        <v>7</v>
      </c>
      <c r="H1765" s="8">
        <v>1</v>
      </c>
      <c r="I1765" s="9">
        <v>44905.145833333336</v>
      </c>
      <c r="K1765" t="e">
        <f>VLOOKUP(J1765,'Disposition Master'!$A$2:$B$39,2,FALSE)</f>
        <v>#N/A</v>
      </c>
      <c r="L1765" s="9">
        <v>44905.645833333336</v>
      </c>
      <c r="M1765" s="9">
        <v>44912</v>
      </c>
      <c r="N1765" s="9">
        <v>44912</v>
      </c>
      <c r="O1765" s="39" t="str" cm="1">
        <f t="array" ref="O1765">_xlfn.IFS($H1765=1, "Pending", $H1765=2, "Completed")</f>
        <v>Pending</v>
      </c>
    </row>
    <row r="1766" spans="1:15" ht="15.75" customHeight="1" x14ac:dyDescent="0.25">
      <c r="A1766" s="8" t="s">
        <v>2857</v>
      </c>
      <c r="B1766" s="8" t="s">
        <v>1657</v>
      </c>
      <c r="C1766" s="8" t="s">
        <v>30</v>
      </c>
      <c r="D1766" s="8">
        <v>8</v>
      </c>
      <c r="E1766" s="8" t="str">
        <f>VLOOKUP('Assigned Tasks'!D1766,'Task Master'!$A$2:$B$16,2,FALSE)</f>
        <v>Relationship engagement call</v>
      </c>
      <c r="F1766" s="8">
        <v>7</v>
      </c>
      <c r="H1766" s="8">
        <v>1</v>
      </c>
      <c r="I1766" s="9">
        <v>44905.145833333336</v>
      </c>
      <c r="K1766" t="e">
        <f>VLOOKUP(J1766,'Disposition Master'!$A$2:$B$39,2,FALSE)</f>
        <v>#N/A</v>
      </c>
      <c r="L1766" s="9">
        <v>44905.645833333336</v>
      </c>
      <c r="M1766" s="9">
        <v>44912</v>
      </c>
      <c r="N1766" s="9">
        <v>44912</v>
      </c>
      <c r="O1766" s="39" t="str" cm="1">
        <f t="array" ref="O1766">_xlfn.IFS($H1766=1, "Pending", $H1766=2, "Completed")</f>
        <v>Pending</v>
      </c>
    </row>
    <row r="1767" spans="1:15" ht="15.75" customHeight="1" x14ac:dyDescent="0.25">
      <c r="A1767" s="8" t="s">
        <v>2858</v>
      </c>
      <c r="B1767" s="8" t="s">
        <v>1661</v>
      </c>
      <c r="C1767" s="8" t="s">
        <v>27</v>
      </c>
      <c r="D1767" s="8">
        <v>8</v>
      </c>
      <c r="E1767" s="8" t="str">
        <f>VLOOKUP('Assigned Tasks'!D1767,'Task Master'!$A$2:$B$16,2,FALSE)</f>
        <v>Relationship engagement call</v>
      </c>
      <c r="F1767" s="8">
        <v>7</v>
      </c>
      <c r="H1767" s="8">
        <v>1</v>
      </c>
      <c r="I1767" s="9">
        <v>44905.145833333336</v>
      </c>
      <c r="K1767" t="e">
        <f>VLOOKUP(J1767,'Disposition Master'!$A$2:$B$39,2,FALSE)</f>
        <v>#N/A</v>
      </c>
      <c r="L1767" s="9">
        <v>44905.645833333336</v>
      </c>
      <c r="M1767" s="9">
        <v>44912</v>
      </c>
      <c r="N1767" s="9">
        <v>44912</v>
      </c>
      <c r="O1767" s="39" t="str" cm="1">
        <f t="array" ref="O1767">_xlfn.IFS($H1767=1, "Pending", $H1767=2, "Completed")</f>
        <v>Pending</v>
      </c>
    </row>
    <row r="1768" spans="1:15" ht="15.75" customHeight="1" x14ac:dyDescent="0.25">
      <c r="A1768" s="8" t="s">
        <v>2859</v>
      </c>
      <c r="B1768" s="8" t="s">
        <v>1663</v>
      </c>
      <c r="C1768" s="8" t="s">
        <v>30</v>
      </c>
      <c r="D1768" s="8">
        <v>8</v>
      </c>
      <c r="E1768" s="8" t="str">
        <f>VLOOKUP('Assigned Tasks'!D1768,'Task Master'!$A$2:$B$16,2,FALSE)</f>
        <v>Relationship engagement call</v>
      </c>
      <c r="F1768" s="8">
        <v>7</v>
      </c>
      <c r="H1768" s="8">
        <v>1</v>
      </c>
      <c r="I1768" s="9">
        <v>44905.145833333336</v>
      </c>
      <c r="K1768" t="e">
        <f>VLOOKUP(J1768,'Disposition Master'!$A$2:$B$39,2,FALSE)</f>
        <v>#N/A</v>
      </c>
      <c r="L1768" s="9">
        <v>44905.645833333336</v>
      </c>
      <c r="M1768" s="9">
        <v>44912</v>
      </c>
      <c r="N1768" s="9">
        <v>44912</v>
      </c>
      <c r="O1768" s="39" t="str" cm="1">
        <f t="array" ref="O1768">_xlfn.IFS($H1768=1, "Pending", $H1768=2, "Completed")</f>
        <v>Pending</v>
      </c>
    </row>
    <row r="1769" spans="1:15" ht="15.75" customHeight="1" x14ac:dyDescent="0.25">
      <c r="A1769" s="8" t="s">
        <v>2860</v>
      </c>
      <c r="B1769" s="8" t="s">
        <v>1669</v>
      </c>
      <c r="C1769" s="8" t="s">
        <v>30</v>
      </c>
      <c r="D1769" s="8">
        <v>8</v>
      </c>
      <c r="E1769" s="8" t="str">
        <f>VLOOKUP('Assigned Tasks'!D1769,'Task Master'!$A$2:$B$16,2,FALSE)</f>
        <v>Relationship engagement call</v>
      </c>
      <c r="F1769" s="8">
        <v>7</v>
      </c>
      <c r="H1769" s="8">
        <v>1</v>
      </c>
      <c r="I1769" s="9">
        <v>44905.145833333336</v>
      </c>
      <c r="K1769" t="e">
        <f>VLOOKUP(J1769,'Disposition Master'!$A$2:$B$39,2,FALSE)</f>
        <v>#N/A</v>
      </c>
      <c r="L1769" s="9">
        <v>44905.645833333336</v>
      </c>
      <c r="M1769" s="9">
        <v>44912</v>
      </c>
      <c r="N1769" s="9">
        <v>44912</v>
      </c>
      <c r="O1769" s="39" t="str" cm="1">
        <f t="array" ref="O1769">_xlfn.IFS($H1769=1, "Pending", $H1769=2, "Completed")</f>
        <v>Pending</v>
      </c>
    </row>
    <row r="1770" spans="1:15" ht="15.75" customHeight="1" x14ac:dyDescent="0.25">
      <c r="A1770" s="8" t="s">
        <v>2861</v>
      </c>
      <c r="B1770" s="8" t="s">
        <v>1671</v>
      </c>
      <c r="C1770" s="8" t="s">
        <v>27</v>
      </c>
      <c r="D1770" s="8">
        <v>8</v>
      </c>
      <c r="E1770" s="8" t="str">
        <f>VLOOKUP('Assigned Tasks'!D1770,'Task Master'!$A$2:$B$16,2,FALSE)</f>
        <v>Relationship engagement call</v>
      </c>
      <c r="F1770" s="8">
        <v>7</v>
      </c>
      <c r="H1770" s="8">
        <v>1</v>
      </c>
      <c r="I1770" s="9">
        <v>44905.145833333336</v>
      </c>
      <c r="K1770" t="e">
        <f>VLOOKUP(J1770,'Disposition Master'!$A$2:$B$39,2,FALSE)</f>
        <v>#N/A</v>
      </c>
      <c r="L1770" s="9">
        <v>44905.645833333336</v>
      </c>
      <c r="M1770" s="9">
        <v>44912</v>
      </c>
      <c r="N1770" s="9">
        <v>44912</v>
      </c>
      <c r="O1770" s="39" t="str" cm="1">
        <f t="array" ref="O1770">_xlfn.IFS($H1770=1, "Pending", $H1770=2, "Completed")</f>
        <v>Pending</v>
      </c>
    </row>
    <row r="1771" spans="1:15" ht="15.75" customHeight="1" x14ac:dyDescent="0.25">
      <c r="A1771" s="8" t="s">
        <v>2862</v>
      </c>
      <c r="B1771" s="8" t="s">
        <v>1673</v>
      </c>
      <c r="C1771" s="8" t="s">
        <v>30</v>
      </c>
      <c r="D1771" s="8">
        <v>8</v>
      </c>
      <c r="E1771" s="8" t="str">
        <f>VLOOKUP('Assigned Tasks'!D1771,'Task Master'!$A$2:$B$16,2,FALSE)</f>
        <v>Relationship engagement call</v>
      </c>
      <c r="F1771" s="8">
        <v>7</v>
      </c>
      <c r="H1771" s="8">
        <v>1</v>
      </c>
      <c r="I1771" s="9">
        <v>44905.145833333336</v>
      </c>
      <c r="K1771" t="e">
        <f>VLOOKUP(J1771,'Disposition Master'!$A$2:$B$39,2,FALSE)</f>
        <v>#N/A</v>
      </c>
      <c r="L1771" s="9">
        <v>44905.645833333336</v>
      </c>
      <c r="M1771" s="9">
        <v>44912</v>
      </c>
      <c r="N1771" s="9">
        <v>44912</v>
      </c>
      <c r="O1771" s="39" t="str" cm="1">
        <f t="array" ref="O1771">_xlfn.IFS($H1771=1, "Pending", $H1771=2, "Completed")</f>
        <v>Pending</v>
      </c>
    </row>
    <row r="1772" spans="1:15" ht="15.75" customHeight="1" x14ac:dyDescent="0.25">
      <c r="A1772" s="8" t="s">
        <v>2863</v>
      </c>
      <c r="B1772" s="8" t="s">
        <v>1680</v>
      </c>
      <c r="C1772" s="8" t="s">
        <v>30</v>
      </c>
      <c r="D1772" s="8">
        <v>8</v>
      </c>
      <c r="E1772" s="8" t="str">
        <f>VLOOKUP('Assigned Tasks'!D1772,'Task Master'!$A$2:$B$16,2,FALSE)</f>
        <v>Relationship engagement call</v>
      </c>
      <c r="F1772" s="8">
        <v>7</v>
      </c>
      <c r="H1772" s="8">
        <v>1</v>
      </c>
      <c r="I1772" s="9">
        <v>44905.145833333336</v>
      </c>
      <c r="K1772" t="e">
        <f>VLOOKUP(J1772,'Disposition Master'!$A$2:$B$39,2,FALSE)</f>
        <v>#N/A</v>
      </c>
      <c r="L1772" s="9">
        <v>44905.645833333336</v>
      </c>
      <c r="M1772" s="9">
        <v>44912</v>
      </c>
      <c r="N1772" s="9">
        <v>44912</v>
      </c>
      <c r="O1772" s="39" t="str" cm="1">
        <f t="array" ref="O1772">_xlfn.IFS($H1772=1, "Pending", $H1772=2, "Completed")</f>
        <v>Pending</v>
      </c>
    </row>
    <row r="1773" spans="1:15" ht="15.75" customHeight="1" x14ac:dyDescent="0.25">
      <c r="A1773" s="8" t="s">
        <v>2864</v>
      </c>
      <c r="B1773" s="8" t="s">
        <v>1684</v>
      </c>
      <c r="C1773" s="8" t="s">
        <v>27</v>
      </c>
      <c r="D1773" s="8">
        <v>8</v>
      </c>
      <c r="E1773" s="8" t="str">
        <f>VLOOKUP('Assigned Tasks'!D1773,'Task Master'!$A$2:$B$16,2,FALSE)</f>
        <v>Relationship engagement call</v>
      </c>
      <c r="F1773" s="8">
        <v>7</v>
      </c>
      <c r="H1773" s="8">
        <v>1</v>
      </c>
      <c r="I1773" s="9">
        <v>44905.145833333336</v>
      </c>
      <c r="K1773" t="e">
        <f>VLOOKUP(J1773,'Disposition Master'!$A$2:$B$39,2,FALSE)</f>
        <v>#N/A</v>
      </c>
      <c r="L1773" s="9">
        <v>44905.645833333336</v>
      </c>
      <c r="M1773" s="9">
        <v>44912</v>
      </c>
      <c r="N1773" s="9">
        <v>44912</v>
      </c>
      <c r="O1773" s="39" t="str" cm="1">
        <f t="array" ref="O1773">_xlfn.IFS($H1773=1, "Pending", $H1773=2, "Completed")</f>
        <v>Pending</v>
      </c>
    </row>
    <row r="1774" spans="1:15" ht="15.75" customHeight="1" x14ac:dyDescent="0.25">
      <c r="A1774" s="8" t="s">
        <v>2865</v>
      </c>
      <c r="B1774" s="8" t="s">
        <v>1686</v>
      </c>
      <c r="C1774" s="8" t="s">
        <v>30</v>
      </c>
      <c r="D1774" s="8">
        <v>8</v>
      </c>
      <c r="E1774" s="8" t="str">
        <f>VLOOKUP('Assigned Tasks'!D1774,'Task Master'!$A$2:$B$16,2,FALSE)</f>
        <v>Relationship engagement call</v>
      </c>
      <c r="F1774" s="8">
        <v>7</v>
      </c>
      <c r="H1774" s="8">
        <v>1</v>
      </c>
      <c r="I1774" s="9">
        <v>44905.145833333336</v>
      </c>
      <c r="K1774" t="e">
        <f>VLOOKUP(J1774,'Disposition Master'!$A$2:$B$39,2,FALSE)</f>
        <v>#N/A</v>
      </c>
      <c r="L1774" s="9">
        <v>44905.645833333336</v>
      </c>
      <c r="M1774" s="9">
        <v>44912</v>
      </c>
      <c r="N1774" s="9">
        <v>44912</v>
      </c>
      <c r="O1774" s="39" t="str" cm="1">
        <f t="array" ref="O1774">_xlfn.IFS($H1774=1, "Pending", $H1774=2, "Completed")</f>
        <v>Pending</v>
      </c>
    </row>
    <row r="1775" spans="1:15" ht="15.75" customHeight="1" x14ac:dyDescent="0.25">
      <c r="A1775" s="8" t="s">
        <v>2866</v>
      </c>
      <c r="B1775" s="8" t="s">
        <v>1688</v>
      </c>
      <c r="C1775" s="8" t="s">
        <v>27</v>
      </c>
      <c r="D1775" s="8">
        <v>8</v>
      </c>
      <c r="E1775" s="8" t="str">
        <f>VLOOKUP('Assigned Tasks'!D1775,'Task Master'!$A$2:$B$16,2,FALSE)</f>
        <v>Relationship engagement call</v>
      </c>
      <c r="F1775" s="8">
        <v>7</v>
      </c>
      <c r="H1775" s="8">
        <v>1</v>
      </c>
      <c r="I1775" s="9">
        <v>44905.145833333336</v>
      </c>
      <c r="K1775" t="e">
        <f>VLOOKUP(J1775,'Disposition Master'!$A$2:$B$39,2,FALSE)</f>
        <v>#N/A</v>
      </c>
      <c r="L1775" s="9">
        <v>44905.645833333336</v>
      </c>
      <c r="M1775" s="9">
        <v>44912</v>
      </c>
      <c r="N1775" s="9">
        <v>44912</v>
      </c>
      <c r="O1775" s="39" t="str" cm="1">
        <f t="array" ref="O1775">_xlfn.IFS($H1775=1, "Pending", $H1775=2, "Completed")</f>
        <v>Pending</v>
      </c>
    </row>
    <row r="1776" spans="1:15" ht="15.75" customHeight="1" x14ac:dyDescent="0.25">
      <c r="A1776" s="8" t="s">
        <v>2867</v>
      </c>
      <c r="B1776" s="8" t="s">
        <v>1690</v>
      </c>
      <c r="C1776" s="8" t="s">
        <v>27</v>
      </c>
      <c r="D1776" s="8">
        <v>8</v>
      </c>
      <c r="E1776" s="8" t="str">
        <f>VLOOKUP('Assigned Tasks'!D1776,'Task Master'!$A$2:$B$16,2,FALSE)</f>
        <v>Relationship engagement call</v>
      </c>
      <c r="F1776" s="8">
        <v>7</v>
      </c>
      <c r="H1776" s="8">
        <v>1</v>
      </c>
      <c r="I1776" s="9">
        <v>44905.145833333336</v>
      </c>
      <c r="K1776" t="e">
        <f>VLOOKUP(J1776,'Disposition Master'!$A$2:$B$39,2,FALSE)</f>
        <v>#N/A</v>
      </c>
      <c r="L1776" s="9">
        <v>44905.645833333336</v>
      </c>
      <c r="M1776" s="9">
        <v>44912</v>
      </c>
      <c r="N1776" s="9">
        <v>44912</v>
      </c>
      <c r="O1776" s="39" t="str" cm="1">
        <f t="array" ref="O1776">_xlfn.IFS($H1776=1, "Pending", $H1776=2, "Completed")</f>
        <v>Pending</v>
      </c>
    </row>
    <row r="1777" spans="1:15" ht="15.75" customHeight="1" x14ac:dyDescent="0.25">
      <c r="A1777" s="8" t="s">
        <v>2868</v>
      </c>
      <c r="B1777" s="8" t="s">
        <v>1694</v>
      </c>
      <c r="C1777" s="8" t="s">
        <v>30</v>
      </c>
      <c r="D1777" s="8">
        <v>8</v>
      </c>
      <c r="E1777" s="8" t="str">
        <f>VLOOKUP('Assigned Tasks'!D1777,'Task Master'!$A$2:$B$16,2,FALSE)</f>
        <v>Relationship engagement call</v>
      </c>
      <c r="F1777" s="8">
        <v>7</v>
      </c>
      <c r="H1777" s="8">
        <v>1</v>
      </c>
      <c r="I1777" s="9">
        <v>44905.145833333336</v>
      </c>
      <c r="K1777" t="e">
        <f>VLOOKUP(J1777,'Disposition Master'!$A$2:$B$39,2,FALSE)</f>
        <v>#N/A</v>
      </c>
      <c r="L1777" s="9">
        <v>44905.645833333336</v>
      </c>
      <c r="M1777" s="9">
        <v>44912</v>
      </c>
      <c r="N1777" s="9">
        <v>44912</v>
      </c>
      <c r="O1777" s="39" t="str" cm="1">
        <f t="array" ref="O1777">_xlfn.IFS($H1777=1, "Pending", $H1777=2, "Completed")</f>
        <v>Pending</v>
      </c>
    </row>
    <row r="1778" spans="1:15" ht="15.75" customHeight="1" x14ac:dyDescent="0.25">
      <c r="A1778" s="8" t="s">
        <v>2869</v>
      </c>
      <c r="B1778" s="8" t="s">
        <v>388</v>
      </c>
      <c r="C1778" s="8" t="s">
        <v>27</v>
      </c>
      <c r="D1778" s="8">
        <v>8</v>
      </c>
      <c r="E1778" s="8" t="str">
        <f>VLOOKUP('Assigned Tasks'!D1778,'Task Master'!$A$2:$B$16,2,FALSE)</f>
        <v>Relationship engagement call</v>
      </c>
      <c r="F1778" s="8">
        <v>7</v>
      </c>
      <c r="H1778" s="8">
        <v>1</v>
      </c>
      <c r="I1778" s="9">
        <v>44905.145833333336</v>
      </c>
      <c r="K1778" t="e">
        <f>VLOOKUP(J1778,'Disposition Master'!$A$2:$B$39,2,FALSE)</f>
        <v>#N/A</v>
      </c>
      <c r="L1778" s="9">
        <v>44905.645833333336</v>
      </c>
      <c r="M1778" s="9">
        <v>44912</v>
      </c>
      <c r="N1778" s="9">
        <v>44912</v>
      </c>
      <c r="O1778" s="39" t="str" cm="1">
        <f t="array" ref="O1778">_xlfn.IFS($H1778=1, "Pending", $H1778=2, "Completed")</f>
        <v>Pending</v>
      </c>
    </row>
    <row r="1779" spans="1:15" ht="15.75" customHeight="1" x14ac:dyDescent="0.25">
      <c r="A1779" s="8" t="s">
        <v>2870</v>
      </c>
      <c r="B1779" s="8" t="s">
        <v>1699</v>
      </c>
      <c r="C1779" s="8" t="s">
        <v>27</v>
      </c>
      <c r="D1779" s="8">
        <v>8</v>
      </c>
      <c r="E1779" s="8" t="str">
        <f>VLOOKUP('Assigned Tasks'!D1779,'Task Master'!$A$2:$B$16,2,FALSE)</f>
        <v>Relationship engagement call</v>
      </c>
      <c r="F1779" s="8">
        <v>7</v>
      </c>
      <c r="H1779" s="8">
        <v>1</v>
      </c>
      <c r="I1779" s="9">
        <v>44905.145833333336</v>
      </c>
      <c r="K1779" t="e">
        <f>VLOOKUP(J1779,'Disposition Master'!$A$2:$B$39,2,FALSE)</f>
        <v>#N/A</v>
      </c>
      <c r="L1779" s="9">
        <v>44905.645833333336</v>
      </c>
      <c r="M1779" s="9">
        <v>44912</v>
      </c>
      <c r="N1779" s="9">
        <v>44912</v>
      </c>
      <c r="O1779" s="39" t="str" cm="1">
        <f t="array" ref="O1779">_xlfn.IFS($H1779=1, "Pending", $H1779=2, "Completed")</f>
        <v>Pending</v>
      </c>
    </row>
    <row r="1780" spans="1:15" ht="15.75" customHeight="1" x14ac:dyDescent="0.25">
      <c r="A1780" s="8" t="s">
        <v>2871</v>
      </c>
      <c r="B1780" s="8" t="s">
        <v>705</v>
      </c>
      <c r="C1780" s="8" t="s">
        <v>30</v>
      </c>
      <c r="D1780" s="8">
        <v>8</v>
      </c>
      <c r="E1780" s="8" t="str">
        <f>VLOOKUP('Assigned Tasks'!D1780,'Task Master'!$A$2:$B$16,2,FALSE)</f>
        <v>Relationship engagement call</v>
      </c>
      <c r="F1780" s="8">
        <v>7</v>
      </c>
      <c r="H1780" s="8">
        <v>1</v>
      </c>
      <c r="I1780" s="9">
        <v>44905.145833333336</v>
      </c>
      <c r="K1780" t="e">
        <f>VLOOKUP(J1780,'Disposition Master'!$A$2:$B$39,2,FALSE)</f>
        <v>#N/A</v>
      </c>
      <c r="L1780" s="9">
        <v>44905.645833333336</v>
      </c>
      <c r="M1780" s="9">
        <v>44912</v>
      </c>
      <c r="N1780" s="9">
        <v>44912</v>
      </c>
      <c r="O1780" s="39" t="str" cm="1">
        <f t="array" ref="O1780">_xlfn.IFS($H1780=1, "Pending", $H1780=2, "Completed")</f>
        <v>Pending</v>
      </c>
    </row>
    <row r="1781" spans="1:15" ht="15.75" customHeight="1" x14ac:dyDescent="0.25">
      <c r="A1781" s="8" t="s">
        <v>2872</v>
      </c>
      <c r="B1781" s="8" t="s">
        <v>1714</v>
      </c>
      <c r="C1781" s="8" t="s">
        <v>30</v>
      </c>
      <c r="D1781" s="8">
        <v>8</v>
      </c>
      <c r="E1781" s="8" t="str">
        <f>VLOOKUP('Assigned Tasks'!D1781,'Task Master'!$A$2:$B$16,2,FALSE)</f>
        <v>Relationship engagement call</v>
      </c>
      <c r="F1781" s="8">
        <v>7</v>
      </c>
      <c r="H1781" s="8">
        <v>1</v>
      </c>
      <c r="I1781" s="9">
        <v>44906.145833333336</v>
      </c>
      <c r="K1781" t="e">
        <f>VLOOKUP(J1781,'Disposition Master'!$A$2:$B$39,2,FALSE)</f>
        <v>#N/A</v>
      </c>
      <c r="L1781" s="9">
        <v>44906.645833333336</v>
      </c>
      <c r="M1781" s="9">
        <v>44912</v>
      </c>
      <c r="N1781" s="9">
        <v>44912</v>
      </c>
      <c r="O1781" s="39" t="str" cm="1">
        <f t="array" ref="O1781">_xlfn.IFS($H1781=1, "Pending", $H1781=2, "Completed")</f>
        <v>Pending</v>
      </c>
    </row>
    <row r="1782" spans="1:15" ht="15.75" customHeight="1" x14ac:dyDescent="0.25">
      <c r="A1782" s="8" t="s">
        <v>2873</v>
      </c>
      <c r="B1782" s="8" t="s">
        <v>1718</v>
      </c>
      <c r="C1782" s="8" t="s">
        <v>30</v>
      </c>
      <c r="D1782" s="8">
        <v>8</v>
      </c>
      <c r="E1782" s="8" t="str">
        <f>VLOOKUP('Assigned Tasks'!D1782,'Task Master'!$A$2:$B$16,2,FALSE)</f>
        <v>Relationship engagement call</v>
      </c>
      <c r="F1782" s="8">
        <v>7</v>
      </c>
      <c r="H1782" s="8">
        <v>1</v>
      </c>
      <c r="I1782" s="9">
        <v>44906.145833333336</v>
      </c>
      <c r="K1782" t="e">
        <f>VLOOKUP(J1782,'Disposition Master'!$A$2:$B$39,2,FALSE)</f>
        <v>#N/A</v>
      </c>
      <c r="L1782" s="9">
        <v>44906.645833333336</v>
      </c>
      <c r="M1782" s="9">
        <v>44912</v>
      </c>
      <c r="N1782" s="9">
        <v>44912</v>
      </c>
      <c r="O1782" s="39" t="str" cm="1">
        <f t="array" ref="O1782">_xlfn.IFS($H1782=1, "Pending", $H1782=2, "Completed")</f>
        <v>Pending</v>
      </c>
    </row>
    <row r="1783" spans="1:15" ht="15.75" customHeight="1" x14ac:dyDescent="0.25">
      <c r="A1783" s="8" t="s">
        <v>2874</v>
      </c>
      <c r="B1783" s="8" t="s">
        <v>1720</v>
      </c>
      <c r="C1783" s="8" t="s">
        <v>27</v>
      </c>
      <c r="D1783" s="8">
        <v>8</v>
      </c>
      <c r="E1783" s="8" t="str">
        <f>VLOOKUP('Assigned Tasks'!D1783,'Task Master'!$A$2:$B$16,2,FALSE)</f>
        <v>Relationship engagement call</v>
      </c>
      <c r="F1783" s="8">
        <v>7</v>
      </c>
      <c r="H1783" s="8">
        <v>1</v>
      </c>
      <c r="I1783" s="9">
        <v>44906.145833333336</v>
      </c>
      <c r="K1783" t="e">
        <f>VLOOKUP(J1783,'Disposition Master'!$A$2:$B$39,2,FALSE)</f>
        <v>#N/A</v>
      </c>
      <c r="L1783" s="9">
        <v>44906.645833333336</v>
      </c>
      <c r="M1783" s="9">
        <v>44912</v>
      </c>
      <c r="N1783" s="9">
        <v>44912</v>
      </c>
      <c r="O1783" s="39" t="str" cm="1">
        <f t="array" ref="O1783">_xlfn.IFS($H1783=1, "Pending", $H1783=2, "Completed")</f>
        <v>Pending</v>
      </c>
    </row>
    <row r="1784" spans="1:15" ht="15.75" customHeight="1" x14ac:dyDescent="0.25">
      <c r="A1784" s="8" t="s">
        <v>2875</v>
      </c>
      <c r="B1784" s="8" t="s">
        <v>1724</v>
      </c>
      <c r="C1784" s="8" t="s">
        <v>27</v>
      </c>
      <c r="D1784" s="8">
        <v>8</v>
      </c>
      <c r="E1784" s="8" t="str">
        <f>VLOOKUP('Assigned Tasks'!D1784,'Task Master'!$A$2:$B$16,2,FALSE)</f>
        <v>Relationship engagement call</v>
      </c>
      <c r="F1784" s="8">
        <v>7</v>
      </c>
      <c r="H1784" s="8">
        <v>1</v>
      </c>
      <c r="I1784" s="9">
        <v>44906.145833333336</v>
      </c>
      <c r="K1784" t="e">
        <f>VLOOKUP(J1784,'Disposition Master'!$A$2:$B$39,2,FALSE)</f>
        <v>#N/A</v>
      </c>
      <c r="L1784" s="9">
        <v>44906.645833333336</v>
      </c>
      <c r="M1784" s="9">
        <v>44912</v>
      </c>
      <c r="N1784" s="9">
        <v>44912</v>
      </c>
      <c r="O1784" s="39" t="str" cm="1">
        <f t="array" ref="O1784">_xlfn.IFS($H1784=1, "Pending", $H1784=2, "Completed")</f>
        <v>Pending</v>
      </c>
    </row>
    <row r="1785" spans="1:15" ht="15.75" customHeight="1" x14ac:dyDescent="0.25">
      <c r="A1785" s="8" t="s">
        <v>2876</v>
      </c>
      <c r="B1785" s="8" t="s">
        <v>1728</v>
      </c>
      <c r="C1785" s="8" t="s">
        <v>27</v>
      </c>
      <c r="D1785" s="8">
        <v>8</v>
      </c>
      <c r="E1785" s="8" t="str">
        <f>VLOOKUP('Assigned Tasks'!D1785,'Task Master'!$A$2:$B$16,2,FALSE)</f>
        <v>Relationship engagement call</v>
      </c>
      <c r="F1785" s="8">
        <v>7</v>
      </c>
      <c r="H1785" s="8">
        <v>1</v>
      </c>
      <c r="I1785" s="9">
        <v>44906.145833333336</v>
      </c>
      <c r="K1785" t="e">
        <f>VLOOKUP(J1785,'Disposition Master'!$A$2:$B$39,2,FALSE)</f>
        <v>#N/A</v>
      </c>
      <c r="L1785" s="9">
        <v>44906.645833333336</v>
      </c>
      <c r="M1785" s="9">
        <v>44912</v>
      </c>
      <c r="N1785" s="9">
        <v>44912</v>
      </c>
      <c r="O1785" s="39" t="str" cm="1">
        <f t="array" ref="O1785">_xlfn.IFS($H1785=1, "Pending", $H1785=2, "Completed")</f>
        <v>Pending</v>
      </c>
    </row>
    <row r="1786" spans="1:15" ht="15.75" customHeight="1" x14ac:dyDescent="0.25">
      <c r="A1786" s="8" t="s">
        <v>2877</v>
      </c>
      <c r="B1786" s="8" t="s">
        <v>1730</v>
      </c>
      <c r="C1786" s="8" t="s">
        <v>27</v>
      </c>
      <c r="D1786" s="8">
        <v>8</v>
      </c>
      <c r="E1786" s="8" t="str">
        <f>VLOOKUP('Assigned Tasks'!D1786,'Task Master'!$A$2:$B$16,2,FALSE)</f>
        <v>Relationship engagement call</v>
      </c>
      <c r="F1786" s="8">
        <v>7</v>
      </c>
      <c r="H1786" s="8">
        <v>1</v>
      </c>
      <c r="I1786" s="9">
        <v>44906.145833333336</v>
      </c>
      <c r="K1786" t="e">
        <f>VLOOKUP(J1786,'Disposition Master'!$A$2:$B$39,2,FALSE)</f>
        <v>#N/A</v>
      </c>
      <c r="L1786" s="9">
        <v>44906.645833333336</v>
      </c>
      <c r="M1786" s="9">
        <v>44912</v>
      </c>
      <c r="N1786" s="9">
        <v>44912</v>
      </c>
      <c r="O1786" s="39" t="str" cm="1">
        <f t="array" ref="O1786">_xlfn.IFS($H1786=1, "Pending", $H1786=2, "Completed")</f>
        <v>Pending</v>
      </c>
    </row>
    <row r="1787" spans="1:15" ht="15.75" customHeight="1" x14ac:dyDescent="0.25">
      <c r="A1787" s="8" t="s">
        <v>2878</v>
      </c>
      <c r="B1787" s="8" t="s">
        <v>1736</v>
      </c>
      <c r="C1787" s="8" t="s">
        <v>27</v>
      </c>
      <c r="D1787" s="8">
        <v>8</v>
      </c>
      <c r="E1787" s="8" t="str">
        <f>VLOOKUP('Assigned Tasks'!D1787,'Task Master'!$A$2:$B$16,2,FALSE)</f>
        <v>Relationship engagement call</v>
      </c>
      <c r="F1787" s="8">
        <v>7</v>
      </c>
      <c r="H1787" s="8">
        <v>1</v>
      </c>
      <c r="I1787" s="9">
        <v>44906.145833333336</v>
      </c>
      <c r="K1787" t="e">
        <f>VLOOKUP(J1787,'Disposition Master'!$A$2:$B$39,2,FALSE)</f>
        <v>#N/A</v>
      </c>
      <c r="L1787" s="9">
        <v>44906.645833333336</v>
      </c>
      <c r="M1787" s="9">
        <v>44912</v>
      </c>
      <c r="N1787" s="9">
        <v>44912</v>
      </c>
      <c r="O1787" s="39" t="str" cm="1">
        <f t="array" ref="O1787">_xlfn.IFS($H1787=1, "Pending", $H1787=2, "Completed")</f>
        <v>Pending</v>
      </c>
    </row>
    <row r="1788" spans="1:15" ht="15.75" customHeight="1" x14ac:dyDescent="0.25">
      <c r="A1788" s="8" t="s">
        <v>2879</v>
      </c>
      <c r="B1788" s="8" t="s">
        <v>810</v>
      </c>
      <c r="C1788" s="8" t="s">
        <v>24</v>
      </c>
      <c r="D1788" s="8">
        <v>8</v>
      </c>
      <c r="E1788" s="8" t="str">
        <f>VLOOKUP('Assigned Tasks'!D1788,'Task Master'!$A$2:$B$16,2,FALSE)</f>
        <v>Relationship engagement call</v>
      </c>
      <c r="F1788" s="8">
        <v>7</v>
      </c>
      <c r="H1788" s="8">
        <v>1</v>
      </c>
      <c r="I1788" s="9">
        <v>44906.145833333336</v>
      </c>
      <c r="K1788" t="e">
        <f>VLOOKUP(J1788,'Disposition Master'!$A$2:$B$39,2,FALSE)</f>
        <v>#N/A</v>
      </c>
      <c r="L1788" s="9">
        <v>44906.645833333336</v>
      </c>
      <c r="M1788" s="9">
        <v>44912</v>
      </c>
      <c r="N1788" s="9">
        <v>44912</v>
      </c>
      <c r="O1788" s="39" t="str" cm="1">
        <f t="array" ref="O1788">_xlfn.IFS($H1788=1, "Pending", $H1788=2, "Completed")</f>
        <v>Pending</v>
      </c>
    </row>
    <row r="1789" spans="1:15" ht="15.75" customHeight="1" x14ac:dyDescent="0.25">
      <c r="A1789" s="8" t="s">
        <v>2880</v>
      </c>
      <c r="B1789" s="8" t="s">
        <v>1743</v>
      </c>
      <c r="C1789" s="8" t="s">
        <v>30</v>
      </c>
      <c r="D1789" s="8">
        <v>8</v>
      </c>
      <c r="E1789" s="8" t="str">
        <f>VLOOKUP('Assigned Tasks'!D1789,'Task Master'!$A$2:$B$16,2,FALSE)</f>
        <v>Relationship engagement call</v>
      </c>
      <c r="F1789" s="8">
        <v>7</v>
      </c>
      <c r="H1789" s="8">
        <v>1</v>
      </c>
      <c r="I1789" s="9">
        <v>44906.145833333336</v>
      </c>
      <c r="K1789" t="e">
        <f>VLOOKUP(J1789,'Disposition Master'!$A$2:$B$39,2,FALSE)</f>
        <v>#N/A</v>
      </c>
      <c r="L1789" s="9">
        <v>44906.645833333336</v>
      </c>
      <c r="M1789" s="9">
        <v>44912</v>
      </c>
      <c r="N1789" s="9">
        <v>44912</v>
      </c>
      <c r="O1789" s="39" t="str" cm="1">
        <f t="array" ref="O1789">_xlfn.IFS($H1789=1, "Pending", $H1789=2, "Completed")</f>
        <v>Pending</v>
      </c>
    </row>
    <row r="1790" spans="1:15" ht="15.75" customHeight="1" x14ac:dyDescent="0.25">
      <c r="A1790" s="8" t="s">
        <v>2881</v>
      </c>
      <c r="B1790" s="8" t="s">
        <v>1745</v>
      </c>
      <c r="C1790" s="8" t="s">
        <v>27</v>
      </c>
      <c r="D1790" s="8">
        <v>8</v>
      </c>
      <c r="E1790" s="8" t="str">
        <f>VLOOKUP('Assigned Tasks'!D1790,'Task Master'!$A$2:$B$16,2,FALSE)</f>
        <v>Relationship engagement call</v>
      </c>
      <c r="F1790" s="8">
        <v>7</v>
      </c>
      <c r="H1790" s="8">
        <v>1</v>
      </c>
      <c r="I1790" s="9">
        <v>44906.145833333336</v>
      </c>
      <c r="K1790" t="e">
        <f>VLOOKUP(J1790,'Disposition Master'!$A$2:$B$39,2,FALSE)</f>
        <v>#N/A</v>
      </c>
      <c r="L1790" s="9">
        <v>44906.645833333336</v>
      </c>
      <c r="M1790" s="9">
        <v>44912</v>
      </c>
      <c r="N1790" s="9">
        <v>44912</v>
      </c>
      <c r="O1790" s="39" t="str" cm="1">
        <f t="array" ref="O1790">_xlfn.IFS($H1790=1, "Pending", $H1790=2, "Completed")</f>
        <v>Pending</v>
      </c>
    </row>
    <row r="1791" spans="1:15" ht="15.75" customHeight="1" x14ac:dyDescent="0.25">
      <c r="A1791" s="8" t="s">
        <v>2882</v>
      </c>
      <c r="B1791" s="8" t="s">
        <v>1747</v>
      </c>
      <c r="C1791" s="8" t="s">
        <v>27</v>
      </c>
      <c r="D1791" s="8">
        <v>8</v>
      </c>
      <c r="E1791" s="8" t="str">
        <f>VLOOKUP('Assigned Tasks'!D1791,'Task Master'!$A$2:$B$16,2,FALSE)</f>
        <v>Relationship engagement call</v>
      </c>
      <c r="F1791" s="8">
        <v>7</v>
      </c>
      <c r="H1791" s="8">
        <v>1</v>
      </c>
      <c r="I1791" s="9">
        <v>44906.145833333336</v>
      </c>
      <c r="K1791" t="e">
        <f>VLOOKUP(J1791,'Disposition Master'!$A$2:$B$39,2,FALSE)</f>
        <v>#N/A</v>
      </c>
      <c r="L1791" s="9">
        <v>44906.645833333336</v>
      </c>
      <c r="M1791" s="9">
        <v>44912</v>
      </c>
      <c r="N1791" s="9">
        <v>44912</v>
      </c>
      <c r="O1791" s="39" t="str" cm="1">
        <f t="array" ref="O1791">_xlfn.IFS($H1791=1, "Pending", $H1791=2, "Completed")</f>
        <v>Pending</v>
      </c>
    </row>
    <row r="1792" spans="1:15" ht="15.75" customHeight="1" x14ac:dyDescent="0.25">
      <c r="A1792" s="8" t="s">
        <v>2883</v>
      </c>
      <c r="B1792" s="8" t="s">
        <v>1749</v>
      </c>
      <c r="C1792" s="8" t="s">
        <v>30</v>
      </c>
      <c r="D1792" s="8">
        <v>8</v>
      </c>
      <c r="E1792" s="8" t="str">
        <f>VLOOKUP('Assigned Tasks'!D1792,'Task Master'!$A$2:$B$16,2,FALSE)</f>
        <v>Relationship engagement call</v>
      </c>
      <c r="F1792" s="8">
        <v>7</v>
      </c>
      <c r="H1792" s="8">
        <v>1</v>
      </c>
      <c r="I1792" s="9">
        <v>44906.145833333336</v>
      </c>
      <c r="K1792" t="e">
        <f>VLOOKUP(J1792,'Disposition Master'!$A$2:$B$39,2,FALSE)</f>
        <v>#N/A</v>
      </c>
      <c r="L1792" s="9">
        <v>44906.645833333336</v>
      </c>
      <c r="M1792" s="9">
        <v>44912</v>
      </c>
      <c r="N1792" s="9">
        <v>44912</v>
      </c>
      <c r="O1792" s="39" t="str" cm="1">
        <f t="array" ref="O1792">_xlfn.IFS($H1792=1, "Pending", $H1792=2, "Completed")</f>
        <v>Pending</v>
      </c>
    </row>
    <row r="1793" spans="1:15" ht="15.75" customHeight="1" x14ac:dyDescent="0.25">
      <c r="A1793" s="8" t="s">
        <v>2884</v>
      </c>
      <c r="B1793" s="8" t="s">
        <v>392</v>
      </c>
      <c r="C1793" s="8" t="s">
        <v>27</v>
      </c>
      <c r="D1793" s="8">
        <v>8</v>
      </c>
      <c r="E1793" s="8" t="str">
        <f>VLOOKUP('Assigned Tasks'!D1793,'Task Master'!$A$2:$B$16,2,FALSE)</f>
        <v>Relationship engagement call</v>
      </c>
      <c r="F1793" s="8">
        <v>7</v>
      </c>
      <c r="H1793" s="8">
        <v>1</v>
      </c>
      <c r="I1793" s="9">
        <v>44906.145833333336</v>
      </c>
      <c r="K1793" t="e">
        <f>VLOOKUP(J1793,'Disposition Master'!$A$2:$B$39,2,FALSE)</f>
        <v>#N/A</v>
      </c>
      <c r="L1793" s="9">
        <v>44906.645833333336</v>
      </c>
      <c r="M1793" s="9">
        <v>44912</v>
      </c>
      <c r="N1793" s="9">
        <v>44912</v>
      </c>
      <c r="O1793" s="39" t="str" cm="1">
        <f t="array" ref="O1793">_xlfn.IFS($H1793=1, "Pending", $H1793=2, "Completed")</f>
        <v>Pending</v>
      </c>
    </row>
    <row r="1794" spans="1:15" ht="15.75" customHeight="1" x14ac:dyDescent="0.25">
      <c r="A1794" s="8" t="s">
        <v>2885</v>
      </c>
      <c r="B1794" s="8" t="s">
        <v>1762</v>
      </c>
      <c r="C1794" s="8" t="s">
        <v>27</v>
      </c>
      <c r="D1794" s="8">
        <v>8</v>
      </c>
      <c r="E1794" s="8" t="str">
        <f>VLOOKUP('Assigned Tasks'!D1794,'Task Master'!$A$2:$B$16,2,FALSE)</f>
        <v>Relationship engagement call</v>
      </c>
      <c r="F1794" s="8">
        <v>7</v>
      </c>
      <c r="H1794" s="8">
        <v>1</v>
      </c>
      <c r="I1794" s="9">
        <v>44906.145833333336</v>
      </c>
      <c r="K1794" t="e">
        <f>VLOOKUP(J1794,'Disposition Master'!$A$2:$B$39,2,FALSE)</f>
        <v>#N/A</v>
      </c>
      <c r="L1794" s="9">
        <v>44906.645833333336</v>
      </c>
      <c r="M1794" s="9">
        <v>44912</v>
      </c>
      <c r="N1794" s="9">
        <v>44912</v>
      </c>
      <c r="O1794" s="39" t="str" cm="1">
        <f t="array" ref="O1794">_xlfn.IFS($H1794=1, "Pending", $H1794=2, "Completed")</f>
        <v>Pending</v>
      </c>
    </row>
    <row r="1795" spans="1:15" ht="15.75" customHeight="1" x14ac:dyDescent="0.25">
      <c r="A1795" s="8" t="s">
        <v>2886</v>
      </c>
      <c r="B1795" s="8" t="s">
        <v>1764</v>
      </c>
      <c r="C1795" s="8" t="s">
        <v>27</v>
      </c>
      <c r="D1795" s="8">
        <v>8</v>
      </c>
      <c r="E1795" s="8" t="str">
        <f>VLOOKUP('Assigned Tasks'!D1795,'Task Master'!$A$2:$B$16,2,FALSE)</f>
        <v>Relationship engagement call</v>
      </c>
      <c r="F1795" s="8">
        <v>7</v>
      </c>
      <c r="H1795" s="8">
        <v>1</v>
      </c>
      <c r="I1795" s="9">
        <v>44906.145833333336</v>
      </c>
      <c r="K1795" t="e">
        <f>VLOOKUP(J1795,'Disposition Master'!$A$2:$B$39,2,FALSE)</f>
        <v>#N/A</v>
      </c>
      <c r="L1795" s="9">
        <v>44906.645833333336</v>
      </c>
      <c r="M1795" s="9">
        <v>44912</v>
      </c>
      <c r="N1795" s="9">
        <v>44912</v>
      </c>
      <c r="O1795" s="39" t="str" cm="1">
        <f t="array" ref="O1795">_xlfn.IFS($H1795=1, "Pending", $H1795=2, "Completed")</f>
        <v>Pending</v>
      </c>
    </row>
    <row r="1796" spans="1:15" ht="15.75" customHeight="1" x14ac:dyDescent="0.25">
      <c r="A1796" s="8" t="s">
        <v>2887</v>
      </c>
      <c r="B1796" s="8" t="s">
        <v>1766</v>
      </c>
      <c r="C1796" s="8" t="s">
        <v>30</v>
      </c>
      <c r="D1796" s="8">
        <v>8</v>
      </c>
      <c r="E1796" s="8" t="str">
        <f>VLOOKUP('Assigned Tasks'!D1796,'Task Master'!$A$2:$B$16,2,FALSE)</f>
        <v>Relationship engagement call</v>
      </c>
      <c r="F1796" s="8">
        <v>7</v>
      </c>
      <c r="H1796" s="8">
        <v>1</v>
      </c>
      <c r="I1796" s="9">
        <v>44906.145833333336</v>
      </c>
      <c r="K1796" t="e">
        <f>VLOOKUP(J1796,'Disposition Master'!$A$2:$B$39,2,FALSE)</f>
        <v>#N/A</v>
      </c>
      <c r="L1796" s="9">
        <v>44906.645833333336</v>
      </c>
      <c r="M1796" s="9">
        <v>44912</v>
      </c>
      <c r="N1796" s="9">
        <v>44912</v>
      </c>
      <c r="O1796" s="39" t="str" cm="1">
        <f t="array" ref="O1796">_xlfn.IFS($H1796=1, "Pending", $H1796=2, "Completed")</f>
        <v>Pending</v>
      </c>
    </row>
    <row r="1797" spans="1:15" ht="15.75" customHeight="1" x14ac:dyDescent="0.25">
      <c r="A1797" s="8" t="s">
        <v>2888</v>
      </c>
      <c r="B1797" s="8" t="s">
        <v>1770</v>
      </c>
      <c r="C1797" s="8" t="s">
        <v>27</v>
      </c>
      <c r="D1797" s="8">
        <v>8</v>
      </c>
      <c r="E1797" s="8" t="str">
        <f>VLOOKUP('Assigned Tasks'!D1797,'Task Master'!$A$2:$B$16,2,FALSE)</f>
        <v>Relationship engagement call</v>
      </c>
      <c r="F1797" s="8">
        <v>7</v>
      </c>
      <c r="H1797" s="8">
        <v>1</v>
      </c>
      <c r="I1797" s="9">
        <v>44906.145833333336</v>
      </c>
      <c r="K1797" t="e">
        <f>VLOOKUP(J1797,'Disposition Master'!$A$2:$B$39,2,FALSE)</f>
        <v>#N/A</v>
      </c>
      <c r="L1797" s="9">
        <v>44906.645833333336</v>
      </c>
      <c r="M1797" s="9">
        <v>44912</v>
      </c>
      <c r="N1797" s="9">
        <v>44912</v>
      </c>
      <c r="O1797" s="39" t="str" cm="1">
        <f t="array" ref="O1797">_xlfn.IFS($H1797=1, "Pending", $H1797=2, "Completed")</f>
        <v>Pending</v>
      </c>
    </row>
    <row r="1798" spans="1:15" ht="15.75" customHeight="1" x14ac:dyDescent="0.25">
      <c r="A1798" s="8" t="s">
        <v>2889</v>
      </c>
      <c r="B1798" s="8" t="s">
        <v>57</v>
      </c>
      <c r="C1798" s="8" t="s">
        <v>24</v>
      </c>
      <c r="D1798" s="8">
        <v>8</v>
      </c>
      <c r="E1798" s="8" t="str">
        <f>VLOOKUP('Assigned Tasks'!D1798,'Task Master'!$A$2:$B$16,2,FALSE)</f>
        <v>Relationship engagement call</v>
      </c>
      <c r="F1798" s="8">
        <v>7</v>
      </c>
      <c r="H1798" s="8">
        <v>1</v>
      </c>
      <c r="I1798" s="9">
        <v>44906.145833333336</v>
      </c>
      <c r="K1798" t="e">
        <f>VLOOKUP(J1798,'Disposition Master'!$A$2:$B$39,2,FALSE)</f>
        <v>#N/A</v>
      </c>
      <c r="L1798" s="9">
        <v>44906.645833333336</v>
      </c>
      <c r="M1798" s="9">
        <v>44912</v>
      </c>
      <c r="N1798" s="9">
        <v>44912</v>
      </c>
      <c r="O1798" s="39" t="str" cm="1">
        <f t="array" ref="O1798">_xlfn.IFS($H1798=1, "Pending", $H1798=2, "Completed")</f>
        <v>Pending</v>
      </c>
    </row>
    <row r="1799" spans="1:15" ht="15.75" customHeight="1" x14ac:dyDescent="0.25">
      <c r="A1799" s="8" t="s">
        <v>2890</v>
      </c>
      <c r="B1799" s="8" t="s">
        <v>1775</v>
      </c>
      <c r="C1799" s="8" t="s">
        <v>30</v>
      </c>
      <c r="D1799" s="8">
        <v>8</v>
      </c>
      <c r="E1799" s="8" t="str">
        <f>VLOOKUP('Assigned Tasks'!D1799,'Task Master'!$A$2:$B$16,2,FALSE)</f>
        <v>Relationship engagement call</v>
      </c>
      <c r="F1799" s="8">
        <v>7</v>
      </c>
      <c r="H1799" s="8">
        <v>1</v>
      </c>
      <c r="I1799" s="9">
        <v>44906.145833333336</v>
      </c>
      <c r="K1799" t="e">
        <f>VLOOKUP(J1799,'Disposition Master'!$A$2:$B$39,2,FALSE)</f>
        <v>#N/A</v>
      </c>
      <c r="L1799" s="9">
        <v>44906.645833333336</v>
      </c>
      <c r="M1799" s="9">
        <v>44912</v>
      </c>
      <c r="N1799" s="9">
        <v>44912</v>
      </c>
      <c r="O1799" s="39" t="str" cm="1">
        <f t="array" ref="O1799">_xlfn.IFS($H1799=1, "Pending", $H1799=2, "Completed")</f>
        <v>Pending</v>
      </c>
    </row>
    <row r="1800" spans="1:15" ht="15.75" customHeight="1" x14ac:dyDescent="0.25">
      <c r="A1800" s="8" t="s">
        <v>2891</v>
      </c>
      <c r="B1800" s="8" t="s">
        <v>1779</v>
      </c>
      <c r="C1800" s="8" t="s">
        <v>27</v>
      </c>
      <c r="D1800" s="8">
        <v>8</v>
      </c>
      <c r="E1800" s="8" t="str">
        <f>VLOOKUP('Assigned Tasks'!D1800,'Task Master'!$A$2:$B$16,2,FALSE)</f>
        <v>Relationship engagement call</v>
      </c>
      <c r="F1800" s="8">
        <v>7</v>
      </c>
      <c r="H1800" s="8">
        <v>1</v>
      </c>
      <c r="I1800" s="9">
        <v>44906.145833333336</v>
      </c>
      <c r="K1800" t="e">
        <f>VLOOKUP(J1800,'Disposition Master'!$A$2:$B$39,2,FALSE)</f>
        <v>#N/A</v>
      </c>
      <c r="L1800" s="9">
        <v>44906.645833333336</v>
      </c>
      <c r="M1800" s="9">
        <v>44912</v>
      </c>
      <c r="N1800" s="9">
        <v>44912</v>
      </c>
      <c r="O1800" s="39" t="str" cm="1">
        <f t="array" ref="O1800">_xlfn.IFS($H1800=1, "Pending", $H1800=2, "Completed")</f>
        <v>Pending</v>
      </c>
    </row>
    <row r="1801" spans="1:15" ht="15.75" customHeight="1" x14ac:dyDescent="0.25">
      <c r="A1801" s="8" t="s">
        <v>2892</v>
      </c>
      <c r="B1801" s="8" t="s">
        <v>1785</v>
      </c>
      <c r="C1801" s="8" t="s">
        <v>27</v>
      </c>
      <c r="D1801" s="8">
        <v>8</v>
      </c>
      <c r="E1801" s="8" t="str">
        <f>VLOOKUP('Assigned Tasks'!D1801,'Task Master'!$A$2:$B$16,2,FALSE)</f>
        <v>Relationship engagement call</v>
      </c>
      <c r="F1801" s="8">
        <v>7</v>
      </c>
      <c r="H1801" s="8">
        <v>1</v>
      </c>
      <c r="I1801" s="9">
        <v>44906.145833333336</v>
      </c>
      <c r="K1801" t="e">
        <f>VLOOKUP(J1801,'Disposition Master'!$A$2:$B$39,2,FALSE)</f>
        <v>#N/A</v>
      </c>
      <c r="L1801" s="9">
        <v>44906.645833333336</v>
      </c>
      <c r="M1801" s="9">
        <v>44912</v>
      </c>
      <c r="N1801" s="9">
        <v>44912</v>
      </c>
      <c r="O1801" s="39" t="str" cm="1">
        <f t="array" ref="O1801">_xlfn.IFS($H1801=1, "Pending", $H1801=2, "Completed")</f>
        <v>Pending</v>
      </c>
    </row>
    <row r="1802" spans="1:15" ht="15.75" customHeight="1" x14ac:dyDescent="0.25">
      <c r="A1802" s="8" t="s">
        <v>2893</v>
      </c>
      <c r="B1802" s="8" t="s">
        <v>1791</v>
      </c>
      <c r="C1802" s="8" t="s">
        <v>27</v>
      </c>
      <c r="D1802" s="8">
        <v>8</v>
      </c>
      <c r="E1802" s="8" t="str">
        <f>VLOOKUP('Assigned Tasks'!D1802,'Task Master'!$A$2:$B$16,2,FALSE)</f>
        <v>Relationship engagement call</v>
      </c>
      <c r="F1802" s="8">
        <v>7</v>
      </c>
      <c r="H1802" s="8">
        <v>1</v>
      </c>
      <c r="I1802" s="9">
        <v>44907.145833333336</v>
      </c>
      <c r="K1802" t="e">
        <f>VLOOKUP(J1802,'Disposition Master'!$A$2:$B$39,2,FALSE)</f>
        <v>#N/A</v>
      </c>
      <c r="L1802" s="9">
        <v>44907.645833333336</v>
      </c>
      <c r="M1802" s="9">
        <v>44912</v>
      </c>
      <c r="N1802" s="9">
        <v>44912</v>
      </c>
      <c r="O1802" s="39" t="str" cm="1">
        <f t="array" ref="O1802">_xlfn.IFS($H1802=1, "Pending", $H1802=2, "Completed")</f>
        <v>Pending</v>
      </c>
    </row>
    <row r="1803" spans="1:15" ht="15.75" customHeight="1" x14ac:dyDescent="0.25">
      <c r="A1803" s="8" t="s">
        <v>2894</v>
      </c>
      <c r="B1803" s="8" t="s">
        <v>764</v>
      </c>
      <c r="C1803" s="8" t="s">
        <v>24</v>
      </c>
      <c r="D1803" s="8">
        <v>8</v>
      </c>
      <c r="E1803" s="8" t="str">
        <f>VLOOKUP('Assigned Tasks'!D1803,'Task Master'!$A$2:$B$16,2,FALSE)</f>
        <v>Relationship engagement call</v>
      </c>
      <c r="F1803" s="8">
        <v>7</v>
      </c>
      <c r="H1803" s="8">
        <v>1</v>
      </c>
      <c r="I1803" s="9">
        <v>44907.145833333336</v>
      </c>
      <c r="K1803" t="e">
        <f>VLOOKUP(J1803,'Disposition Master'!$A$2:$B$39,2,FALSE)</f>
        <v>#N/A</v>
      </c>
      <c r="L1803" s="9">
        <v>44907.645833333336</v>
      </c>
      <c r="M1803" s="9">
        <v>44912</v>
      </c>
      <c r="N1803" s="9">
        <v>44912</v>
      </c>
      <c r="O1803" s="39" t="str" cm="1">
        <f t="array" ref="O1803">_xlfn.IFS($H1803=1, "Pending", $H1803=2, "Completed")</f>
        <v>Pending</v>
      </c>
    </row>
    <row r="1804" spans="1:15" ht="15.75" customHeight="1" x14ac:dyDescent="0.25">
      <c r="A1804" s="8" t="s">
        <v>2895</v>
      </c>
      <c r="B1804" s="8" t="s">
        <v>1802</v>
      </c>
      <c r="C1804" s="8" t="s">
        <v>27</v>
      </c>
      <c r="D1804" s="8">
        <v>8</v>
      </c>
      <c r="E1804" s="8" t="str">
        <f>VLOOKUP('Assigned Tasks'!D1804,'Task Master'!$A$2:$B$16,2,FALSE)</f>
        <v>Relationship engagement call</v>
      </c>
      <c r="F1804" s="8">
        <v>7</v>
      </c>
      <c r="H1804" s="8">
        <v>1</v>
      </c>
      <c r="I1804" s="9">
        <v>44907.145833333336</v>
      </c>
      <c r="K1804" t="e">
        <f>VLOOKUP(J1804,'Disposition Master'!$A$2:$B$39,2,FALSE)</f>
        <v>#N/A</v>
      </c>
      <c r="L1804" s="9">
        <v>44907.645833333336</v>
      </c>
      <c r="M1804" s="9">
        <v>44912</v>
      </c>
      <c r="N1804" s="9">
        <v>44912</v>
      </c>
      <c r="O1804" s="39" t="str" cm="1">
        <f t="array" ref="O1804">_xlfn.IFS($H1804=1, "Pending", $H1804=2, "Completed")</f>
        <v>Pending</v>
      </c>
    </row>
    <row r="1805" spans="1:15" ht="15.75" customHeight="1" x14ac:dyDescent="0.25">
      <c r="A1805" s="8" t="s">
        <v>2896</v>
      </c>
      <c r="B1805" s="8" t="s">
        <v>1808</v>
      </c>
      <c r="C1805" s="8" t="s">
        <v>27</v>
      </c>
      <c r="D1805" s="8">
        <v>8</v>
      </c>
      <c r="E1805" s="8" t="str">
        <f>VLOOKUP('Assigned Tasks'!D1805,'Task Master'!$A$2:$B$16,2,FALSE)</f>
        <v>Relationship engagement call</v>
      </c>
      <c r="F1805" s="8">
        <v>7</v>
      </c>
      <c r="H1805" s="8">
        <v>1</v>
      </c>
      <c r="I1805" s="9">
        <v>44907.145833333336</v>
      </c>
      <c r="K1805" t="e">
        <f>VLOOKUP(J1805,'Disposition Master'!$A$2:$B$39,2,FALSE)</f>
        <v>#N/A</v>
      </c>
      <c r="L1805" s="9">
        <v>44907.645833333336</v>
      </c>
      <c r="M1805" s="9">
        <v>44912</v>
      </c>
      <c r="N1805" s="9">
        <v>44912</v>
      </c>
      <c r="O1805" s="39" t="str" cm="1">
        <f t="array" ref="O1805">_xlfn.IFS($H1805=1, "Pending", $H1805=2, "Completed")</f>
        <v>Pending</v>
      </c>
    </row>
    <row r="1806" spans="1:15" ht="15.75" customHeight="1" x14ac:dyDescent="0.25">
      <c r="A1806" s="8" t="s">
        <v>2897</v>
      </c>
      <c r="B1806" s="8" t="s">
        <v>390</v>
      </c>
      <c r="C1806" s="8" t="s">
        <v>30</v>
      </c>
      <c r="D1806" s="8">
        <v>8</v>
      </c>
      <c r="E1806" s="8" t="str">
        <f>VLOOKUP('Assigned Tasks'!D1806,'Task Master'!$A$2:$B$16,2,FALSE)</f>
        <v>Relationship engagement call</v>
      </c>
      <c r="F1806" s="8">
        <v>7</v>
      </c>
      <c r="H1806" s="8">
        <v>1</v>
      </c>
      <c r="I1806" s="9">
        <v>44907.145833333336</v>
      </c>
      <c r="K1806" t="e">
        <f>VLOOKUP(J1806,'Disposition Master'!$A$2:$B$39,2,FALSE)</f>
        <v>#N/A</v>
      </c>
      <c r="L1806" s="9">
        <v>44907.645833333336</v>
      </c>
      <c r="M1806" s="9">
        <v>44912</v>
      </c>
      <c r="N1806" s="9">
        <v>44912</v>
      </c>
      <c r="O1806" s="39" t="str" cm="1">
        <f t="array" ref="O1806">_xlfn.IFS($H1806=1, "Pending", $H1806=2, "Completed")</f>
        <v>Pending</v>
      </c>
    </row>
    <row r="1807" spans="1:15" ht="15.75" customHeight="1" x14ac:dyDescent="0.25">
      <c r="A1807" s="8" t="s">
        <v>2898</v>
      </c>
      <c r="B1807" s="8" t="s">
        <v>1811</v>
      </c>
      <c r="C1807" s="8" t="s">
        <v>30</v>
      </c>
      <c r="D1807" s="8">
        <v>8</v>
      </c>
      <c r="E1807" s="8" t="str">
        <f>VLOOKUP('Assigned Tasks'!D1807,'Task Master'!$A$2:$B$16,2,FALSE)</f>
        <v>Relationship engagement call</v>
      </c>
      <c r="F1807" s="8">
        <v>7</v>
      </c>
      <c r="H1807" s="8">
        <v>1</v>
      </c>
      <c r="I1807" s="9">
        <v>44907.145833333336</v>
      </c>
      <c r="K1807" t="e">
        <f>VLOOKUP(J1807,'Disposition Master'!$A$2:$B$39,2,FALSE)</f>
        <v>#N/A</v>
      </c>
      <c r="L1807" s="9">
        <v>44907.645833333336</v>
      </c>
      <c r="M1807" s="9">
        <v>44912</v>
      </c>
      <c r="N1807" s="9">
        <v>44912</v>
      </c>
      <c r="O1807" s="39" t="str" cm="1">
        <f t="array" ref="O1807">_xlfn.IFS($H1807=1, "Pending", $H1807=2, "Completed")</f>
        <v>Pending</v>
      </c>
    </row>
    <row r="1808" spans="1:15" ht="15.75" customHeight="1" x14ac:dyDescent="0.25">
      <c r="A1808" s="8" t="s">
        <v>2899</v>
      </c>
      <c r="B1808" s="8" t="s">
        <v>1813</v>
      </c>
      <c r="C1808" s="8" t="s">
        <v>27</v>
      </c>
      <c r="D1808" s="8">
        <v>8</v>
      </c>
      <c r="E1808" s="8" t="str">
        <f>VLOOKUP('Assigned Tasks'!D1808,'Task Master'!$A$2:$B$16,2,FALSE)</f>
        <v>Relationship engagement call</v>
      </c>
      <c r="F1808" s="8">
        <v>7</v>
      </c>
      <c r="H1808" s="8">
        <v>1</v>
      </c>
      <c r="I1808" s="9">
        <v>44907.145833333336</v>
      </c>
      <c r="K1808" t="e">
        <f>VLOOKUP(J1808,'Disposition Master'!$A$2:$B$39,2,FALSE)</f>
        <v>#N/A</v>
      </c>
      <c r="L1808" s="9">
        <v>44907.645833333336</v>
      </c>
      <c r="M1808" s="9">
        <v>44912</v>
      </c>
      <c r="N1808" s="9">
        <v>44912</v>
      </c>
      <c r="O1808" s="39" t="str" cm="1">
        <f t="array" ref="O1808">_xlfn.IFS($H1808=1, "Pending", $H1808=2, "Completed")</f>
        <v>Pending</v>
      </c>
    </row>
    <row r="1809" spans="1:15" ht="15.75" customHeight="1" x14ac:dyDescent="0.25">
      <c r="A1809" s="8" t="s">
        <v>2900</v>
      </c>
      <c r="B1809" s="8" t="s">
        <v>1817</v>
      </c>
      <c r="C1809" s="8" t="s">
        <v>27</v>
      </c>
      <c r="D1809" s="8">
        <v>8</v>
      </c>
      <c r="E1809" s="8" t="str">
        <f>VLOOKUP('Assigned Tasks'!D1809,'Task Master'!$A$2:$B$16,2,FALSE)</f>
        <v>Relationship engagement call</v>
      </c>
      <c r="F1809" s="8">
        <v>7</v>
      </c>
      <c r="H1809" s="8">
        <v>1</v>
      </c>
      <c r="I1809" s="9">
        <v>44907.145833333336</v>
      </c>
      <c r="K1809" t="e">
        <f>VLOOKUP(J1809,'Disposition Master'!$A$2:$B$39,2,FALSE)</f>
        <v>#N/A</v>
      </c>
      <c r="L1809" s="9">
        <v>44907.645833333336</v>
      </c>
      <c r="M1809" s="9">
        <v>44912</v>
      </c>
      <c r="N1809" s="9">
        <v>44912</v>
      </c>
      <c r="O1809" s="39" t="str" cm="1">
        <f t="array" ref="O1809">_xlfn.IFS($H1809=1, "Pending", $H1809=2, "Completed")</f>
        <v>Pending</v>
      </c>
    </row>
    <row r="1810" spans="1:15" ht="15.75" customHeight="1" x14ac:dyDescent="0.25">
      <c r="A1810" s="8" t="s">
        <v>2901</v>
      </c>
      <c r="B1810" s="8" t="s">
        <v>1823</v>
      </c>
      <c r="C1810" s="8" t="s">
        <v>27</v>
      </c>
      <c r="D1810" s="8">
        <v>8</v>
      </c>
      <c r="E1810" s="8" t="str">
        <f>VLOOKUP('Assigned Tasks'!D1810,'Task Master'!$A$2:$B$16,2,FALSE)</f>
        <v>Relationship engagement call</v>
      </c>
      <c r="F1810" s="8">
        <v>7</v>
      </c>
      <c r="H1810" s="8">
        <v>1</v>
      </c>
      <c r="I1810" s="9">
        <v>44907.145833333336</v>
      </c>
      <c r="K1810" t="e">
        <f>VLOOKUP(J1810,'Disposition Master'!$A$2:$B$39,2,FALSE)</f>
        <v>#N/A</v>
      </c>
      <c r="L1810" s="9">
        <v>44907.645833333336</v>
      </c>
      <c r="M1810" s="9">
        <v>44912</v>
      </c>
      <c r="N1810" s="9">
        <v>44912</v>
      </c>
      <c r="O1810" s="39" t="str" cm="1">
        <f t="array" ref="O1810">_xlfn.IFS($H1810=1, "Pending", $H1810=2, "Completed")</f>
        <v>Pending</v>
      </c>
    </row>
    <row r="1811" spans="1:15" ht="15.75" customHeight="1" x14ac:dyDescent="0.25">
      <c r="A1811" s="8" t="s">
        <v>2902</v>
      </c>
      <c r="B1811" s="8" t="s">
        <v>1827</v>
      </c>
      <c r="C1811" s="8" t="s">
        <v>27</v>
      </c>
      <c r="D1811" s="8">
        <v>8</v>
      </c>
      <c r="E1811" s="8" t="str">
        <f>VLOOKUP('Assigned Tasks'!D1811,'Task Master'!$A$2:$B$16,2,FALSE)</f>
        <v>Relationship engagement call</v>
      </c>
      <c r="F1811" s="8">
        <v>7</v>
      </c>
      <c r="H1811" s="8">
        <v>1</v>
      </c>
      <c r="I1811" s="9">
        <v>44907.145833333336</v>
      </c>
      <c r="K1811" t="e">
        <f>VLOOKUP(J1811,'Disposition Master'!$A$2:$B$39,2,FALSE)</f>
        <v>#N/A</v>
      </c>
      <c r="L1811" s="9">
        <v>44907.645833333336</v>
      </c>
      <c r="M1811" s="9">
        <v>44912</v>
      </c>
      <c r="N1811" s="9">
        <v>44912</v>
      </c>
      <c r="O1811" s="39" t="str" cm="1">
        <f t="array" ref="O1811">_xlfn.IFS($H1811=1, "Pending", $H1811=2, "Completed")</f>
        <v>Pending</v>
      </c>
    </row>
    <row r="1812" spans="1:15" ht="15.75" customHeight="1" x14ac:dyDescent="0.25">
      <c r="A1812" s="8" t="s">
        <v>2903</v>
      </c>
      <c r="B1812" s="8" t="s">
        <v>1829</v>
      </c>
      <c r="C1812" s="8" t="s">
        <v>24</v>
      </c>
      <c r="D1812" s="8">
        <v>8</v>
      </c>
      <c r="E1812" s="8" t="str">
        <f>VLOOKUP('Assigned Tasks'!D1812,'Task Master'!$A$2:$B$16,2,FALSE)</f>
        <v>Relationship engagement call</v>
      </c>
      <c r="F1812" s="8">
        <v>7</v>
      </c>
      <c r="H1812" s="8">
        <v>1</v>
      </c>
      <c r="I1812" s="9">
        <v>44907.145833333336</v>
      </c>
      <c r="K1812" t="e">
        <f>VLOOKUP(J1812,'Disposition Master'!$A$2:$B$39,2,FALSE)</f>
        <v>#N/A</v>
      </c>
      <c r="L1812" s="9">
        <v>44907.645833333336</v>
      </c>
      <c r="M1812" s="9">
        <v>44912</v>
      </c>
      <c r="N1812" s="9">
        <v>44912</v>
      </c>
      <c r="O1812" s="39" t="str" cm="1">
        <f t="array" ref="O1812">_xlfn.IFS($H1812=1, "Pending", $H1812=2, "Completed")</f>
        <v>Pending</v>
      </c>
    </row>
    <row r="1813" spans="1:15" ht="15.75" customHeight="1" x14ac:dyDescent="0.25">
      <c r="A1813" s="8" t="s">
        <v>2904</v>
      </c>
      <c r="B1813" s="8" t="s">
        <v>1833</v>
      </c>
      <c r="C1813" s="8" t="s">
        <v>27</v>
      </c>
      <c r="D1813" s="8">
        <v>8</v>
      </c>
      <c r="E1813" s="8" t="str">
        <f>VLOOKUP('Assigned Tasks'!D1813,'Task Master'!$A$2:$B$16,2,FALSE)</f>
        <v>Relationship engagement call</v>
      </c>
      <c r="F1813" s="8">
        <v>7</v>
      </c>
      <c r="H1813" s="8">
        <v>1</v>
      </c>
      <c r="I1813" s="9">
        <v>44907.145833333336</v>
      </c>
      <c r="K1813" t="e">
        <f>VLOOKUP(J1813,'Disposition Master'!$A$2:$B$39,2,FALSE)</f>
        <v>#N/A</v>
      </c>
      <c r="L1813" s="9">
        <v>44907.645833333336</v>
      </c>
      <c r="M1813" s="9">
        <v>44912</v>
      </c>
      <c r="N1813" s="9">
        <v>44912</v>
      </c>
      <c r="O1813" s="39" t="str" cm="1">
        <f t="array" ref="O1813">_xlfn.IFS($H1813=1, "Pending", $H1813=2, "Completed")</f>
        <v>Pending</v>
      </c>
    </row>
    <row r="1814" spans="1:15" ht="15.75" customHeight="1" x14ac:dyDescent="0.25">
      <c r="A1814" s="8" t="s">
        <v>2905</v>
      </c>
      <c r="B1814" s="8" t="s">
        <v>1835</v>
      </c>
      <c r="C1814" s="8" t="s">
        <v>27</v>
      </c>
      <c r="D1814" s="8">
        <v>8</v>
      </c>
      <c r="E1814" s="8" t="str">
        <f>VLOOKUP('Assigned Tasks'!D1814,'Task Master'!$A$2:$B$16,2,FALSE)</f>
        <v>Relationship engagement call</v>
      </c>
      <c r="F1814" s="8">
        <v>7</v>
      </c>
      <c r="H1814" s="8">
        <v>1</v>
      </c>
      <c r="I1814" s="9">
        <v>44907.145833333336</v>
      </c>
      <c r="K1814" t="e">
        <f>VLOOKUP(J1814,'Disposition Master'!$A$2:$B$39,2,FALSE)</f>
        <v>#N/A</v>
      </c>
      <c r="L1814" s="9">
        <v>44907.645833333336</v>
      </c>
      <c r="M1814" s="9">
        <v>44912</v>
      </c>
      <c r="N1814" s="9">
        <v>44912</v>
      </c>
      <c r="O1814" s="39" t="str" cm="1">
        <f t="array" ref="O1814">_xlfn.IFS($H1814=1, "Pending", $H1814=2, "Completed")</f>
        <v>Pending</v>
      </c>
    </row>
    <row r="1815" spans="1:15" ht="15.75" customHeight="1" x14ac:dyDescent="0.25">
      <c r="A1815" s="8" t="s">
        <v>2906</v>
      </c>
      <c r="B1815" s="8" t="s">
        <v>1843</v>
      </c>
      <c r="C1815" s="8" t="s">
        <v>30</v>
      </c>
      <c r="D1815" s="8">
        <v>8</v>
      </c>
      <c r="E1815" s="8" t="str">
        <f>VLOOKUP('Assigned Tasks'!D1815,'Task Master'!$A$2:$B$16,2,FALSE)</f>
        <v>Relationship engagement call</v>
      </c>
      <c r="F1815" s="8">
        <v>7</v>
      </c>
      <c r="H1815" s="8">
        <v>1</v>
      </c>
      <c r="I1815" s="9">
        <v>44907.145833333336</v>
      </c>
      <c r="K1815" t="e">
        <f>VLOOKUP(J1815,'Disposition Master'!$A$2:$B$39,2,FALSE)</f>
        <v>#N/A</v>
      </c>
      <c r="L1815" s="9">
        <v>44907.645833333336</v>
      </c>
      <c r="M1815" s="9">
        <v>44912</v>
      </c>
      <c r="N1815" s="9">
        <v>44912</v>
      </c>
      <c r="O1815" s="39" t="str" cm="1">
        <f t="array" ref="O1815">_xlfn.IFS($H1815=1, "Pending", $H1815=2, "Completed")</f>
        <v>Pending</v>
      </c>
    </row>
    <row r="1816" spans="1:15" ht="15.75" customHeight="1" x14ac:dyDescent="0.25">
      <c r="A1816" s="8" t="s">
        <v>2907</v>
      </c>
      <c r="B1816" s="8" t="s">
        <v>1845</v>
      </c>
      <c r="C1816" s="8" t="s">
        <v>30</v>
      </c>
      <c r="D1816" s="8">
        <v>8</v>
      </c>
      <c r="E1816" s="8" t="str">
        <f>VLOOKUP('Assigned Tasks'!D1816,'Task Master'!$A$2:$B$16,2,FALSE)</f>
        <v>Relationship engagement call</v>
      </c>
      <c r="F1816" s="8">
        <v>7</v>
      </c>
      <c r="H1816" s="8">
        <v>1</v>
      </c>
      <c r="I1816" s="9">
        <v>44907.145833333336</v>
      </c>
      <c r="K1816" t="e">
        <f>VLOOKUP(J1816,'Disposition Master'!$A$2:$B$39,2,FALSE)</f>
        <v>#N/A</v>
      </c>
      <c r="L1816" s="9">
        <v>44907.645833333336</v>
      </c>
      <c r="M1816" s="9">
        <v>44912</v>
      </c>
      <c r="N1816" s="9">
        <v>44912</v>
      </c>
      <c r="O1816" s="39" t="str" cm="1">
        <f t="array" ref="O1816">_xlfn.IFS($H1816=1, "Pending", $H1816=2, "Completed")</f>
        <v>Pending</v>
      </c>
    </row>
    <row r="1817" spans="1:15" ht="15.75" customHeight="1" x14ac:dyDescent="0.25">
      <c r="A1817" s="8" t="s">
        <v>2908</v>
      </c>
      <c r="B1817" s="8" t="s">
        <v>1847</v>
      </c>
      <c r="C1817" s="8" t="s">
        <v>30</v>
      </c>
      <c r="D1817" s="8">
        <v>8</v>
      </c>
      <c r="E1817" s="8" t="str">
        <f>VLOOKUP('Assigned Tasks'!D1817,'Task Master'!$A$2:$B$16,2,FALSE)</f>
        <v>Relationship engagement call</v>
      </c>
      <c r="F1817" s="8">
        <v>7</v>
      </c>
      <c r="H1817" s="8">
        <v>1</v>
      </c>
      <c r="I1817" s="9">
        <v>44907.145833333336</v>
      </c>
      <c r="K1817" t="e">
        <f>VLOOKUP(J1817,'Disposition Master'!$A$2:$B$39,2,FALSE)</f>
        <v>#N/A</v>
      </c>
      <c r="L1817" s="9">
        <v>44907.645833333336</v>
      </c>
      <c r="M1817" s="9">
        <v>44912</v>
      </c>
      <c r="N1817" s="9">
        <v>44912</v>
      </c>
      <c r="O1817" s="39" t="str" cm="1">
        <f t="array" ref="O1817">_xlfn.IFS($H1817=1, "Pending", $H1817=2, "Completed")</f>
        <v>Pending</v>
      </c>
    </row>
    <row r="1818" spans="1:15" ht="15.75" customHeight="1" x14ac:dyDescent="0.25">
      <c r="A1818" s="8" t="s">
        <v>2909</v>
      </c>
      <c r="B1818" s="8" t="s">
        <v>1849</v>
      </c>
      <c r="C1818" s="8" t="s">
        <v>27</v>
      </c>
      <c r="D1818" s="8">
        <v>8</v>
      </c>
      <c r="E1818" s="8" t="str">
        <f>VLOOKUP('Assigned Tasks'!D1818,'Task Master'!$A$2:$B$16,2,FALSE)</f>
        <v>Relationship engagement call</v>
      </c>
      <c r="F1818" s="8">
        <v>7</v>
      </c>
      <c r="H1818" s="8">
        <v>1</v>
      </c>
      <c r="I1818" s="9">
        <v>44907.145833333336</v>
      </c>
      <c r="K1818" t="e">
        <f>VLOOKUP(J1818,'Disposition Master'!$A$2:$B$39,2,FALSE)</f>
        <v>#N/A</v>
      </c>
      <c r="L1818" s="9">
        <v>44907.645833333336</v>
      </c>
      <c r="M1818" s="9">
        <v>44912</v>
      </c>
      <c r="N1818" s="9">
        <v>44912</v>
      </c>
      <c r="O1818" s="39" t="str" cm="1">
        <f t="array" ref="O1818">_xlfn.IFS($H1818=1, "Pending", $H1818=2, "Completed")</f>
        <v>Pending</v>
      </c>
    </row>
    <row r="1819" spans="1:15" ht="15.75" customHeight="1" x14ac:dyDescent="0.25">
      <c r="A1819" s="8" t="s">
        <v>2910</v>
      </c>
      <c r="B1819" s="8" t="s">
        <v>663</v>
      </c>
      <c r="C1819" s="8" t="s">
        <v>30</v>
      </c>
      <c r="D1819" s="8">
        <v>8</v>
      </c>
      <c r="E1819" s="8" t="str">
        <f>VLOOKUP('Assigned Tasks'!D1819,'Task Master'!$A$2:$B$16,2,FALSE)</f>
        <v>Relationship engagement call</v>
      </c>
      <c r="F1819" s="8">
        <v>7</v>
      </c>
      <c r="H1819" s="8">
        <v>1</v>
      </c>
      <c r="I1819" s="9">
        <v>44907.145833333336</v>
      </c>
      <c r="K1819" t="e">
        <f>VLOOKUP(J1819,'Disposition Master'!$A$2:$B$39,2,FALSE)</f>
        <v>#N/A</v>
      </c>
      <c r="L1819" s="9">
        <v>44907.645833333336</v>
      </c>
      <c r="M1819" s="9">
        <v>44912</v>
      </c>
      <c r="N1819" s="9">
        <v>44912</v>
      </c>
      <c r="O1819" s="39" t="str" cm="1">
        <f t="array" ref="O1819">_xlfn.IFS($H1819=1, "Pending", $H1819=2, "Completed")</f>
        <v>Pending</v>
      </c>
    </row>
    <row r="1820" spans="1:15" ht="15.75" customHeight="1" x14ac:dyDescent="0.25">
      <c r="A1820" s="8" t="s">
        <v>2911</v>
      </c>
      <c r="B1820" s="8" t="s">
        <v>752</v>
      </c>
      <c r="C1820" s="8" t="s">
        <v>30</v>
      </c>
      <c r="D1820" s="8">
        <v>8</v>
      </c>
      <c r="E1820" s="8" t="str">
        <f>VLOOKUP('Assigned Tasks'!D1820,'Task Master'!$A$2:$B$16,2,FALSE)</f>
        <v>Relationship engagement call</v>
      </c>
      <c r="F1820" s="8">
        <v>7</v>
      </c>
      <c r="H1820" s="8">
        <v>1</v>
      </c>
      <c r="I1820" s="9">
        <v>44907.145833333336</v>
      </c>
      <c r="K1820" t="e">
        <f>VLOOKUP(J1820,'Disposition Master'!$A$2:$B$39,2,FALSE)</f>
        <v>#N/A</v>
      </c>
      <c r="L1820" s="9">
        <v>44907.645833333336</v>
      </c>
      <c r="M1820" s="9">
        <v>44912</v>
      </c>
      <c r="N1820" s="9">
        <v>44912</v>
      </c>
      <c r="O1820" s="39" t="str" cm="1">
        <f t="array" ref="O1820">_xlfn.IFS($H1820=1, "Pending", $H1820=2, "Completed")</f>
        <v>Pending</v>
      </c>
    </row>
    <row r="1821" spans="1:15" ht="15.75" customHeight="1" x14ac:dyDescent="0.25">
      <c r="A1821" s="8" t="s">
        <v>2912</v>
      </c>
      <c r="B1821" s="8" t="s">
        <v>1859</v>
      </c>
      <c r="C1821" s="8" t="s">
        <v>27</v>
      </c>
      <c r="D1821" s="8">
        <v>8</v>
      </c>
      <c r="E1821" s="8" t="str">
        <f>VLOOKUP('Assigned Tasks'!D1821,'Task Master'!$A$2:$B$16,2,FALSE)</f>
        <v>Relationship engagement call</v>
      </c>
      <c r="F1821" s="8">
        <v>7</v>
      </c>
      <c r="H1821" s="8">
        <v>1</v>
      </c>
      <c r="I1821" s="9">
        <v>44907.145833333336</v>
      </c>
      <c r="K1821" t="e">
        <f>VLOOKUP(J1821,'Disposition Master'!$A$2:$B$39,2,FALSE)</f>
        <v>#N/A</v>
      </c>
      <c r="L1821" s="9">
        <v>44907.645833333336</v>
      </c>
      <c r="M1821" s="9">
        <v>44912</v>
      </c>
      <c r="N1821" s="9">
        <v>44912</v>
      </c>
      <c r="O1821" s="39" t="str" cm="1">
        <f t="array" ref="O1821">_xlfn.IFS($H1821=1, "Pending", $H1821=2, "Completed")</f>
        <v>Pending</v>
      </c>
    </row>
    <row r="1822" spans="1:15" ht="15.75" customHeight="1" x14ac:dyDescent="0.25">
      <c r="A1822" s="8" t="s">
        <v>2913</v>
      </c>
      <c r="B1822" s="8" t="s">
        <v>1863</v>
      </c>
      <c r="C1822" s="8" t="s">
        <v>27</v>
      </c>
      <c r="D1822" s="8">
        <v>8</v>
      </c>
      <c r="E1822" s="8" t="str">
        <f>VLOOKUP('Assigned Tasks'!D1822,'Task Master'!$A$2:$B$16,2,FALSE)</f>
        <v>Relationship engagement call</v>
      </c>
      <c r="F1822" s="8">
        <v>7</v>
      </c>
      <c r="H1822" s="8">
        <v>1</v>
      </c>
      <c r="I1822" s="9">
        <v>44907.145833333336</v>
      </c>
      <c r="K1822" t="e">
        <f>VLOOKUP(J1822,'Disposition Master'!$A$2:$B$39,2,FALSE)</f>
        <v>#N/A</v>
      </c>
      <c r="L1822" s="9">
        <v>44907.645833333336</v>
      </c>
      <c r="M1822" s="9">
        <v>44912</v>
      </c>
      <c r="N1822" s="9">
        <v>44912</v>
      </c>
      <c r="O1822" s="39" t="str" cm="1">
        <f t="array" ref="O1822">_xlfn.IFS($H1822=1, "Pending", $H1822=2, "Completed")</f>
        <v>Pending</v>
      </c>
    </row>
    <row r="1823" spans="1:15" ht="15.75" customHeight="1" x14ac:dyDescent="0.25">
      <c r="A1823" s="8" t="s">
        <v>2914</v>
      </c>
      <c r="B1823" s="8" t="s">
        <v>1865</v>
      </c>
      <c r="C1823" s="8" t="s">
        <v>27</v>
      </c>
      <c r="D1823" s="8">
        <v>8</v>
      </c>
      <c r="E1823" s="8" t="str">
        <f>VLOOKUP('Assigned Tasks'!D1823,'Task Master'!$A$2:$B$16,2,FALSE)</f>
        <v>Relationship engagement call</v>
      </c>
      <c r="F1823" s="8">
        <v>7</v>
      </c>
      <c r="H1823" s="8">
        <v>1</v>
      </c>
      <c r="I1823" s="9">
        <v>44908.145833333336</v>
      </c>
      <c r="K1823" t="e">
        <f>VLOOKUP(J1823,'Disposition Master'!$A$2:$B$39,2,FALSE)</f>
        <v>#N/A</v>
      </c>
      <c r="L1823" s="9">
        <v>44908.645833333336</v>
      </c>
      <c r="M1823" s="9">
        <v>44912</v>
      </c>
      <c r="N1823" s="9">
        <v>44912</v>
      </c>
      <c r="O1823" s="39" t="str" cm="1">
        <f t="array" ref="O1823">_xlfn.IFS($H1823=1, "Pending", $H1823=2, "Completed")</f>
        <v>Pending</v>
      </c>
    </row>
    <row r="1824" spans="1:15" ht="15.75" customHeight="1" x14ac:dyDescent="0.25">
      <c r="A1824" s="8" t="s">
        <v>2915</v>
      </c>
      <c r="B1824" s="8" t="s">
        <v>1867</v>
      </c>
      <c r="C1824" s="8" t="s">
        <v>30</v>
      </c>
      <c r="D1824" s="8">
        <v>8</v>
      </c>
      <c r="E1824" s="8" t="str">
        <f>VLOOKUP('Assigned Tasks'!D1824,'Task Master'!$A$2:$B$16,2,FALSE)</f>
        <v>Relationship engagement call</v>
      </c>
      <c r="F1824" s="8">
        <v>7</v>
      </c>
      <c r="H1824" s="8">
        <v>1</v>
      </c>
      <c r="I1824" s="9">
        <v>44908.145833333336</v>
      </c>
      <c r="K1824" t="e">
        <f>VLOOKUP(J1824,'Disposition Master'!$A$2:$B$39,2,FALSE)</f>
        <v>#N/A</v>
      </c>
      <c r="L1824" s="9">
        <v>44908.645833333336</v>
      </c>
      <c r="M1824" s="9">
        <v>44912</v>
      </c>
      <c r="N1824" s="9">
        <v>44912</v>
      </c>
      <c r="O1824" s="39" t="str" cm="1">
        <f t="array" ref="O1824">_xlfn.IFS($H1824=1, "Pending", $H1824=2, "Completed")</f>
        <v>Pending</v>
      </c>
    </row>
    <row r="1825" spans="1:15" ht="15.75" customHeight="1" x14ac:dyDescent="0.25">
      <c r="A1825" s="8" t="s">
        <v>2916</v>
      </c>
      <c r="B1825" s="8" t="s">
        <v>1875</v>
      </c>
      <c r="C1825" s="8" t="s">
        <v>27</v>
      </c>
      <c r="D1825" s="8">
        <v>8</v>
      </c>
      <c r="E1825" s="8" t="str">
        <f>VLOOKUP('Assigned Tasks'!D1825,'Task Master'!$A$2:$B$16,2,FALSE)</f>
        <v>Relationship engagement call</v>
      </c>
      <c r="F1825" s="8">
        <v>7</v>
      </c>
      <c r="H1825" s="8">
        <v>1</v>
      </c>
      <c r="I1825" s="9">
        <v>44908.145833333336</v>
      </c>
      <c r="K1825" t="e">
        <f>VLOOKUP(J1825,'Disposition Master'!$A$2:$B$39,2,FALSE)</f>
        <v>#N/A</v>
      </c>
      <c r="L1825" s="9">
        <v>44908.645833333336</v>
      </c>
      <c r="M1825" s="9">
        <v>44912</v>
      </c>
      <c r="N1825" s="9">
        <v>44912</v>
      </c>
      <c r="O1825" s="39" t="str" cm="1">
        <f t="array" ref="O1825">_xlfn.IFS($H1825=1, "Pending", $H1825=2, "Completed")</f>
        <v>Pending</v>
      </c>
    </row>
    <row r="1826" spans="1:15" ht="15.75" customHeight="1" x14ac:dyDescent="0.25">
      <c r="A1826" s="8" t="s">
        <v>2917</v>
      </c>
      <c r="B1826" s="8" t="s">
        <v>1877</v>
      </c>
      <c r="C1826" s="8" t="s">
        <v>30</v>
      </c>
      <c r="D1826" s="8">
        <v>8</v>
      </c>
      <c r="E1826" s="8" t="str">
        <f>VLOOKUP('Assigned Tasks'!D1826,'Task Master'!$A$2:$B$16,2,FALSE)</f>
        <v>Relationship engagement call</v>
      </c>
      <c r="F1826" s="8">
        <v>7</v>
      </c>
      <c r="H1826" s="8">
        <v>1</v>
      </c>
      <c r="I1826" s="9">
        <v>44908.145833333336</v>
      </c>
      <c r="K1826" t="e">
        <f>VLOOKUP(J1826,'Disposition Master'!$A$2:$B$39,2,FALSE)</f>
        <v>#N/A</v>
      </c>
      <c r="L1826" s="9">
        <v>44908.645833333336</v>
      </c>
      <c r="M1826" s="9">
        <v>44912</v>
      </c>
      <c r="N1826" s="9">
        <v>44912</v>
      </c>
      <c r="O1826" s="39" t="str" cm="1">
        <f t="array" ref="O1826">_xlfn.IFS($H1826=1, "Pending", $H1826=2, "Completed")</f>
        <v>Pending</v>
      </c>
    </row>
    <row r="1827" spans="1:15" ht="15.75" customHeight="1" x14ac:dyDescent="0.25">
      <c r="A1827" s="8" t="s">
        <v>2918</v>
      </c>
      <c r="B1827" s="8" t="s">
        <v>1879</v>
      </c>
      <c r="C1827" s="8" t="s">
        <v>24</v>
      </c>
      <c r="D1827" s="8">
        <v>8</v>
      </c>
      <c r="E1827" s="8" t="str">
        <f>VLOOKUP('Assigned Tasks'!D1827,'Task Master'!$A$2:$B$16,2,FALSE)</f>
        <v>Relationship engagement call</v>
      </c>
      <c r="F1827" s="8">
        <v>7</v>
      </c>
      <c r="H1827" s="8">
        <v>1</v>
      </c>
      <c r="I1827" s="9">
        <v>44908.145833333336</v>
      </c>
      <c r="K1827" t="e">
        <f>VLOOKUP(J1827,'Disposition Master'!$A$2:$B$39,2,FALSE)</f>
        <v>#N/A</v>
      </c>
      <c r="L1827" s="9">
        <v>44908.645833333336</v>
      </c>
      <c r="M1827" s="9">
        <v>44912</v>
      </c>
      <c r="N1827" s="9">
        <v>44912</v>
      </c>
      <c r="O1827" s="39" t="str" cm="1">
        <f t="array" ref="O1827">_xlfn.IFS($H1827=1, "Pending", $H1827=2, "Completed")</f>
        <v>Pending</v>
      </c>
    </row>
    <row r="1828" spans="1:15" ht="15.75" customHeight="1" x14ac:dyDescent="0.25">
      <c r="A1828" s="8" t="s">
        <v>2919</v>
      </c>
      <c r="B1828" s="8" t="s">
        <v>1885</v>
      </c>
      <c r="C1828" s="8" t="s">
        <v>27</v>
      </c>
      <c r="D1828" s="8">
        <v>8</v>
      </c>
      <c r="E1828" s="8" t="str">
        <f>VLOOKUP('Assigned Tasks'!D1828,'Task Master'!$A$2:$B$16,2,FALSE)</f>
        <v>Relationship engagement call</v>
      </c>
      <c r="F1828" s="8">
        <v>7</v>
      </c>
      <c r="H1828" s="8">
        <v>1</v>
      </c>
      <c r="I1828" s="9">
        <v>44908.145833333336</v>
      </c>
      <c r="K1828" t="e">
        <f>VLOOKUP(J1828,'Disposition Master'!$A$2:$B$39,2,FALSE)</f>
        <v>#N/A</v>
      </c>
      <c r="L1828" s="9">
        <v>44908.645833333336</v>
      </c>
      <c r="M1828" s="9">
        <v>44912</v>
      </c>
      <c r="N1828" s="9">
        <v>44912</v>
      </c>
      <c r="O1828" s="39" t="str" cm="1">
        <f t="array" ref="O1828">_xlfn.IFS($H1828=1, "Pending", $H1828=2, "Completed")</f>
        <v>Pending</v>
      </c>
    </row>
    <row r="1829" spans="1:15" ht="15.75" customHeight="1" x14ac:dyDescent="0.25">
      <c r="A1829" s="8" t="s">
        <v>2920</v>
      </c>
      <c r="B1829" s="8" t="s">
        <v>1887</v>
      </c>
      <c r="C1829" s="8" t="s">
        <v>30</v>
      </c>
      <c r="D1829" s="8">
        <v>8</v>
      </c>
      <c r="E1829" s="8" t="str">
        <f>VLOOKUP('Assigned Tasks'!D1829,'Task Master'!$A$2:$B$16,2,FALSE)</f>
        <v>Relationship engagement call</v>
      </c>
      <c r="F1829" s="8">
        <v>7</v>
      </c>
      <c r="H1829" s="8">
        <v>1</v>
      </c>
      <c r="I1829" s="9">
        <v>44908.145833333336</v>
      </c>
      <c r="K1829" t="e">
        <f>VLOOKUP(J1829,'Disposition Master'!$A$2:$B$39,2,FALSE)</f>
        <v>#N/A</v>
      </c>
      <c r="L1829" s="9">
        <v>44908.645833333336</v>
      </c>
      <c r="M1829" s="9">
        <v>44912</v>
      </c>
      <c r="N1829" s="9">
        <v>44912</v>
      </c>
      <c r="O1829" s="39" t="str" cm="1">
        <f t="array" ref="O1829">_xlfn.IFS($H1829=1, "Pending", $H1829=2, "Completed")</f>
        <v>Pending</v>
      </c>
    </row>
    <row r="1830" spans="1:15" ht="15.75" customHeight="1" x14ac:dyDescent="0.25">
      <c r="A1830" s="8" t="s">
        <v>2921</v>
      </c>
      <c r="B1830" s="8" t="s">
        <v>1897</v>
      </c>
      <c r="C1830" s="8" t="s">
        <v>27</v>
      </c>
      <c r="D1830" s="8">
        <v>8</v>
      </c>
      <c r="E1830" s="8" t="str">
        <f>VLOOKUP('Assigned Tasks'!D1830,'Task Master'!$A$2:$B$16,2,FALSE)</f>
        <v>Relationship engagement call</v>
      </c>
      <c r="F1830" s="8">
        <v>7</v>
      </c>
      <c r="H1830" s="8">
        <v>1</v>
      </c>
      <c r="I1830" s="9">
        <v>44908.145833333336</v>
      </c>
      <c r="K1830" t="e">
        <f>VLOOKUP(J1830,'Disposition Master'!$A$2:$B$39,2,FALSE)</f>
        <v>#N/A</v>
      </c>
      <c r="L1830" s="9">
        <v>44908.645833333336</v>
      </c>
      <c r="M1830" s="9">
        <v>44912</v>
      </c>
      <c r="N1830" s="9">
        <v>44912</v>
      </c>
      <c r="O1830" s="39" t="str" cm="1">
        <f t="array" ref="O1830">_xlfn.IFS($H1830=1, "Pending", $H1830=2, "Completed")</f>
        <v>Pending</v>
      </c>
    </row>
    <row r="1831" spans="1:15" ht="15.75" customHeight="1" x14ac:dyDescent="0.25">
      <c r="A1831" s="8" t="s">
        <v>2922</v>
      </c>
      <c r="B1831" s="8" t="s">
        <v>1899</v>
      </c>
      <c r="C1831" s="8" t="s">
        <v>30</v>
      </c>
      <c r="D1831" s="8">
        <v>8</v>
      </c>
      <c r="E1831" s="8" t="str">
        <f>VLOOKUP('Assigned Tasks'!D1831,'Task Master'!$A$2:$B$16,2,FALSE)</f>
        <v>Relationship engagement call</v>
      </c>
      <c r="F1831" s="8">
        <v>7</v>
      </c>
      <c r="H1831" s="8">
        <v>1</v>
      </c>
      <c r="I1831" s="9">
        <v>44908.145833333336</v>
      </c>
      <c r="K1831" t="e">
        <f>VLOOKUP(J1831,'Disposition Master'!$A$2:$B$39,2,FALSE)</f>
        <v>#N/A</v>
      </c>
      <c r="L1831" s="9">
        <v>44908.645833333336</v>
      </c>
      <c r="M1831" s="9">
        <v>44912</v>
      </c>
      <c r="N1831" s="9">
        <v>44912</v>
      </c>
      <c r="O1831" s="39" t="str" cm="1">
        <f t="array" ref="O1831">_xlfn.IFS($H1831=1, "Pending", $H1831=2, "Completed")</f>
        <v>Pending</v>
      </c>
    </row>
    <row r="1832" spans="1:15" ht="15.75" customHeight="1" x14ac:dyDescent="0.25">
      <c r="A1832" s="8" t="s">
        <v>2923</v>
      </c>
      <c r="B1832" s="8" t="s">
        <v>1907</v>
      </c>
      <c r="C1832" s="8" t="s">
        <v>27</v>
      </c>
      <c r="D1832" s="8">
        <v>8</v>
      </c>
      <c r="E1832" s="8" t="str">
        <f>VLOOKUP('Assigned Tasks'!D1832,'Task Master'!$A$2:$B$16,2,FALSE)</f>
        <v>Relationship engagement call</v>
      </c>
      <c r="F1832" s="8">
        <v>7</v>
      </c>
      <c r="H1832" s="8">
        <v>1</v>
      </c>
      <c r="I1832" s="9">
        <v>44908.145833333336</v>
      </c>
      <c r="K1832" t="e">
        <f>VLOOKUP(J1832,'Disposition Master'!$A$2:$B$39,2,FALSE)</f>
        <v>#N/A</v>
      </c>
      <c r="L1832" s="9">
        <v>44908.645833333336</v>
      </c>
      <c r="M1832" s="9">
        <v>44912</v>
      </c>
      <c r="N1832" s="9">
        <v>44912</v>
      </c>
      <c r="O1832" s="39" t="str" cm="1">
        <f t="array" ref="O1832">_xlfn.IFS($H1832=1, "Pending", $H1832=2, "Completed")</f>
        <v>Pending</v>
      </c>
    </row>
    <row r="1833" spans="1:15" ht="15.75" customHeight="1" x14ac:dyDescent="0.25">
      <c r="A1833" s="8" t="s">
        <v>2924</v>
      </c>
      <c r="B1833" s="8" t="s">
        <v>1909</v>
      </c>
      <c r="C1833" s="8" t="s">
        <v>27</v>
      </c>
      <c r="D1833" s="8">
        <v>8</v>
      </c>
      <c r="E1833" s="8" t="str">
        <f>VLOOKUP('Assigned Tasks'!D1833,'Task Master'!$A$2:$B$16,2,FALSE)</f>
        <v>Relationship engagement call</v>
      </c>
      <c r="F1833" s="8">
        <v>7</v>
      </c>
      <c r="H1833" s="8">
        <v>1</v>
      </c>
      <c r="I1833" s="9">
        <v>44908.145833333336</v>
      </c>
      <c r="K1833" t="e">
        <f>VLOOKUP(J1833,'Disposition Master'!$A$2:$B$39,2,FALSE)</f>
        <v>#N/A</v>
      </c>
      <c r="L1833" s="9">
        <v>44908.645833333336</v>
      </c>
      <c r="M1833" s="9">
        <v>44912</v>
      </c>
      <c r="N1833" s="9">
        <v>44912</v>
      </c>
      <c r="O1833" s="39" t="str" cm="1">
        <f t="array" ref="O1833">_xlfn.IFS($H1833=1, "Pending", $H1833=2, "Completed")</f>
        <v>Pending</v>
      </c>
    </row>
    <row r="1834" spans="1:15" ht="15.75" customHeight="1" x14ac:dyDescent="0.25">
      <c r="A1834" s="8" t="s">
        <v>2925</v>
      </c>
      <c r="B1834" s="8" t="s">
        <v>1911</v>
      </c>
      <c r="C1834" s="8" t="s">
        <v>30</v>
      </c>
      <c r="D1834" s="8">
        <v>8</v>
      </c>
      <c r="E1834" s="8" t="str">
        <f>VLOOKUP('Assigned Tasks'!D1834,'Task Master'!$A$2:$B$16,2,FALSE)</f>
        <v>Relationship engagement call</v>
      </c>
      <c r="F1834" s="8">
        <v>7</v>
      </c>
      <c r="H1834" s="8">
        <v>1</v>
      </c>
      <c r="I1834" s="9">
        <v>44908.145833333336</v>
      </c>
      <c r="K1834" t="e">
        <f>VLOOKUP(J1834,'Disposition Master'!$A$2:$B$39,2,FALSE)</f>
        <v>#N/A</v>
      </c>
      <c r="L1834" s="9">
        <v>44908.645833333336</v>
      </c>
      <c r="M1834" s="9">
        <v>44912</v>
      </c>
      <c r="N1834" s="9">
        <v>44912</v>
      </c>
      <c r="O1834" s="39" t="str" cm="1">
        <f t="array" ref="O1834">_xlfn.IFS($H1834=1, "Pending", $H1834=2, "Completed")</f>
        <v>Pending</v>
      </c>
    </row>
    <row r="1835" spans="1:15" ht="15.75" customHeight="1" x14ac:dyDescent="0.25">
      <c r="A1835" s="8" t="s">
        <v>2926</v>
      </c>
      <c r="B1835" s="8" t="s">
        <v>707</v>
      </c>
      <c r="C1835" s="8" t="s">
        <v>24</v>
      </c>
      <c r="D1835" s="8">
        <v>8</v>
      </c>
      <c r="E1835" s="8" t="str">
        <f>VLOOKUP('Assigned Tasks'!D1835,'Task Master'!$A$2:$B$16,2,FALSE)</f>
        <v>Relationship engagement call</v>
      </c>
      <c r="F1835" s="8">
        <v>7</v>
      </c>
      <c r="H1835" s="8">
        <v>1</v>
      </c>
      <c r="I1835" s="9">
        <v>44908.145833333336</v>
      </c>
      <c r="K1835" t="e">
        <f>VLOOKUP(J1835,'Disposition Master'!$A$2:$B$39,2,FALSE)</f>
        <v>#N/A</v>
      </c>
      <c r="L1835" s="9">
        <v>44908.645833333336</v>
      </c>
      <c r="M1835" s="9">
        <v>44912</v>
      </c>
      <c r="N1835" s="9">
        <v>44912</v>
      </c>
      <c r="O1835" s="39" t="str" cm="1">
        <f t="array" ref="O1835">_xlfn.IFS($H1835=1, "Pending", $H1835=2, "Completed")</f>
        <v>Pending</v>
      </c>
    </row>
    <row r="1836" spans="1:15" ht="15.75" customHeight="1" x14ac:dyDescent="0.25">
      <c r="A1836" s="8" t="s">
        <v>2927</v>
      </c>
      <c r="B1836" s="8" t="s">
        <v>1918</v>
      </c>
      <c r="C1836" s="8" t="s">
        <v>30</v>
      </c>
      <c r="D1836" s="8">
        <v>8</v>
      </c>
      <c r="E1836" s="8" t="str">
        <f>VLOOKUP('Assigned Tasks'!D1836,'Task Master'!$A$2:$B$16,2,FALSE)</f>
        <v>Relationship engagement call</v>
      </c>
      <c r="F1836" s="8">
        <v>7</v>
      </c>
      <c r="H1836" s="8">
        <v>1</v>
      </c>
      <c r="I1836" s="9">
        <v>44908.145833333336</v>
      </c>
      <c r="K1836" t="e">
        <f>VLOOKUP(J1836,'Disposition Master'!$A$2:$B$39,2,FALSE)</f>
        <v>#N/A</v>
      </c>
      <c r="L1836" s="9">
        <v>44908.645833333336</v>
      </c>
      <c r="M1836" s="9">
        <v>44912</v>
      </c>
      <c r="N1836" s="9">
        <v>44912</v>
      </c>
      <c r="O1836" s="39" t="str" cm="1">
        <f t="array" ref="O1836">_xlfn.IFS($H1836=1, "Pending", $H1836=2, "Completed")</f>
        <v>Pending</v>
      </c>
    </row>
    <row r="1837" spans="1:15" ht="15.75" customHeight="1" x14ac:dyDescent="0.25">
      <c r="A1837" s="8" t="s">
        <v>2928</v>
      </c>
      <c r="B1837" s="8" t="s">
        <v>1922</v>
      </c>
      <c r="C1837" s="8" t="s">
        <v>30</v>
      </c>
      <c r="D1837" s="8">
        <v>8</v>
      </c>
      <c r="E1837" s="8" t="str">
        <f>VLOOKUP('Assigned Tasks'!D1837,'Task Master'!$A$2:$B$16,2,FALSE)</f>
        <v>Relationship engagement call</v>
      </c>
      <c r="F1837" s="8">
        <v>7</v>
      </c>
      <c r="H1837" s="8">
        <v>1</v>
      </c>
      <c r="I1837" s="9">
        <v>44908.145833333336</v>
      </c>
      <c r="K1837" t="e">
        <f>VLOOKUP(J1837,'Disposition Master'!$A$2:$B$39,2,FALSE)</f>
        <v>#N/A</v>
      </c>
      <c r="L1837" s="9">
        <v>44908.645833333336</v>
      </c>
      <c r="M1837" s="9">
        <v>44912</v>
      </c>
      <c r="N1837" s="9">
        <v>44912</v>
      </c>
      <c r="O1837" s="39" t="str" cm="1">
        <f t="array" ref="O1837">_xlfn.IFS($H1837=1, "Pending", $H1837=2, "Completed")</f>
        <v>Pending</v>
      </c>
    </row>
    <row r="1838" spans="1:15" ht="15.75" customHeight="1" x14ac:dyDescent="0.25">
      <c r="A1838" s="8" t="s">
        <v>2929</v>
      </c>
      <c r="B1838" s="8" t="s">
        <v>1930</v>
      </c>
      <c r="C1838" s="8" t="s">
        <v>24</v>
      </c>
      <c r="D1838" s="8">
        <v>8</v>
      </c>
      <c r="E1838" s="8" t="str">
        <f>VLOOKUP('Assigned Tasks'!D1838,'Task Master'!$A$2:$B$16,2,FALSE)</f>
        <v>Relationship engagement call</v>
      </c>
      <c r="F1838" s="8">
        <v>7</v>
      </c>
      <c r="H1838" s="8">
        <v>1</v>
      </c>
      <c r="I1838" s="9">
        <v>44908.145833333336</v>
      </c>
      <c r="K1838" t="e">
        <f>VLOOKUP(J1838,'Disposition Master'!$A$2:$B$39,2,FALSE)</f>
        <v>#N/A</v>
      </c>
      <c r="L1838" s="9">
        <v>44908.645833333336</v>
      </c>
      <c r="M1838" s="9">
        <v>44912</v>
      </c>
      <c r="N1838" s="9">
        <v>44912</v>
      </c>
      <c r="O1838" s="39" t="str" cm="1">
        <f t="array" ref="O1838">_xlfn.IFS($H1838=1, "Pending", $H1838=2, "Completed")</f>
        <v>Pending</v>
      </c>
    </row>
    <row r="1839" spans="1:15" ht="15.75" customHeight="1" x14ac:dyDescent="0.25">
      <c r="A1839" s="8" t="s">
        <v>2930</v>
      </c>
      <c r="B1839" s="8" t="s">
        <v>1932</v>
      </c>
      <c r="C1839" s="8" t="s">
        <v>24</v>
      </c>
      <c r="D1839" s="8">
        <v>8</v>
      </c>
      <c r="E1839" s="8" t="str">
        <f>VLOOKUP('Assigned Tasks'!D1839,'Task Master'!$A$2:$B$16,2,FALSE)</f>
        <v>Relationship engagement call</v>
      </c>
      <c r="F1839" s="8">
        <v>7</v>
      </c>
      <c r="H1839" s="8">
        <v>1</v>
      </c>
      <c r="I1839" s="9">
        <v>44908.145833333336</v>
      </c>
      <c r="K1839" t="e">
        <f>VLOOKUP(J1839,'Disposition Master'!$A$2:$B$39,2,FALSE)</f>
        <v>#N/A</v>
      </c>
      <c r="L1839" s="9">
        <v>44908.645833333336</v>
      </c>
      <c r="M1839" s="9">
        <v>44912</v>
      </c>
      <c r="N1839" s="9">
        <v>44912</v>
      </c>
      <c r="O1839" s="39" t="str" cm="1">
        <f t="array" ref="O1839">_xlfn.IFS($H1839=1, "Pending", $H1839=2, "Completed")</f>
        <v>Pending</v>
      </c>
    </row>
    <row r="1840" spans="1:15" ht="15.75" customHeight="1" x14ac:dyDescent="0.25">
      <c r="A1840" s="8" t="s">
        <v>2931</v>
      </c>
      <c r="B1840" s="8" t="s">
        <v>1936</v>
      </c>
      <c r="C1840" s="8" t="s">
        <v>24</v>
      </c>
      <c r="D1840" s="8">
        <v>8</v>
      </c>
      <c r="E1840" s="8" t="str">
        <f>VLOOKUP('Assigned Tasks'!D1840,'Task Master'!$A$2:$B$16,2,FALSE)</f>
        <v>Relationship engagement call</v>
      </c>
      <c r="F1840" s="8">
        <v>7</v>
      </c>
      <c r="H1840" s="8">
        <v>1</v>
      </c>
      <c r="I1840" s="9">
        <v>44908.145833333336</v>
      </c>
      <c r="K1840" t="e">
        <f>VLOOKUP(J1840,'Disposition Master'!$A$2:$B$39,2,FALSE)</f>
        <v>#N/A</v>
      </c>
      <c r="L1840" s="9">
        <v>44908.645833333336</v>
      </c>
      <c r="M1840" s="9">
        <v>44912</v>
      </c>
      <c r="N1840" s="9">
        <v>44912</v>
      </c>
      <c r="O1840" s="39" t="str" cm="1">
        <f t="array" ref="O1840">_xlfn.IFS($H1840=1, "Pending", $H1840=2, "Completed")</f>
        <v>Pending</v>
      </c>
    </row>
    <row r="1841" spans="1:15" ht="15.75" customHeight="1" x14ac:dyDescent="0.25">
      <c r="A1841" s="8" t="s">
        <v>2932</v>
      </c>
      <c r="B1841" s="8" t="s">
        <v>270</v>
      </c>
      <c r="C1841" s="8" t="s">
        <v>30</v>
      </c>
      <c r="D1841" s="8">
        <v>8</v>
      </c>
      <c r="E1841" s="8" t="str">
        <f>VLOOKUP('Assigned Tasks'!D1841,'Task Master'!$A$2:$B$16,2,FALSE)</f>
        <v>Relationship engagement call</v>
      </c>
      <c r="F1841" s="8">
        <v>7</v>
      </c>
      <c r="H1841" s="8">
        <v>1</v>
      </c>
      <c r="I1841" s="9">
        <v>44909.145833333336</v>
      </c>
      <c r="K1841" t="e">
        <f>VLOOKUP(J1841,'Disposition Master'!$A$2:$B$39,2,FALSE)</f>
        <v>#N/A</v>
      </c>
      <c r="L1841" s="9">
        <v>44909.645833333336</v>
      </c>
      <c r="M1841" s="9">
        <v>44912</v>
      </c>
      <c r="N1841" s="9">
        <v>44912</v>
      </c>
      <c r="O1841" s="39" t="str" cm="1">
        <f t="array" ref="O1841">_xlfn.IFS($H1841=1, "Pending", $H1841=2, "Completed")</f>
        <v>Pending</v>
      </c>
    </row>
    <row r="1842" spans="1:15" ht="15.75" customHeight="1" x14ac:dyDescent="0.25">
      <c r="A1842" s="8" t="s">
        <v>2933</v>
      </c>
      <c r="B1842" s="8" t="s">
        <v>311</v>
      </c>
      <c r="C1842" s="8" t="s">
        <v>30</v>
      </c>
      <c r="D1842" s="8">
        <v>8</v>
      </c>
      <c r="E1842" s="8" t="str">
        <f>VLOOKUP('Assigned Tasks'!D1842,'Task Master'!$A$2:$B$16,2,FALSE)</f>
        <v>Relationship engagement call</v>
      </c>
      <c r="F1842" s="8">
        <v>7</v>
      </c>
      <c r="H1842" s="8">
        <v>1</v>
      </c>
      <c r="I1842" s="9">
        <v>44909.145833333336</v>
      </c>
      <c r="K1842" t="e">
        <f>VLOOKUP(J1842,'Disposition Master'!$A$2:$B$39,2,FALSE)</f>
        <v>#N/A</v>
      </c>
      <c r="L1842" s="9">
        <v>44909.645833333336</v>
      </c>
      <c r="M1842" s="9">
        <v>44912</v>
      </c>
      <c r="N1842" s="9">
        <v>44912</v>
      </c>
      <c r="O1842" s="39" t="str" cm="1">
        <f t="array" ref="O1842">_xlfn.IFS($H1842=1, "Pending", $H1842=2, "Completed")</f>
        <v>Pending</v>
      </c>
    </row>
    <row r="1843" spans="1:15" ht="15.75" customHeight="1" x14ac:dyDescent="0.25">
      <c r="A1843" s="8" t="s">
        <v>2934</v>
      </c>
      <c r="B1843" s="8" t="s">
        <v>1941</v>
      </c>
      <c r="C1843" s="8" t="s">
        <v>30</v>
      </c>
      <c r="D1843" s="8">
        <v>8</v>
      </c>
      <c r="E1843" s="8" t="str">
        <f>VLOOKUP('Assigned Tasks'!D1843,'Task Master'!$A$2:$B$16,2,FALSE)</f>
        <v>Relationship engagement call</v>
      </c>
      <c r="F1843" s="8">
        <v>7</v>
      </c>
      <c r="H1843" s="8">
        <v>1</v>
      </c>
      <c r="I1843" s="9">
        <v>44909.145833333336</v>
      </c>
      <c r="K1843" t="e">
        <f>VLOOKUP(J1843,'Disposition Master'!$A$2:$B$39,2,FALSE)</f>
        <v>#N/A</v>
      </c>
      <c r="L1843" s="9">
        <v>44909.645833333336</v>
      </c>
      <c r="M1843" s="9">
        <v>44912</v>
      </c>
      <c r="N1843" s="9">
        <v>44912</v>
      </c>
      <c r="O1843" s="39" t="str" cm="1">
        <f t="array" ref="O1843">_xlfn.IFS($H1843=1, "Pending", $H1843=2, "Completed")</f>
        <v>Pending</v>
      </c>
    </row>
    <row r="1844" spans="1:15" ht="15.75" customHeight="1" x14ac:dyDescent="0.25">
      <c r="A1844" s="8" t="s">
        <v>2935</v>
      </c>
      <c r="B1844" s="8" t="s">
        <v>1945</v>
      </c>
      <c r="C1844" s="8" t="s">
        <v>30</v>
      </c>
      <c r="D1844" s="8">
        <v>8</v>
      </c>
      <c r="E1844" s="8" t="str">
        <f>VLOOKUP('Assigned Tasks'!D1844,'Task Master'!$A$2:$B$16,2,FALSE)</f>
        <v>Relationship engagement call</v>
      </c>
      <c r="F1844" s="8">
        <v>7</v>
      </c>
      <c r="H1844" s="8">
        <v>1</v>
      </c>
      <c r="I1844" s="9">
        <v>44909.145833333336</v>
      </c>
      <c r="K1844" t="e">
        <f>VLOOKUP(J1844,'Disposition Master'!$A$2:$B$39,2,FALSE)</f>
        <v>#N/A</v>
      </c>
      <c r="L1844" s="9">
        <v>44909.645833333336</v>
      </c>
      <c r="M1844" s="9">
        <v>44912</v>
      </c>
      <c r="N1844" s="9">
        <v>44912</v>
      </c>
      <c r="O1844" s="39" t="str" cm="1">
        <f t="array" ref="O1844">_xlfn.IFS($H1844=1, "Pending", $H1844=2, "Completed")</f>
        <v>Pending</v>
      </c>
    </row>
    <row r="1845" spans="1:15" ht="15.75" customHeight="1" x14ac:dyDescent="0.25">
      <c r="A1845" s="8" t="s">
        <v>2936</v>
      </c>
      <c r="B1845" s="8" t="s">
        <v>1947</v>
      </c>
      <c r="C1845" s="8" t="s">
        <v>30</v>
      </c>
      <c r="D1845" s="8">
        <v>8</v>
      </c>
      <c r="E1845" s="8" t="str">
        <f>VLOOKUP('Assigned Tasks'!D1845,'Task Master'!$A$2:$B$16,2,FALSE)</f>
        <v>Relationship engagement call</v>
      </c>
      <c r="F1845" s="8">
        <v>7</v>
      </c>
      <c r="H1845" s="8">
        <v>1</v>
      </c>
      <c r="I1845" s="9">
        <v>44909.145833333336</v>
      </c>
      <c r="K1845" t="e">
        <f>VLOOKUP(J1845,'Disposition Master'!$A$2:$B$39,2,FALSE)</f>
        <v>#N/A</v>
      </c>
      <c r="L1845" s="9">
        <v>44909.645833333336</v>
      </c>
      <c r="M1845" s="9">
        <v>44912</v>
      </c>
      <c r="N1845" s="9">
        <v>44912</v>
      </c>
      <c r="O1845" s="39" t="str" cm="1">
        <f t="array" ref="O1845">_xlfn.IFS($H1845=1, "Pending", $H1845=2, "Completed")</f>
        <v>Pending</v>
      </c>
    </row>
    <row r="1846" spans="1:15" ht="15.75" customHeight="1" x14ac:dyDescent="0.25">
      <c r="A1846" s="8" t="s">
        <v>2937</v>
      </c>
      <c r="B1846" s="8" t="s">
        <v>263</v>
      </c>
      <c r="C1846" s="8" t="s">
        <v>30</v>
      </c>
      <c r="D1846" s="8">
        <v>8</v>
      </c>
      <c r="E1846" s="8" t="str">
        <f>VLOOKUP('Assigned Tasks'!D1846,'Task Master'!$A$2:$B$16,2,FALSE)</f>
        <v>Relationship engagement call</v>
      </c>
      <c r="F1846" s="8">
        <v>7</v>
      </c>
      <c r="H1846" s="8">
        <v>1</v>
      </c>
      <c r="I1846" s="9">
        <v>44909.145833333336</v>
      </c>
      <c r="K1846" t="e">
        <f>VLOOKUP(J1846,'Disposition Master'!$A$2:$B$39,2,FALSE)</f>
        <v>#N/A</v>
      </c>
      <c r="L1846" s="9">
        <v>44909.645833333336</v>
      </c>
      <c r="M1846" s="9">
        <v>44912</v>
      </c>
      <c r="N1846" s="9">
        <v>44912</v>
      </c>
      <c r="O1846" s="39" t="str" cm="1">
        <f t="array" ref="O1846">_xlfn.IFS($H1846=1, "Pending", $H1846=2, "Completed")</f>
        <v>Pending</v>
      </c>
    </row>
    <row r="1847" spans="1:15" ht="15.75" customHeight="1" x14ac:dyDescent="0.25">
      <c r="A1847" s="8" t="s">
        <v>2938</v>
      </c>
      <c r="B1847" s="8" t="s">
        <v>1950</v>
      </c>
      <c r="C1847" s="8" t="s">
        <v>30</v>
      </c>
      <c r="D1847" s="8">
        <v>8</v>
      </c>
      <c r="E1847" s="8" t="str">
        <f>VLOOKUP('Assigned Tasks'!D1847,'Task Master'!$A$2:$B$16,2,FALSE)</f>
        <v>Relationship engagement call</v>
      </c>
      <c r="F1847" s="8">
        <v>7</v>
      </c>
      <c r="H1847" s="8">
        <v>1</v>
      </c>
      <c r="I1847" s="9">
        <v>44909.145833333336</v>
      </c>
      <c r="K1847" t="e">
        <f>VLOOKUP(J1847,'Disposition Master'!$A$2:$B$39,2,FALSE)</f>
        <v>#N/A</v>
      </c>
      <c r="L1847" s="9">
        <v>44909.645833333336</v>
      </c>
      <c r="M1847" s="9">
        <v>44912</v>
      </c>
      <c r="N1847" s="9">
        <v>44912</v>
      </c>
      <c r="O1847" s="39" t="str" cm="1">
        <f t="array" ref="O1847">_xlfn.IFS($H1847=1, "Pending", $H1847=2, "Completed")</f>
        <v>Pending</v>
      </c>
    </row>
    <row r="1848" spans="1:15" ht="15.75" customHeight="1" x14ac:dyDescent="0.25">
      <c r="A1848" s="8" t="s">
        <v>2939</v>
      </c>
      <c r="B1848" s="8" t="s">
        <v>1954</v>
      </c>
      <c r="C1848" s="8" t="s">
        <v>30</v>
      </c>
      <c r="D1848" s="8">
        <v>8</v>
      </c>
      <c r="E1848" s="8" t="str">
        <f>VLOOKUP('Assigned Tasks'!D1848,'Task Master'!$A$2:$B$16,2,FALSE)</f>
        <v>Relationship engagement call</v>
      </c>
      <c r="F1848" s="8">
        <v>7</v>
      </c>
      <c r="H1848" s="8">
        <v>1</v>
      </c>
      <c r="I1848" s="9">
        <v>44909.145833333336</v>
      </c>
      <c r="K1848" t="e">
        <f>VLOOKUP(J1848,'Disposition Master'!$A$2:$B$39,2,FALSE)</f>
        <v>#N/A</v>
      </c>
      <c r="L1848" s="9">
        <v>44909.645833333336</v>
      </c>
      <c r="M1848" s="9">
        <v>44912</v>
      </c>
      <c r="N1848" s="9">
        <v>44912</v>
      </c>
      <c r="O1848" s="39" t="str" cm="1">
        <f t="array" ref="O1848">_xlfn.IFS($H1848=1, "Pending", $H1848=2, "Completed")</f>
        <v>Pending</v>
      </c>
    </row>
    <row r="1849" spans="1:15" ht="15.75" customHeight="1" x14ac:dyDescent="0.25">
      <c r="A1849" s="8" t="s">
        <v>2940</v>
      </c>
      <c r="B1849" s="8" t="s">
        <v>1956</v>
      </c>
      <c r="C1849" s="8" t="s">
        <v>30</v>
      </c>
      <c r="D1849" s="8">
        <v>8</v>
      </c>
      <c r="E1849" s="8" t="str">
        <f>VLOOKUP('Assigned Tasks'!D1849,'Task Master'!$A$2:$B$16,2,FALSE)</f>
        <v>Relationship engagement call</v>
      </c>
      <c r="F1849" s="8">
        <v>7</v>
      </c>
      <c r="H1849" s="8">
        <v>1</v>
      </c>
      <c r="I1849" s="9">
        <v>44909.145833333336</v>
      </c>
      <c r="K1849" t="e">
        <f>VLOOKUP(J1849,'Disposition Master'!$A$2:$B$39,2,FALSE)</f>
        <v>#N/A</v>
      </c>
      <c r="L1849" s="9">
        <v>44909.645833333336</v>
      </c>
      <c r="M1849" s="9">
        <v>44912</v>
      </c>
      <c r="N1849" s="9">
        <v>44912</v>
      </c>
      <c r="O1849" s="39" t="str" cm="1">
        <f t="array" ref="O1849">_xlfn.IFS($H1849=1, "Pending", $H1849=2, "Completed")</f>
        <v>Pending</v>
      </c>
    </row>
    <row r="1850" spans="1:15" ht="15.75" customHeight="1" x14ac:dyDescent="0.25">
      <c r="A1850" s="8" t="s">
        <v>2941</v>
      </c>
      <c r="B1850" s="8" t="s">
        <v>446</v>
      </c>
      <c r="C1850" s="8" t="s">
        <v>30</v>
      </c>
      <c r="D1850" s="8">
        <v>8</v>
      </c>
      <c r="E1850" s="8" t="str">
        <f>VLOOKUP('Assigned Tasks'!D1850,'Task Master'!$A$2:$B$16,2,FALSE)</f>
        <v>Relationship engagement call</v>
      </c>
      <c r="F1850" s="8">
        <v>7</v>
      </c>
      <c r="H1850" s="8">
        <v>1</v>
      </c>
      <c r="I1850" s="9">
        <v>44909.145833333336</v>
      </c>
      <c r="K1850" t="e">
        <f>VLOOKUP(J1850,'Disposition Master'!$A$2:$B$39,2,FALSE)</f>
        <v>#N/A</v>
      </c>
      <c r="L1850" s="9">
        <v>44909.645833333336</v>
      </c>
      <c r="M1850" s="9">
        <v>44912</v>
      </c>
      <c r="N1850" s="9">
        <v>44912</v>
      </c>
      <c r="O1850" s="39" t="str" cm="1">
        <f t="array" ref="O1850">_xlfn.IFS($H1850=1, "Pending", $H1850=2, "Completed")</f>
        <v>Pending</v>
      </c>
    </row>
    <row r="1851" spans="1:15" ht="15.75" customHeight="1" x14ac:dyDescent="0.25">
      <c r="A1851" s="8" t="s">
        <v>2942</v>
      </c>
      <c r="B1851" s="8" t="s">
        <v>1960</v>
      </c>
      <c r="C1851" s="8" t="s">
        <v>30</v>
      </c>
      <c r="D1851" s="8">
        <v>8</v>
      </c>
      <c r="E1851" s="8" t="str">
        <f>VLOOKUP('Assigned Tasks'!D1851,'Task Master'!$A$2:$B$16,2,FALSE)</f>
        <v>Relationship engagement call</v>
      </c>
      <c r="F1851" s="8">
        <v>7</v>
      </c>
      <c r="H1851" s="8">
        <v>1</v>
      </c>
      <c r="I1851" s="9">
        <v>44909.145833333336</v>
      </c>
      <c r="K1851" t="e">
        <f>VLOOKUP(J1851,'Disposition Master'!$A$2:$B$39,2,FALSE)</f>
        <v>#N/A</v>
      </c>
      <c r="L1851" s="9">
        <v>44909.645833333336</v>
      </c>
      <c r="M1851" s="9">
        <v>44912</v>
      </c>
      <c r="N1851" s="9">
        <v>44912</v>
      </c>
      <c r="O1851" s="39" t="str" cm="1">
        <f t="array" ref="O1851">_xlfn.IFS($H1851=1, "Pending", $H1851=2, "Completed")</f>
        <v>Pending</v>
      </c>
    </row>
    <row r="1852" spans="1:15" ht="15.75" customHeight="1" x14ac:dyDescent="0.25">
      <c r="A1852" s="8" t="s">
        <v>2943</v>
      </c>
      <c r="B1852" s="8" t="s">
        <v>1964</v>
      </c>
      <c r="C1852" s="8" t="s">
        <v>30</v>
      </c>
      <c r="D1852" s="8">
        <v>8</v>
      </c>
      <c r="E1852" s="8" t="str">
        <f>VLOOKUP('Assigned Tasks'!D1852,'Task Master'!$A$2:$B$16,2,FALSE)</f>
        <v>Relationship engagement call</v>
      </c>
      <c r="F1852" s="8">
        <v>7</v>
      </c>
      <c r="H1852" s="8">
        <v>1</v>
      </c>
      <c r="I1852" s="9">
        <v>44909.145833333336</v>
      </c>
      <c r="K1852" t="e">
        <f>VLOOKUP(J1852,'Disposition Master'!$A$2:$B$39,2,FALSE)</f>
        <v>#N/A</v>
      </c>
      <c r="L1852" s="9">
        <v>44909.645833333336</v>
      </c>
      <c r="M1852" s="9">
        <v>44912</v>
      </c>
      <c r="N1852" s="9">
        <v>44912</v>
      </c>
      <c r="O1852" s="39" t="str" cm="1">
        <f t="array" ref="O1852">_xlfn.IFS($H1852=1, "Pending", $H1852=2, "Completed")</f>
        <v>Pending</v>
      </c>
    </row>
    <row r="1853" spans="1:15" ht="15.75" customHeight="1" x14ac:dyDescent="0.25">
      <c r="A1853" s="8" t="s">
        <v>2944</v>
      </c>
      <c r="B1853" s="8" t="s">
        <v>1966</v>
      </c>
      <c r="C1853" s="8" t="s">
        <v>30</v>
      </c>
      <c r="D1853" s="8">
        <v>8</v>
      </c>
      <c r="E1853" s="8" t="str">
        <f>VLOOKUP('Assigned Tasks'!D1853,'Task Master'!$A$2:$B$16,2,FALSE)</f>
        <v>Relationship engagement call</v>
      </c>
      <c r="F1853" s="8">
        <v>7</v>
      </c>
      <c r="H1853" s="8">
        <v>1</v>
      </c>
      <c r="I1853" s="9">
        <v>44909.145833333336</v>
      </c>
      <c r="K1853" t="e">
        <f>VLOOKUP(J1853,'Disposition Master'!$A$2:$B$39,2,FALSE)</f>
        <v>#N/A</v>
      </c>
      <c r="L1853" s="9">
        <v>44909.645833333336</v>
      </c>
      <c r="M1853" s="9">
        <v>44912</v>
      </c>
      <c r="N1853" s="9">
        <v>44912</v>
      </c>
      <c r="O1853" s="39" t="str" cm="1">
        <f t="array" ref="O1853">_xlfn.IFS($H1853=1, "Pending", $H1853=2, "Completed")</f>
        <v>Pending</v>
      </c>
    </row>
    <row r="1854" spans="1:15" ht="15.75" customHeight="1" x14ac:dyDescent="0.25">
      <c r="A1854" s="8" t="s">
        <v>2945</v>
      </c>
      <c r="B1854" s="8" t="s">
        <v>1972</v>
      </c>
      <c r="C1854" s="8" t="s">
        <v>30</v>
      </c>
      <c r="D1854" s="8">
        <v>8</v>
      </c>
      <c r="E1854" s="8" t="str">
        <f>VLOOKUP('Assigned Tasks'!D1854,'Task Master'!$A$2:$B$16,2,FALSE)</f>
        <v>Relationship engagement call</v>
      </c>
      <c r="F1854" s="8">
        <v>7</v>
      </c>
      <c r="H1854" s="8">
        <v>1</v>
      </c>
      <c r="I1854" s="9">
        <v>44909.145833333336</v>
      </c>
      <c r="K1854" t="e">
        <f>VLOOKUP(J1854,'Disposition Master'!$A$2:$B$39,2,FALSE)</f>
        <v>#N/A</v>
      </c>
      <c r="L1854" s="9">
        <v>44909.645833333336</v>
      </c>
      <c r="M1854" s="9">
        <v>44912</v>
      </c>
      <c r="N1854" s="9">
        <v>44912</v>
      </c>
      <c r="O1854" s="39" t="str" cm="1">
        <f t="array" ref="O1854">_xlfn.IFS($H1854=1, "Pending", $H1854=2, "Completed")</f>
        <v>Pending</v>
      </c>
    </row>
    <row r="1855" spans="1:15" ht="15.75" customHeight="1" x14ac:dyDescent="0.25">
      <c r="A1855" s="8" t="s">
        <v>2946</v>
      </c>
      <c r="B1855" s="8" t="s">
        <v>267</v>
      </c>
      <c r="C1855" s="8" t="s">
        <v>30</v>
      </c>
      <c r="D1855" s="8">
        <v>8</v>
      </c>
      <c r="E1855" s="8" t="str">
        <f>VLOOKUP('Assigned Tasks'!D1855,'Task Master'!$A$2:$B$16,2,FALSE)</f>
        <v>Relationship engagement call</v>
      </c>
      <c r="F1855" s="8">
        <v>7</v>
      </c>
      <c r="H1855" s="8">
        <v>1</v>
      </c>
      <c r="I1855" s="9">
        <v>44909.145833333336</v>
      </c>
      <c r="K1855" t="e">
        <f>VLOOKUP(J1855,'Disposition Master'!$A$2:$B$39,2,FALSE)</f>
        <v>#N/A</v>
      </c>
      <c r="L1855" s="9">
        <v>44909.645833333336</v>
      </c>
      <c r="M1855" s="9">
        <v>44912</v>
      </c>
      <c r="N1855" s="9">
        <v>44912</v>
      </c>
      <c r="O1855" s="39" t="str" cm="1">
        <f t="array" ref="O1855">_xlfn.IFS($H1855=1, "Pending", $H1855=2, "Completed")</f>
        <v>Pending</v>
      </c>
    </row>
    <row r="1856" spans="1:15" ht="15.75" customHeight="1" x14ac:dyDescent="0.25">
      <c r="A1856" s="8" t="s">
        <v>2947</v>
      </c>
      <c r="B1856" s="8" t="s">
        <v>696</v>
      </c>
      <c r="C1856" s="8" t="s">
        <v>24</v>
      </c>
      <c r="D1856" s="8">
        <v>8</v>
      </c>
      <c r="E1856" s="8" t="str">
        <f>VLOOKUP('Assigned Tasks'!D1856,'Task Master'!$A$2:$B$16,2,FALSE)</f>
        <v>Relationship engagement call</v>
      </c>
      <c r="F1856" s="8">
        <v>7</v>
      </c>
      <c r="H1856" s="8">
        <v>1</v>
      </c>
      <c r="I1856" s="9">
        <v>44909.145833333336</v>
      </c>
      <c r="K1856" t="e">
        <f>VLOOKUP(J1856,'Disposition Master'!$A$2:$B$39,2,FALSE)</f>
        <v>#N/A</v>
      </c>
      <c r="L1856" s="9">
        <v>44909.645833333336</v>
      </c>
      <c r="M1856" s="9">
        <v>44912</v>
      </c>
      <c r="N1856" s="9">
        <v>44912</v>
      </c>
      <c r="O1856" s="39" t="str" cm="1">
        <f t="array" ref="O1856">_xlfn.IFS($H1856=1, "Pending", $H1856=2, "Completed")</f>
        <v>Pending</v>
      </c>
    </row>
    <row r="1857" spans="1:15" ht="15.75" customHeight="1" x14ac:dyDescent="0.25">
      <c r="A1857" s="8" t="s">
        <v>2948</v>
      </c>
      <c r="B1857" s="8" t="s">
        <v>746</v>
      </c>
      <c r="C1857" s="8" t="s">
        <v>30</v>
      </c>
      <c r="D1857" s="8">
        <v>8</v>
      </c>
      <c r="E1857" s="8" t="str">
        <f>VLOOKUP('Assigned Tasks'!D1857,'Task Master'!$A$2:$B$16,2,FALSE)</f>
        <v>Relationship engagement call</v>
      </c>
      <c r="F1857" s="8">
        <v>7</v>
      </c>
      <c r="H1857" s="8">
        <v>1</v>
      </c>
      <c r="I1857" s="9">
        <v>44909.145833333336</v>
      </c>
      <c r="K1857" t="e">
        <f>VLOOKUP(J1857,'Disposition Master'!$A$2:$B$39,2,FALSE)</f>
        <v>#N/A</v>
      </c>
      <c r="L1857" s="9">
        <v>44909.645833333336</v>
      </c>
      <c r="M1857" s="9">
        <v>44912</v>
      </c>
      <c r="N1857" s="9">
        <v>44912</v>
      </c>
      <c r="O1857" s="39" t="str" cm="1">
        <f t="array" ref="O1857">_xlfn.IFS($H1857=1, "Pending", $H1857=2, "Completed")</f>
        <v>Pending</v>
      </c>
    </row>
    <row r="1858" spans="1:15" ht="15.75" customHeight="1" x14ac:dyDescent="0.25">
      <c r="A1858" s="8" t="s">
        <v>2949</v>
      </c>
      <c r="B1858" s="8" t="s">
        <v>1981</v>
      </c>
      <c r="C1858" s="8" t="s">
        <v>30</v>
      </c>
      <c r="D1858" s="8">
        <v>8</v>
      </c>
      <c r="E1858" s="8" t="str">
        <f>VLOOKUP('Assigned Tasks'!D1858,'Task Master'!$A$2:$B$16,2,FALSE)</f>
        <v>Relationship engagement call</v>
      </c>
      <c r="F1858" s="8">
        <v>7</v>
      </c>
      <c r="H1858" s="8">
        <v>1</v>
      </c>
      <c r="I1858" s="9">
        <v>44909.145833333336</v>
      </c>
      <c r="K1858" t="e">
        <f>VLOOKUP(J1858,'Disposition Master'!$A$2:$B$39,2,FALSE)</f>
        <v>#N/A</v>
      </c>
      <c r="L1858" s="9">
        <v>44909.645833333336</v>
      </c>
      <c r="M1858" s="9">
        <v>44912</v>
      </c>
      <c r="N1858" s="9">
        <v>44912</v>
      </c>
      <c r="O1858" s="39" t="str" cm="1">
        <f t="array" ref="O1858">_xlfn.IFS($H1858=1, "Pending", $H1858=2, "Completed")</f>
        <v>Pending</v>
      </c>
    </row>
    <row r="1859" spans="1:15" ht="15.75" customHeight="1" x14ac:dyDescent="0.25">
      <c r="A1859" s="8" t="s">
        <v>2950</v>
      </c>
      <c r="B1859" s="8" t="s">
        <v>272</v>
      </c>
      <c r="C1859" s="8" t="s">
        <v>30</v>
      </c>
      <c r="D1859" s="8">
        <v>8</v>
      </c>
      <c r="E1859" s="8" t="str">
        <f>VLOOKUP('Assigned Tasks'!D1859,'Task Master'!$A$2:$B$16,2,FALSE)</f>
        <v>Relationship engagement call</v>
      </c>
      <c r="F1859" s="8">
        <v>7</v>
      </c>
      <c r="H1859" s="8">
        <v>1</v>
      </c>
      <c r="I1859" s="9">
        <v>44909.145833333336</v>
      </c>
      <c r="K1859" t="e">
        <f>VLOOKUP(J1859,'Disposition Master'!$A$2:$B$39,2,FALSE)</f>
        <v>#N/A</v>
      </c>
      <c r="L1859" s="9">
        <v>44909.645833333336</v>
      </c>
      <c r="M1859" s="9">
        <v>44912</v>
      </c>
      <c r="N1859" s="9">
        <v>44912</v>
      </c>
      <c r="O1859" s="39" t="str" cm="1">
        <f t="array" ref="O1859">_xlfn.IFS($H1859=1, "Pending", $H1859=2, "Completed")</f>
        <v>Pending</v>
      </c>
    </row>
    <row r="1860" spans="1:15" ht="15.75" customHeight="1" x14ac:dyDescent="0.25">
      <c r="A1860" s="8" t="s">
        <v>2951</v>
      </c>
      <c r="B1860" s="8" t="s">
        <v>1987</v>
      </c>
      <c r="C1860" s="8" t="s">
        <v>30</v>
      </c>
      <c r="D1860" s="8">
        <v>8</v>
      </c>
      <c r="E1860" s="8" t="str">
        <f>VLOOKUP('Assigned Tasks'!D1860,'Task Master'!$A$2:$B$16,2,FALSE)</f>
        <v>Relationship engagement call</v>
      </c>
      <c r="F1860" s="8">
        <v>7</v>
      </c>
      <c r="H1860" s="8">
        <v>1</v>
      </c>
      <c r="I1860" s="9">
        <v>44909.145833333336</v>
      </c>
      <c r="K1860" t="e">
        <f>VLOOKUP(J1860,'Disposition Master'!$A$2:$B$39,2,FALSE)</f>
        <v>#N/A</v>
      </c>
      <c r="L1860" s="9">
        <v>44909.645833333336</v>
      </c>
      <c r="M1860" s="9">
        <v>44912</v>
      </c>
      <c r="N1860" s="9">
        <v>44912</v>
      </c>
      <c r="O1860" s="39" t="str" cm="1">
        <f t="array" ref="O1860">_xlfn.IFS($H1860=1, "Pending", $H1860=2, "Completed")</f>
        <v>Pending</v>
      </c>
    </row>
    <row r="1861" spans="1:15" ht="15.75" customHeight="1" x14ac:dyDescent="0.25">
      <c r="A1861" s="8" t="s">
        <v>2952</v>
      </c>
      <c r="B1861" s="8" t="s">
        <v>642</v>
      </c>
      <c r="C1861" s="8" t="s">
        <v>30</v>
      </c>
      <c r="D1861" s="8">
        <v>8</v>
      </c>
      <c r="E1861" s="8" t="str">
        <f>VLOOKUP('Assigned Tasks'!D1861,'Task Master'!$A$2:$B$16,2,FALSE)</f>
        <v>Relationship engagement call</v>
      </c>
      <c r="F1861" s="8">
        <v>7</v>
      </c>
      <c r="H1861" s="8">
        <v>1</v>
      </c>
      <c r="I1861" s="9">
        <v>44909.145833333336</v>
      </c>
      <c r="K1861" t="e">
        <f>VLOOKUP(J1861,'Disposition Master'!$A$2:$B$39,2,FALSE)</f>
        <v>#N/A</v>
      </c>
      <c r="L1861" s="9">
        <v>44909.645833333336</v>
      </c>
      <c r="M1861" s="9">
        <v>44912</v>
      </c>
      <c r="N1861" s="9">
        <v>44912</v>
      </c>
      <c r="O1861" s="39" t="str" cm="1">
        <f t="array" ref="O1861">_xlfn.IFS($H1861=1, "Pending", $H1861=2, "Completed")</f>
        <v>Pending</v>
      </c>
    </row>
    <row r="1862" spans="1:15" ht="15.75" customHeight="1" x14ac:dyDescent="0.25">
      <c r="A1862" s="8" t="s">
        <v>2953</v>
      </c>
      <c r="B1862" s="8" t="s">
        <v>100</v>
      </c>
      <c r="C1862" s="8" t="s">
        <v>30</v>
      </c>
      <c r="D1862" s="8">
        <v>8</v>
      </c>
      <c r="E1862" s="8" t="str">
        <f>VLOOKUP('Assigned Tasks'!D1862,'Task Master'!$A$2:$B$16,2,FALSE)</f>
        <v>Relationship engagement call</v>
      </c>
      <c r="F1862" s="8">
        <v>7</v>
      </c>
      <c r="H1862" s="8">
        <v>1</v>
      </c>
      <c r="I1862" s="9">
        <v>44910.145833333336</v>
      </c>
      <c r="K1862" t="e">
        <f>VLOOKUP(J1862,'Disposition Master'!$A$2:$B$39,2,FALSE)</f>
        <v>#N/A</v>
      </c>
      <c r="L1862" s="9">
        <v>44910.645833333336</v>
      </c>
      <c r="M1862" s="9">
        <v>44912</v>
      </c>
      <c r="N1862" s="9">
        <v>44912</v>
      </c>
      <c r="O1862" s="39" t="str" cm="1">
        <f t="array" ref="O1862">_xlfn.IFS($H1862=1, "Pending", $H1862=2, "Completed")</f>
        <v>Pending</v>
      </c>
    </row>
    <row r="1863" spans="1:15" ht="15.75" customHeight="1" x14ac:dyDescent="0.25">
      <c r="A1863" s="8" t="s">
        <v>2954</v>
      </c>
      <c r="B1863" s="8" t="s">
        <v>140</v>
      </c>
      <c r="C1863" s="8" t="s">
        <v>30</v>
      </c>
      <c r="D1863" s="8">
        <v>8</v>
      </c>
      <c r="E1863" s="8" t="str">
        <f>VLOOKUP('Assigned Tasks'!D1863,'Task Master'!$A$2:$B$16,2,FALSE)</f>
        <v>Relationship engagement call</v>
      </c>
      <c r="F1863" s="8">
        <v>7</v>
      </c>
      <c r="H1863" s="8">
        <v>1</v>
      </c>
      <c r="I1863" s="9">
        <v>44910.145833333336</v>
      </c>
      <c r="K1863" t="e">
        <f>VLOOKUP(J1863,'Disposition Master'!$A$2:$B$39,2,FALSE)</f>
        <v>#N/A</v>
      </c>
      <c r="L1863" s="9">
        <v>44910.645833333336</v>
      </c>
      <c r="M1863" s="9">
        <v>44912</v>
      </c>
      <c r="N1863" s="9">
        <v>44912</v>
      </c>
      <c r="O1863" s="39" t="str" cm="1">
        <f t="array" ref="O1863">_xlfn.IFS($H1863=1, "Pending", $H1863=2, "Completed")</f>
        <v>Pending</v>
      </c>
    </row>
    <row r="1864" spans="1:15" ht="15.75" customHeight="1" x14ac:dyDescent="0.25">
      <c r="A1864" s="8" t="s">
        <v>2955</v>
      </c>
      <c r="B1864" s="8" t="s">
        <v>136</v>
      </c>
      <c r="C1864" s="8" t="s">
        <v>30</v>
      </c>
      <c r="D1864" s="8">
        <v>8</v>
      </c>
      <c r="E1864" s="8" t="str">
        <f>VLOOKUP('Assigned Tasks'!D1864,'Task Master'!$A$2:$B$16,2,FALSE)</f>
        <v>Relationship engagement call</v>
      </c>
      <c r="F1864" s="8">
        <v>7</v>
      </c>
      <c r="H1864" s="8">
        <v>1</v>
      </c>
      <c r="I1864" s="9">
        <v>44910.145833333336</v>
      </c>
      <c r="K1864" t="e">
        <f>VLOOKUP(J1864,'Disposition Master'!$A$2:$B$39,2,FALSE)</f>
        <v>#N/A</v>
      </c>
      <c r="L1864" s="9">
        <v>44910.645833333336</v>
      </c>
      <c r="M1864" s="9">
        <v>44912</v>
      </c>
      <c r="N1864" s="9">
        <v>44912</v>
      </c>
      <c r="O1864" s="39" t="str" cm="1">
        <f t="array" ref="O1864">_xlfn.IFS($H1864=1, "Pending", $H1864=2, "Completed")</f>
        <v>Pending</v>
      </c>
    </row>
    <row r="1865" spans="1:15" ht="15.75" customHeight="1" x14ac:dyDescent="0.25">
      <c r="A1865" s="8" t="s">
        <v>2956</v>
      </c>
      <c r="B1865" s="8" t="s">
        <v>132</v>
      </c>
      <c r="C1865" s="8" t="s">
        <v>30</v>
      </c>
      <c r="D1865" s="8">
        <v>8</v>
      </c>
      <c r="E1865" s="8" t="str">
        <f>VLOOKUP('Assigned Tasks'!D1865,'Task Master'!$A$2:$B$16,2,FALSE)</f>
        <v>Relationship engagement call</v>
      </c>
      <c r="F1865" s="8">
        <v>7</v>
      </c>
      <c r="H1865" s="8">
        <v>1</v>
      </c>
      <c r="I1865" s="9">
        <v>44910.145833333336</v>
      </c>
      <c r="K1865" t="e">
        <f>VLOOKUP(J1865,'Disposition Master'!$A$2:$B$39,2,FALSE)</f>
        <v>#N/A</v>
      </c>
      <c r="L1865" s="9">
        <v>44910.645833333336</v>
      </c>
      <c r="M1865" s="9">
        <v>44912</v>
      </c>
      <c r="N1865" s="9">
        <v>44912</v>
      </c>
      <c r="O1865" s="39" t="str" cm="1">
        <f t="array" ref="O1865">_xlfn.IFS($H1865=1, "Pending", $H1865=2, "Completed")</f>
        <v>Pending</v>
      </c>
    </row>
    <row r="1866" spans="1:15" ht="15.75" customHeight="1" x14ac:dyDescent="0.25">
      <c r="A1866" s="8" t="s">
        <v>2957</v>
      </c>
      <c r="B1866" s="8" t="s">
        <v>104</v>
      </c>
      <c r="C1866" s="8" t="s">
        <v>30</v>
      </c>
      <c r="D1866" s="8">
        <v>8</v>
      </c>
      <c r="E1866" s="8" t="str">
        <f>VLOOKUP('Assigned Tasks'!D1866,'Task Master'!$A$2:$B$16,2,FALSE)</f>
        <v>Relationship engagement call</v>
      </c>
      <c r="F1866" s="8">
        <v>7</v>
      </c>
      <c r="H1866" s="8">
        <v>1</v>
      </c>
      <c r="I1866" s="9">
        <v>44910.145833333336</v>
      </c>
      <c r="K1866" t="e">
        <f>VLOOKUP(J1866,'Disposition Master'!$A$2:$B$39,2,FALSE)</f>
        <v>#N/A</v>
      </c>
      <c r="L1866" s="9">
        <v>44910.645833333336</v>
      </c>
      <c r="M1866" s="9">
        <v>44912</v>
      </c>
      <c r="N1866" s="9">
        <v>44912</v>
      </c>
      <c r="O1866" s="39" t="str" cm="1">
        <f t="array" ref="O1866">_xlfn.IFS($H1866=1, "Pending", $H1866=2, "Completed")</f>
        <v>Pending</v>
      </c>
    </row>
    <row r="1867" spans="1:15" ht="15.75" customHeight="1" x14ac:dyDescent="0.25">
      <c r="A1867" s="8" t="s">
        <v>2958</v>
      </c>
      <c r="B1867" s="8" t="s">
        <v>108</v>
      </c>
      <c r="C1867" s="8" t="s">
        <v>30</v>
      </c>
      <c r="D1867" s="8">
        <v>8</v>
      </c>
      <c r="E1867" s="8" t="str">
        <f>VLOOKUP('Assigned Tasks'!D1867,'Task Master'!$A$2:$B$16,2,FALSE)</f>
        <v>Relationship engagement call</v>
      </c>
      <c r="F1867" s="8">
        <v>7</v>
      </c>
      <c r="H1867" s="8">
        <v>1</v>
      </c>
      <c r="I1867" s="9">
        <v>44910.145833333336</v>
      </c>
      <c r="K1867" t="e">
        <f>VLOOKUP(J1867,'Disposition Master'!$A$2:$B$39,2,FALSE)</f>
        <v>#N/A</v>
      </c>
      <c r="L1867" s="9">
        <v>44910.645833333336</v>
      </c>
      <c r="M1867" s="9">
        <v>44912</v>
      </c>
      <c r="N1867" s="9">
        <v>44912</v>
      </c>
      <c r="O1867" s="39" t="str" cm="1">
        <f t="array" ref="O1867">_xlfn.IFS($H1867=1, "Pending", $H1867=2, "Completed")</f>
        <v>Pending</v>
      </c>
    </row>
    <row r="1868" spans="1:15" ht="15.75" customHeight="1" x14ac:dyDescent="0.25">
      <c r="A1868" s="8" t="s">
        <v>2959</v>
      </c>
      <c r="B1868" s="8" t="s">
        <v>148</v>
      </c>
      <c r="C1868" s="8" t="s">
        <v>30</v>
      </c>
      <c r="D1868" s="8">
        <v>8</v>
      </c>
      <c r="E1868" s="8" t="str">
        <f>VLOOKUP('Assigned Tasks'!D1868,'Task Master'!$A$2:$B$16,2,FALSE)</f>
        <v>Relationship engagement call</v>
      </c>
      <c r="F1868" s="8">
        <v>7</v>
      </c>
      <c r="H1868" s="8">
        <v>1</v>
      </c>
      <c r="I1868" s="9">
        <v>44910.145833333336</v>
      </c>
      <c r="K1868" t="e">
        <f>VLOOKUP(J1868,'Disposition Master'!$A$2:$B$39,2,FALSE)</f>
        <v>#N/A</v>
      </c>
      <c r="L1868" s="9">
        <v>44910.645833333336</v>
      </c>
      <c r="M1868" s="9">
        <v>44912</v>
      </c>
      <c r="N1868" s="9">
        <v>44912</v>
      </c>
      <c r="O1868" s="39" t="str" cm="1">
        <f t="array" ref="O1868">_xlfn.IFS($H1868=1, "Pending", $H1868=2, "Completed")</f>
        <v>Pending</v>
      </c>
    </row>
    <row r="1869" spans="1:15" ht="15.75" customHeight="1" x14ac:dyDescent="0.25">
      <c r="A1869" s="8" t="s">
        <v>2960</v>
      </c>
      <c r="B1869" s="8" t="s">
        <v>113</v>
      </c>
      <c r="C1869" s="8" t="s">
        <v>30</v>
      </c>
      <c r="D1869" s="8">
        <v>8</v>
      </c>
      <c r="E1869" s="8" t="str">
        <f>VLOOKUP('Assigned Tasks'!D1869,'Task Master'!$A$2:$B$16,2,FALSE)</f>
        <v>Relationship engagement call</v>
      </c>
      <c r="F1869" s="8">
        <v>7</v>
      </c>
      <c r="H1869" s="8">
        <v>1</v>
      </c>
      <c r="I1869" s="9">
        <v>44910.145833333336</v>
      </c>
      <c r="K1869" t="e">
        <f>VLOOKUP(J1869,'Disposition Master'!$A$2:$B$39,2,FALSE)</f>
        <v>#N/A</v>
      </c>
      <c r="L1869" s="9">
        <v>44910.645833333336</v>
      </c>
      <c r="M1869" s="9">
        <v>44912</v>
      </c>
      <c r="N1869" s="9">
        <v>44912</v>
      </c>
      <c r="O1869" s="39" t="str" cm="1">
        <f t="array" ref="O1869">_xlfn.IFS($H1869=1, "Pending", $H1869=2, "Completed")</f>
        <v>Pending</v>
      </c>
    </row>
    <row r="1870" spans="1:15" ht="15.75" customHeight="1" x14ac:dyDescent="0.25">
      <c r="A1870" s="8" t="s">
        <v>2961</v>
      </c>
      <c r="B1870" s="8" t="s">
        <v>90</v>
      </c>
      <c r="C1870" s="8" t="s">
        <v>30</v>
      </c>
      <c r="D1870" s="8">
        <v>8</v>
      </c>
      <c r="E1870" s="8" t="str">
        <f>VLOOKUP('Assigned Tasks'!D1870,'Task Master'!$A$2:$B$16,2,FALSE)</f>
        <v>Relationship engagement call</v>
      </c>
      <c r="F1870" s="8">
        <v>7</v>
      </c>
      <c r="H1870" s="8">
        <v>1</v>
      </c>
      <c r="I1870" s="9">
        <v>44910.145833333336</v>
      </c>
      <c r="K1870" t="e">
        <f>VLOOKUP(J1870,'Disposition Master'!$A$2:$B$39,2,FALSE)</f>
        <v>#N/A</v>
      </c>
      <c r="L1870" s="9">
        <v>44910.645833333336</v>
      </c>
      <c r="M1870" s="9">
        <v>44912</v>
      </c>
      <c r="N1870" s="9">
        <v>44912</v>
      </c>
      <c r="O1870" s="39" t="str" cm="1">
        <f t="array" ref="O1870">_xlfn.IFS($H1870=1, "Pending", $H1870=2, "Completed")</f>
        <v>Pending</v>
      </c>
    </row>
    <row r="1871" spans="1:15" ht="15.75" customHeight="1" x14ac:dyDescent="0.25">
      <c r="A1871" s="8" t="s">
        <v>2962</v>
      </c>
      <c r="B1871" s="8" t="s">
        <v>102</v>
      </c>
      <c r="C1871" s="8" t="s">
        <v>30</v>
      </c>
      <c r="D1871" s="8">
        <v>8</v>
      </c>
      <c r="E1871" s="8" t="str">
        <f>VLOOKUP('Assigned Tasks'!D1871,'Task Master'!$A$2:$B$16,2,FALSE)</f>
        <v>Relationship engagement call</v>
      </c>
      <c r="F1871" s="8">
        <v>7</v>
      </c>
      <c r="H1871" s="8">
        <v>1</v>
      </c>
      <c r="I1871" s="9">
        <v>44910.145833333336</v>
      </c>
      <c r="K1871" t="e">
        <f>VLOOKUP(J1871,'Disposition Master'!$A$2:$B$39,2,FALSE)</f>
        <v>#N/A</v>
      </c>
      <c r="L1871" s="9">
        <v>44910.645833333336</v>
      </c>
      <c r="M1871" s="9">
        <v>44912</v>
      </c>
      <c r="N1871" s="9">
        <v>44912</v>
      </c>
      <c r="O1871" s="39" t="str" cm="1">
        <f t="array" ref="O1871">_xlfn.IFS($H1871=1, "Pending", $H1871=2, "Completed")</f>
        <v>Pending</v>
      </c>
    </row>
    <row r="1872" spans="1:15" ht="15.75" customHeight="1" x14ac:dyDescent="0.25">
      <c r="A1872" s="8" t="s">
        <v>2963</v>
      </c>
      <c r="B1872" s="8" t="s">
        <v>154</v>
      </c>
      <c r="C1872" s="8" t="s">
        <v>30</v>
      </c>
      <c r="D1872" s="8">
        <v>8</v>
      </c>
      <c r="E1872" s="8" t="str">
        <f>VLOOKUP('Assigned Tasks'!D1872,'Task Master'!$A$2:$B$16,2,FALSE)</f>
        <v>Relationship engagement call</v>
      </c>
      <c r="F1872" s="8">
        <v>7</v>
      </c>
      <c r="H1872" s="8">
        <v>1</v>
      </c>
      <c r="I1872" s="9">
        <v>44910.145833333336</v>
      </c>
      <c r="K1872" t="e">
        <f>VLOOKUP(J1872,'Disposition Master'!$A$2:$B$39,2,FALSE)</f>
        <v>#N/A</v>
      </c>
      <c r="L1872" s="9">
        <v>44910.645833333336</v>
      </c>
      <c r="M1872" s="9">
        <v>44912</v>
      </c>
      <c r="N1872" s="9">
        <v>44912</v>
      </c>
      <c r="O1872" s="39" t="str" cm="1">
        <f t="array" ref="O1872">_xlfn.IFS($H1872=1, "Pending", $H1872=2, "Completed")</f>
        <v>Pending</v>
      </c>
    </row>
    <row r="1873" spans="1:15" ht="15.75" customHeight="1" x14ac:dyDescent="0.25">
      <c r="A1873" s="8" t="s">
        <v>2964</v>
      </c>
      <c r="B1873" s="8" t="s">
        <v>92</v>
      </c>
      <c r="C1873" s="8" t="s">
        <v>24</v>
      </c>
      <c r="D1873" s="8">
        <v>8</v>
      </c>
      <c r="E1873" s="8" t="str">
        <f>VLOOKUP('Assigned Tasks'!D1873,'Task Master'!$A$2:$B$16,2,FALSE)</f>
        <v>Relationship engagement call</v>
      </c>
      <c r="F1873" s="8">
        <v>7</v>
      </c>
      <c r="H1873" s="8">
        <v>1</v>
      </c>
      <c r="I1873" s="9">
        <v>44910.145833333336</v>
      </c>
      <c r="K1873" t="e">
        <f>VLOOKUP(J1873,'Disposition Master'!$A$2:$B$39,2,FALSE)</f>
        <v>#N/A</v>
      </c>
      <c r="L1873" s="9">
        <v>44910.645833333336</v>
      </c>
      <c r="M1873" s="9">
        <v>44912</v>
      </c>
      <c r="N1873" s="9">
        <v>44912</v>
      </c>
      <c r="O1873" s="39" t="str" cm="1">
        <f t="array" ref="O1873">_xlfn.IFS($H1873=1, "Pending", $H1873=2, "Completed")</f>
        <v>Pending</v>
      </c>
    </row>
    <row r="1874" spans="1:15" ht="15.75" customHeight="1" x14ac:dyDescent="0.25">
      <c r="A1874" s="8" t="s">
        <v>2965</v>
      </c>
      <c r="B1874" s="8" t="s">
        <v>94</v>
      </c>
      <c r="C1874" s="8" t="s">
        <v>30</v>
      </c>
      <c r="D1874" s="8">
        <v>8</v>
      </c>
      <c r="E1874" s="8" t="str">
        <f>VLOOKUP('Assigned Tasks'!D1874,'Task Master'!$A$2:$B$16,2,FALSE)</f>
        <v>Relationship engagement call</v>
      </c>
      <c r="F1874" s="8">
        <v>7</v>
      </c>
      <c r="H1874" s="8">
        <v>1</v>
      </c>
      <c r="I1874" s="9">
        <v>44910.145833333336</v>
      </c>
      <c r="K1874" t="e">
        <f>VLOOKUP(J1874,'Disposition Master'!$A$2:$B$39,2,FALSE)</f>
        <v>#N/A</v>
      </c>
      <c r="L1874" s="9">
        <v>44910.645833333336</v>
      </c>
      <c r="M1874" s="9">
        <v>44912</v>
      </c>
      <c r="N1874" s="9">
        <v>44912</v>
      </c>
      <c r="O1874" s="39" t="str" cm="1">
        <f t="array" ref="O1874">_xlfn.IFS($H1874=1, "Pending", $H1874=2, "Completed")</f>
        <v>Pending</v>
      </c>
    </row>
    <row r="1875" spans="1:15" ht="15.75" customHeight="1" x14ac:dyDescent="0.25">
      <c r="A1875" s="8" t="s">
        <v>2966</v>
      </c>
      <c r="B1875" s="8" t="s">
        <v>98</v>
      </c>
      <c r="C1875" s="8" t="s">
        <v>30</v>
      </c>
      <c r="D1875" s="8">
        <v>8</v>
      </c>
      <c r="E1875" s="8" t="str">
        <f>VLOOKUP('Assigned Tasks'!D1875,'Task Master'!$A$2:$B$16,2,FALSE)</f>
        <v>Relationship engagement call</v>
      </c>
      <c r="F1875" s="8">
        <v>7</v>
      </c>
      <c r="H1875" s="8">
        <v>1</v>
      </c>
      <c r="I1875" s="9">
        <v>44910.145833333336</v>
      </c>
      <c r="K1875" t="e">
        <f>VLOOKUP(J1875,'Disposition Master'!$A$2:$B$39,2,FALSE)</f>
        <v>#N/A</v>
      </c>
      <c r="L1875" s="9">
        <v>44910.645833333336</v>
      </c>
      <c r="M1875" s="9">
        <v>44912</v>
      </c>
      <c r="N1875" s="9">
        <v>44912</v>
      </c>
      <c r="O1875" s="39" t="str" cm="1">
        <f t="array" ref="O1875">_xlfn.IFS($H1875=1, "Pending", $H1875=2, "Completed")</f>
        <v>Pending</v>
      </c>
    </row>
    <row r="1876" spans="1:15" ht="15.75" customHeight="1" x14ac:dyDescent="0.25">
      <c r="A1876" s="8" t="s">
        <v>2967</v>
      </c>
      <c r="B1876" s="8" t="s">
        <v>146</v>
      </c>
      <c r="C1876" s="8" t="s">
        <v>30</v>
      </c>
      <c r="D1876" s="8">
        <v>8</v>
      </c>
      <c r="E1876" s="8" t="str">
        <f>VLOOKUP('Assigned Tasks'!D1876,'Task Master'!$A$2:$B$16,2,FALSE)</f>
        <v>Relationship engagement call</v>
      </c>
      <c r="F1876" s="8">
        <v>7</v>
      </c>
      <c r="H1876" s="8">
        <v>1</v>
      </c>
      <c r="I1876" s="9">
        <v>44910.145833333336</v>
      </c>
      <c r="K1876" t="e">
        <f>VLOOKUP(J1876,'Disposition Master'!$A$2:$B$39,2,FALSE)</f>
        <v>#N/A</v>
      </c>
      <c r="L1876" s="9">
        <v>44910.645833333336</v>
      </c>
      <c r="M1876" s="9">
        <v>44912</v>
      </c>
      <c r="N1876" s="9">
        <v>44912</v>
      </c>
      <c r="O1876" s="39" t="str" cm="1">
        <f t="array" ref="O1876">_xlfn.IFS($H1876=1, "Pending", $H1876=2, "Completed")</f>
        <v>Pending</v>
      </c>
    </row>
    <row r="1877" spans="1:15" ht="15.75" customHeight="1" x14ac:dyDescent="0.25">
      <c r="A1877" s="8" t="s">
        <v>2968</v>
      </c>
      <c r="B1877" s="8" t="s">
        <v>87</v>
      </c>
      <c r="C1877" s="8" t="s">
        <v>30</v>
      </c>
      <c r="D1877" s="8">
        <v>8</v>
      </c>
      <c r="E1877" s="8" t="str">
        <f>VLOOKUP('Assigned Tasks'!D1877,'Task Master'!$A$2:$B$16,2,FALSE)</f>
        <v>Relationship engagement call</v>
      </c>
      <c r="F1877" s="8">
        <v>7</v>
      </c>
      <c r="H1877" s="8">
        <v>1</v>
      </c>
      <c r="I1877" s="9">
        <v>44910.145833333336</v>
      </c>
      <c r="K1877" t="e">
        <f>VLOOKUP(J1877,'Disposition Master'!$A$2:$B$39,2,FALSE)</f>
        <v>#N/A</v>
      </c>
      <c r="L1877" s="9">
        <v>44910.645833333336</v>
      </c>
      <c r="M1877" s="9">
        <v>44912</v>
      </c>
      <c r="N1877" s="9">
        <v>44912</v>
      </c>
      <c r="O1877" s="39" t="str" cm="1">
        <f t="array" ref="O1877">_xlfn.IFS($H1877=1, "Pending", $H1877=2, "Completed")</f>
        <v>Pending</v>
      </c>
    </row>
    <row r="1878" spans="1:15" ht="15.75" customHeight="1" x14ac:dyDescent="0.25">
      <c r="A1878" s="8" t="s">
        <v>2969</v>
      </c>
      <c r="B1878" s="8" t="s">
        <v>85</v>
      </c>
      <c r="C1878" s="8" t="s">
        <v>30</v>
      </c>
      <c r="D1878" s="8">
        <v>8</v>
      </c>
      <c r="E1878" s="8" t="str">
        <f>VLOOKUP('Assigned Tasks'!D1878,'Task Master'!$A$2:$B$16,2,FALSE)</f>
        <v>Relationship engagement call</v>
      </c>
      <c r="F1878" s="8">
        <v>7</v>
      </c>
      <c r="H1878" s="8">
        <v>1</v>
      </c>
      <c r="I1878" s="9">
        <v>44910.145833333336</v>
      </c>
      <c r="K1878" t="e">
        <f>VLOOKUP(J1878,'Disposition Master'!$A$2:$B$39,2,FALSE)</f>
        <v>#N/A</v>
      </c>
      <c r="L1878" s="9">
        <v>44910.645833333336</v>
      </c>
      <c r="M1878" s="9">
        <v>44912</v>
      </c>
      <c r="N1878" s="9">
        <v>44912</v>
      </c>
      <c r="O1878" s="39" t="str" cm="1">
        <f t="array" ref="O1878">_xlfn.IFS($H1878=1, "Pending", $H1878=2, "Completed")</f>
        <v>Pending</v>
      </c>
    </row>
    <row r="1879" spans="1:15" ht="15.75" customHeight="1" x14ac:dyDescent="0.25">
      <c r="A1879" s="8" t="s">
        <v>2970</v>
      </c>
      <c r="B1879" s="8" t="s">
        <v>134</v>
      </c>
      <c r="C1879" s="8" t="s">
        <v>30</v>
      </c>
      <c r="D1879" s="8">
        <v>8</v>
      </c>
      <c r="E1879" s="8" t="str">
        <f>VLOOKUP('Assigned Tasks'!D1879,'Task Master'!$A$2:$B$16,2,FALSE)</f>
        <v>Relationship engagement call</v>
      </c>
      <c r="F1879" s="8">
        <v>7</v>
      </c>
      <c r="H1879" s="8">
        <v>1</v>
      </c>
      <c r="I1879" s="9">
        <v>44910.145833333336</v>
      </c>
      <c r="K1879" t="e">
        <f>VLOOKUP(J1879,'Disposition Master'!$A$2:$B$39,2,FALSE)</f>
        <v>#N/A</v>
      </c>
      <c r="L1879" s="9">
        <v>44910.645833333336</v>
      </c>
      <c r="M1879" s="9">
        <v>44912</v>
      </c>
      <c r="N1879" s="9">
        <v>44912</v>
      </c>
      <c r="O1879" s="39" t="str" cm="1">
        <f t="array" ref="O1879">_xlfn.IFS($H1879=1, "Pending", $H1879=2, "Completed")</f>
        <v>Pending</v>
      </c>
    </row>
    <row r="1880" spans="1:15" ht="15.75" customHeight="1" x14ac:dyDescent="0.25">
      <c r="A1880" s="8" t="s">
        <v>2971</v>
      </c>
      <c r="B1880" s="8" t="s">
        <v>1997</v>
      </c>
      <c r="C1880" s="8" t="s">
        <v>24</v>
      </c>
      <c r="D1880" s="8">
        <v>8</v>
      </c>
      <c r="E1880" s="8" t="str">
        <f>VLOOKUP('Assigned Tasks'!D1880,'Task Master'!$A$2:$B$16,2,FALSE)</f>
        <v>Relationship engagement call</v>
      </c>
      <c r="F1880" s="8">
        <v>7</v>
      </c>
      <c r="H1880" s="8">
        <v>1</v>
      </c>
      <c r="I1880" s="9">
        <v>44911.145833333336</v>
      </c>
      <c r="K1880" t="e">
        <f>VLOOKUP(J1880,'Disposition Master'!$A$2:$B$39,2,FALSE)</f>
        <v>#N/A</v>
      </c>
      <c r="L1880" s="9">
        <v>44911.645833333336</v>
      </c>
      <c r="M1880" s="9">
        <v>44912</v>
      </c>
      <c r="N1880" s="9">
        <v>44912</v>
      </c>
      <c r="O1880" s="39" t="str" cm="1">
        <f t="array" ref="O1880">_xlfn.IFS($H1880=1, "Pending", $H1880=2, "Completed")</f>
        <v>Pending</v>
      </c>
    </row>
    <row r="1881" spans="1:15" ht="15.75" customHeight="1" x14ac:dyDescent="0.25">
      <c r="A1881" s="8" t="s">
        <v>2972</v>
      </c>
      <c r="B1881" s="8" t="s">
        <v>532</v>
      </c>
      <c r="C1881" s="8" t="s">
        <v>24</v>
      </c>
      <c r="D1881" s="8">
        <v>8</v>
      </c>
      <c r="E1881" s="8" t="str">
        <f>VLOOKUP('Assigned Tasks'!D1881,'Task Master'!$A$2:$B$16,2,FALSE)</f>
        <v>Relationship engagement call</v>
      </c>
      <c r="F1881" s="8">
        <v>7</v>
      </c>
      <c r="H1881" s="8">
        <v>1</v>
      </c>
      <c r="I1881" s="9">
        <v>44911.145833333336</v>
      </c>
      <c r="K1881" t="e">
        <f>VLOOKUP(J1881,'Disposition Master'!$A$2:$B$39,2,FALSE)</f>
        <v>#N/A</v>
      </c>
      <c r="L1881" s="9">
        <v>44911.645833333336</v>
      </c>
      <c r="M1881" s="9">
        <v>44912</v>
      </c>
      <c r="N1881" s="9">
        <v>44912</v>
      </c>
      <c r="O1881" s="39" t="str" cm="1">
        <f t="array" ref="O1881">_xlfn.IFS($H1881=1, "Pending", $H1881=2, "Completed")</f>
        <v>Pending</v>
      </c>
    </row>
    <row r="1882" spans="1:15" ht="15.75" customHeight="1" x14ac:dyDescent="0.25">
      <c r="A1882" s="8" t="s">
        <v>2973</v>
      </c>
      <c r="B1882" s="8" t="s">
        <v>570</v>
      </c>
      <c r="C1882" s="8" t="s">
        <v>24</v>
      </c>
      <c r="D1882" s="8">
        <v>8</v>
      </c>
      <c r="E1882" s="8" t="str">
        <f>VLOOKUP('Assigned Tasks'!D1882,'Task Master'!$A$2:$B$16,2,FALSE)</f>
        <v>Relationship engagement call</v>
      </c>
      <c r="F1882" s="8">
        <v>7</v>
      </c>
      <c r="H1882" s="8">
        <v>1</v>
      </c>
      <c r="I1882" s="9">
        <v>44911.145833333336</v>
      </c>
      <c r="K1882" t="e">
        <f>VLOOKUP(J1882,'Disposition Master'!$A$2:$B$39,2,FALSE)</f>
        <v>#N/A</v>
      </c>
      <c r="L1882" s="9">
        <v>44911.645833333336</v>
      </c>
      <c r="M1882" s="9">
        <v>44912</v>
      </c>
      <c r="N1882" s="9">
        <v>44912</v>
      </c>
      <c r="O1882" s="39" t="str" cm="1">
        <f t="array" ref="O1882">_xlfn.IFS($H1882=1, "Pending", $H1882=2, "Completed")</f>
        <v>Pending</v>
      </c>
    </row>
    <row r="1883" spans="1:15" ht="15.75" customHeight="1" x14ac:dyDescent="0.25">
      <c r="A1883" s="8" t="s">
        <v>2974</v>
      </c>
      <c r="B1883" s="8" t="s">
        <v>223</v>
      </c>
      <c r="C1883" s="8" t="s">
        <v>24</v>
      </c>
      <c r="D1883" s="8">
        <v>8</v>
      </c>
      <c r="E1883" s="8" t="str">
        <f>VLOOKUP('Assigned Tasks'!D1883,'Task Master'!$A$2:$B$16,2,FALSE)</f>
        <v>Relationship engagement call</v>
      </c>
      <c r="F1883" s="8">
        <v>7</v>
      </c>
      <c r="H1883" s="8">
        <v>1</v>
      </c>
      <c r="I1883" s="9">
        <v>44911.145833333336</v>
      </c>
      <c r="K1883" t="e">
        <f>VLOOKUP(J1883,'Disposition Master'!$A$2:$B$39,2,FALSE)</f>
        <v>#N/A</v>
      </c>
      <c r="L1883" s="9">
        <v>44911.645833333336</v>
      </c>
      <c r="M1883" s="9">
        <v>44912</v>
      </c>
      <c r="N1883" s="9">
        <v>44912</v>
      </c>
      <c r="O1883" s="39" t="str" cm="1">
        <f t="array" ref="O1883">_xlfn.IFS($H1883=1, "Pending", $H1883=2, "Completed")</f>
        <v>Pending</v>
      </c>
    </row>
    <row r="1884" spans="1:15" ht="15.75" customHeight="1" x14ac:dyDescent="0.25">
      <c r="A1884" s="8" t="s">
        <v>2975</v>
      </c>
      <c r="B1884" s="8" t="s">
        <v>265</v>
      </c>
      <c r="C1884" s="8" t="s">
        <v>30</v>
      </c>
      <c r="D1884" s="8">
        <v>8</v>
      </c>
      <c r="E1884" s="8" t="str">
        <f>VLOOKUP('Assigned Tasks'!D1884,'Task Master'!$A$2:$B$16,2,FALSE)</f>
        <v>Relationship engagement call</v>
      </c>
      <c r="F1884" s="8">
        <v>7</v>
      </c>
      <c r="H1884" s="8">
        <v>1</v>
      </c>
      <c r="I1884" s="9">
        <v>44911.145833333336</v>
      </c>
      <c r="K1884" t="e">
        <f>VLOOKUP(J1884,'Disposition Master'!$A$2:$B$39,2,FALSE)</f>
        <v>#N/A</v>
      </c>
      <c r="L1884" s="9">
        <v>44911.645833333336</v>
      </c>
      <c r="M1884" s="9">
        <v>44912</v>
      </c>
      <c r="N1884" s="9">
        <v>44912</v>
      </c>
      <c r="O1884" s="39" t="str" cm="1">
        <f t="array" ref="O1884">_xlfn.IFS($H1884=1, "Pending", $H1884=2, "Completed")</f>
        <v>Pending</v>
      </c>
    </row>
    <row r="1885" spans="1:15" ht="15.75" customHeight="1" x14ac:dyDescent="0.25">
      <c r="A1885" s="8" t="s">
        <v>2976</v>
      </c>
      <c r="B1885" s="8" t="s">
        <v>2007</v>
      </c>
      <c r="C1885" s="8" t="s">
        <v>30</v>
      </c>
      <c r="D1885" s="8">
        <v>8</v>
      </c>
      <c r="E1885" s="8" t="str">
        <f>VLOOKUP('Assigned Tasks'!D1885,'Task Master'!$A$2:$B$16,2,FALSE)</f>
        <v>Relationship engagement call</v>
      </c>
      <c r="F1885" s="8">
        <v>7</v>
      </c>
      <c r="H1885" s="8">
        <v>1</v>
      </c>
      <c r="I1885" s="9">
        <v>44911.145833333336</v>
      </c>
      <c r="K1885" t="e">
        <f>VLOOKUP(J1885,'Disposition Master'!$A$2:$B$39,2,FALSE)</f>
        <v>#N/A</v>
      </c>
      <c r="L1885" s="9">
        <v>44911.645833333336</v>
      </c>
      <c r="M1885" s="9">
        <v>44912</v>
      </c>
      <c r="N1885" s="9">
        <v>44912</v>
      </c>
      <c r="O1885" s="39" t="str" cm="1">
        <f t="array" ref="O1885">_xlfn.IFS($H1885=1, "Pending", $H1885=2, "Completed")</f>
        <v>Pending</v>
      </c>
    </row>
    <row r="1886" spans="1:15" ht="15.75" customHeight="1" x14ac:dyDescent="0.25">
      <c r="A1886" s="8" t="s">
        <v>2977</v>
      </c>
      <c r="B1886" s="8" t="s">
        <v>2011</v>
      </c>
      <c r="C1886" s="8" t="s">
        <v>30</v>
      </c>
      <c r="D1886" s="8">
        <v>8</v>
      </c>
      <c r="E1886" s="8" t="str">
        <f>VLOOKUP('Assigned Tasks'!D1886,'Task Master'!$A$2:$B$16,2,FALSE)</f>
        <v>Relationship engagement call</v>
      </c>
      <c r="F1886" s="8">
        <v>7</v>
      </c>
      <c r="H1886" s="8">
        <v>1</v>
      </c>
      <c r="I1886" s="9">
        <v>44911.145833333336</v>
      </c>
      <c r="K1886" t="e">
        <f>VLOOKUP(J1886,'Disposition Master'!$A$2:$B$39,2,FALSE)</f>
        <v>#N/A</v>
      </c>
      <c r="L1886" s="9">
        <v>44911.645833333336</v>
      </c>
      <c r="M1886" s="9">
        <v>44912</v>
      </c>
      <c r="N1886" s="9">
        <v>44912</v>
      </c>
      <c r="O1886" s="39" t="str" cm="1">
        <f t="array" ref="O1886">_xlfn.IFS($H1886=1, "Pending", $H1886=2, "Completed")</f>
        <v>Pending</v>
      </c>
    </row>
    <row r="1887" spans="1:15" ht="15.75" customHeight="1" x14ac:dyDescent="0.25">
      <c r="A1887" s="8" t="s">
        <v>2978</v>
      </c>
      <c r="B1887" s="8" t="s">
        <v>2013</v>
      </c>
      <c r="C1887" s="8" t="s">
        <v>30</v>
      </c>
      <c r="D1887" s="8">
        <v>8</v>
      </c>
      <c r="E1887" s="8" t="str">
        <f>VLOOKUP('Assigned Tasks'!D1887,'Task Master'!$A$2:$B$16,2,FALSE)</f>
        <v>Relationship engagement call</v>
      </c>
      <c r="F1887" s="8">
        <v>7</v>
      </c>
      <c r="H1887" s="8">
        <v>1</v>
      </c>
      <c r="I1887" s="9">
        <v>44911.145833333336</v>
      </c>
      <c r="K1887" t="e">
        <f>VLOOKUP(J1887,'Disposition Master'!$A$2:$B$39,2,FALSE)</f>
        <v>#N/A</v>
      </c>
      <c r="L1887" s="9">
        <v>44911.645833333336</v>
      </c>
      <c r="M1887" s="9">
        <v>44912</v>
      </c>
      <c r="N1887" s="9">
        <v>44912</v>
      </c>
      <c r="O1887" s="39" t="str" cm="1">
        <f t="array" ref="O1887">_xlfn.IFS($H1887=1, "Pending", $H1887=2, "Completed")</f>
        <v>Pending</v>
      </c>
    </row>
    <row r="1888" spans="1:15" ht="15.75" customHeight="1" x14ac:dyDescent="0.25">
      <c r="A1888" s="8" t="s">
        <v>2979</v>
      </c>
      <c r="B1888" s="8" t="s">
        <v>2015</v>
      </c>
      <c r="C1888" s="8" t="s">
        <v>30</v>
      </c>
      <c r="D1888" s="8">
        <v>8</v>
      </c>
      <c r="E1888" s="8" t="str">
        <f>VLOOKUP('Assigned Tasks'!D1888,'Task Master'!$A$2:$B$16,2,FALSE)</f>
        <v>Relationship engagement call</v>
      </c>
      <c r="F1888" s="8">
        <v>7</v>
      </c>
      <c r="H1888" s="8">
        <v>1</v>
      </c>
      <c r="I1888" s="9">
        <v>44911.145833333336</v>
      </c>
      <c r="K1888" t="e">
        <f>VLOOKUP(J1888,'Disposition Master'!$A$2:$B$39,2,FALSE)</f>
        <v>#N/A</v>
      </c>
      <c r="L1888" s="9">
        <v>44911.645833333336</v>
      </c>
      <c r="M1888" s="9">
        <v>44912</v>
      </c>
      <c r="N1888" s="9">
        <v>44912</v>
      </c>
      <c r="O1888" s="39" t="str" cm="1">
        <f t="array" ref="O1888">_xlfn.IFS($H1888=1, "Pending", $H1888=2, "Completed")</f>
        <v>Pending</v>
      </c>
    </row>
    <row r="1889" spans="1:15" ht="15.75" customHeight="1" x14ac:dyDescent="0.25">
      <c r="A1889" s="8" t="s">
        <v>2980</v>
      </c>
      <c r="B1889" s="8" t="s">
        <v>171</v>
      </c>
      <c r="C1889" s="8" t="s">
        <v>24</v>
      </c>
      <c r="D1889" s="8">
        <v>8</v>
      </c>
      <c r="E1889" s="8" t="str">
        <f>VLOOKUP('Assigned Tasks'!D1889,'Task Master'!$A$2:$B$16,2,FALSE)</f>
        <v>Relationship engagement call</v>
      </c>
      <c r="F1889" s="8">
        <v>7</v>
      </c>
      <c r="H1889" s="8">
        <v>1</v>
      </c>
      <c r="I1889" s="9">
        <v>44911.145833333336</v>
      </c>
      <c r="K1889" t="e">
        <f>VLOOKUP(J1889,'Disposition Master'!$A$2:$B$39,2,FALSE)</f>
        <v>#N/A</v>
      </c>
      <c r="L1889" s="9">
        <v>44911.645833333336</v>
      </c>
      <c r="M1889" s="9">
        <v>44912</v>
      </c>
      <c r="N1889" s="9">
        <v>44912</v>
      </c>
      <c r="O1889" s="39" t="str" cm="1">
        <f t="array" ref="O1889">_xlfn.IFS($H1889=1, "Pending", $H1889=2, "Completed")</f>
        <v>Pending</v>
      </c>
    </row>
    <row r="1890" spans="1:15" ht="15.75" customHeight="1" x14ac:dyDescent="0.25">
      <c r="A1890" s="8" t="s">
        <v>2981</v>
      </c>
      <c r="B1890" s="8" t="s">
        <v>718</v>
      </c>
      <c r="C1890" s="8" t="s">
        <v>30</v>
      </c>
      <c r="D1890" s="8">
        <v>8</v>
      </c>
      <c r="E1890" s="8" t="str">
        <f>VLOOKUP('Assigned Tasks'!D1890,'Task Master'!$A$2:$B$16,2,FALSE)</f>
        <v>Relationship engagement call</v>
      </c>
      <c r="F1890" s="8">
        <v>7</v>
      </c>
      <c r="H1890" s="8">
        <v>1</v>
      </c>
      <c r="I1890" s="9">
        <v>44911.145833333336</v>
      </c>
      <c r="K1890" t="e">
        <f>VLOOKUP(J1890,'Disposition Master'!$A$2:$B$39,2,FALSE)</f>
        <v>#N/A</v>
      </c>
      <c r="L1890" s="9">
        <v>44911.645833333336</v>
      </c>
      <c r="M1890" s="9">
        <v>44912</v>
      </c>
      <c r="N1890" s="9">
        <v>44912</v>
      </c>
      <c r="O1890" s="39" t="str" cm="1">
        <f t="array" ref="O1890">_xlfn.IFS($H1890=1, "Pending", $H1890=2, "Completed")</f>
        <v>Pending</v>
      </c>
    </row>
    <row r="1891" spans="1:15" ht="15.75" customHeight="1" x14ac:dyDescent="0.25">
      <c r="A1891" s="8" t="s">
        <v>2982</v>
      </c>
      <c r="B1891" s="8" t="s">
        <v>2021</v>
      </c>
      <c r="C1891" s="8" t="s">
        <v>30</v>
      </c>
      <c r="D1891" s="8">
        <v>8</v>
      </c>
      <c r="E1891" s="8" t="str">
        <f>VLOOKUP('Assigned Tasks'!D1891,'Task Master'!$A$2:$B$16,2,FALSE)</f>
        <v>Relationship engagement call</v>
      </c>
      <c r="F1891" s="8">
        <v>7</v>
      </c>
      <c r="H1891" s="8">
        <v>1</v>
      </c>
      <c r="I1891" s="9">
        <v>44911.145833333336</v>
      </c>
      <c r="K1891" t="e">
        <f>VLOOKUP(J1891,'Disposition Master'!$A$2:$B$39,2,FALSE)</f>
        <v>#N/A</v>
      </c>
      <c r="L1891" s="9">
        <v>44911.645833333336</v>
      </c>
      <c r="M1891" s="9">
        <v>44912</v>
      </c>
      <c r="N1891" s="9">
        <v>44912</v>
      </c>
      <c r="O1891" s="39" t="str" cm="1">
        <f t="array" ref="O1891">_xlfn.IFS($H1891=1, "Pending", $H1891=2, "Completed")</f>
        <v>Pending</v>
      </c>
    </row>
    <row r="1892" spans="1:15" ht="15.75" customHeight="1" x14ac:dyDescent="0.25">
      <c r="A1892" s="8" t="s">
        <v>2983</v>
      </c>
      <c r="B1892" s="8" t="s">
        <v>827</v>
      </c>
      <c r="C1892" s="8" t="s">
        <v>30</v>
      </c>
      <c r="D1892" s="8">
        <v>8</v>
      </c>
      <c r="E1892" s="8" t="str">
        <f>VLOOKUP('Assigned Tasks'!D1892,'Task Master'!$A$2:$B$16,2,FALSE)</f>
        <v>Relationship engagement call</v>
      </c>
      <c r="F1892" s="8">
        <v>7</v>
      </c>
      <c r="H1892" s="8">
        <v>1</v>
      </c>
      <c r="I1892" s="9">
        <v>44911.145833333336</v>
      </c>
      <c r="K1892" t="e">
        <f>VLOOKUP(J1892,'Disposition Master'!$A$2:$B$39,2,FALSE)</f>
        <v>#N/A</v>
      </c>
      <c r="L1892" s="9">
        <v>44911.645833333336</v>
      </c>
      <c r="M1892" s="9">
        <v>44912</v>
      </c>
      <c r="N1892" s="9">
        <v>44912</v>
      </c>
      <c r="O1892" s="39" t="str" cm="1">
        <f t="array" ref="O1892">_xlfn.IFS($H1892=1, "Pending", $H1892=2, "Completed")</f>
        <v>Pending</v>
      </c>
    </row>
    <row r="1893" spans="1:15" ht="15.75" customHeight="1" x14ac:dyDescent="0.25">
      <c r="A1893" s="8" t="s">
        <v>2984</v>
      </c>
      <c r="B1893" s="8" t="s">
        <v>2025</v>
      </c>
      <c r="C1893" s="8" t="s">
        <v>24</v>
      </c>
      <c r="D1893" s="8">
        <v>8</v>
      </c>
      <c r="E1893" s="8" t="str">
        <f>VLOOKUP('Assigned Tasks'!D1893,'Task Master'!$A$2:$B$16,2,FALSE)</f>
        <v>Relationship engagement call</v>
      </c>
      <c r="F1893" s="8">
        <v>7</v>
      </c>
      <c r="H1893" s="8">
        <v>1</v>
      </c>
      <c r="I1893" s="9">
        <v>44911.145833333336</v>
      </c>
      <c r="K1893" t="e">
        <f>VLOOKUP(J1893,'Disposition Master'!$A$2:$B$39,2,FALSE)</f>
        <v>#N/A</v>
      </c>
      <c r="L1893" s="9">
        <v>44911.645833333336</v>
      </c>
      <c r="M1893" s="9">
        <v>44912</v>
      </c>
      <c r="N1893" s="9">
        <v>44912</v>
      </c>
      <c r="O1893" s="39" t="str" cm="1">
        <f t="array" ref="O1893">_xlfn.IFS($H1893=1, "Pending", $H1893=2, "Completed")</f>
        <v>Pending</v>
      </c>
    </row>
    <row r="1894" spans="1:15" ht="15.75" customHeight="1" x14ac:dyDescent="0.25">
      <c r="A1894" s="8" t="s">
        <v>2985</v>
      </c>
      <c r="B1894" s="8" t="s">
        <v>991</v>
      </c>
      <c r="C1894" s="8" t="s">
        <v>27</v>
      </c>
      <c r="D1894" s="8">
        <v>8</v>
      </c>
      <c r="E1894" s="8" t="str">
        <f>VLOOKUP('Assigned Tasks'!D1894,'Task Master'!$A$2:$B$16,2,FALSE)</f>
        <v>Relationship engagement call</v>
      </c>
      <c r="F1894" s="8">
        <v>7</v>
      </c>
      <c r="H1894" s="8">
        <v>1</v>
      </c>
      <c r="I1894" s="9">
        <v>44911.145833333336</v>
      </c>
      <c r="K1894" t="e">
        <f>VLOOKUP(J1894,'Disposition Master'!$A$2:$B$39,2,FALSE)</f>
        <v>#N/A</v>
      </c>
      <c r="L1894" s="9">
        <v>44911.645833333336</v>
      </c>
      <c r="M1894" s="9">
        <v>44912</v>
      </c>
      <c r="N1894" s="9">
        <v>44912</v>
      </c>
      <c r="O1894" s="39" t="str" cm="1">
        <f t="array" ref="O1894">_xlfn.IFS($H1894=1, "Pending", $H1894=2, "Completed")</f>
        <v>Pending</v>
      </c>
    </row>
    <row r="1895" spans="1:15" ht="15.75" customHeight="1" x14ac:dyDescent="0.25">
      <c r="A1895" s="8" t="s">
        <v>2986</v>
      </c>
      <c r="B1895" s="8" t="s">
        <v>1148</v>
      </c>
      <c r="C1895" s="8" t="s">
        <v>24</v>
      </c>
      <c r="D1895" s="8">
        <v>8</v>
      </c>
      <c r="E1895" s="8" t="str">
        <f>VLOOKUP('Assigned Tasks'!D1895,'Task Master'!$A$2:$B$16,2,FALSE)</f>
        <v>Relationship engagement call</v>
      </c>
      <c r="F1895" s="8">
        <v>7</v>
      </c>
      <c r="H1895" s="8">
        <v>1</v>
      </c>
      <c r="I1895" s="9">
        <v>44911.145833333336</v>
      </c>
      <c r="K1895" t="e">
        <f>VLOOKUP(J1895,'Disposition Master'!$A$2:$B$39,2,FALSE)</f>
        <v>#N/A</v>
      </c>
      <c r="L1895" s="9">
        <v>44911.645833333336</v>
      </c>
      <c r="M1895" s="9">
        <v>44912</v>
      </c>
      <c r="N1895" s="9">
        <v>44912</v>
      </c>
      <c r="O1895" s="39" t="str" cm="1">
        <f t="array" ref="O1895">_xlfn.IFS($H1895=1, "Pending", $H1895=2, "Completed")</f>
        <v>Pending</v>
      </c>
    </row>
    <row r="1896" spans="1:15" ht="15.75" customHeight="1" x14ac:dyDescent="0.25">
      <c r="A1896" s="8" t="s">
        <v>2987</v>
      </c>
      <c r="B1896" s="8" t="s">
        <v>1072</v>
      </c>
      <c r="C1896" s="8" t="s">
        <v>24</v>
      </c>
      <c r="D1896" s="8">
        <v>8</v>
      </c>
      <c r="E1896" s="8" t="str">
        <f>VLOOKUP('Assigned Tasks'!D1896,'Task Master'!$A$2:$B$16,2,FALSE)</f>
        <v>Relationship engagement call</v>
      </c>
      <c r="F1896" s="8">
        <v>7</v>
      </c>
      <c r="H1896" s="8">
        <v>1</v>
      </c>
      <c r="I1896" s="9">
        <v>44911.145833333336</v>
      </c>
      <c r="K1896" t="e">
        <f>VLOOKUP(J1896,'Disposition Master'!$A$2:$B$39,2,FALSE)</f>
        <v>#N/A</v>
      </c>
      <c r="L1896" s="9">
        <v>44911.645833333336</v>
      </c>
      <c r="M1896" s="9">
        <v>44912</v>
      </c>
      <c r="N1896" s="9">
        <v>44912</v>
      </c>
      <c r="O1896" s="39" t="str" cm="1">
        <f t="array" ref="O1896">_xlfn.IFS($H1896=1, "Pending", $H1896=2, "Completed")</f>
        <v>Pending</v>
      </c>
    </row>
    <row r="1897" spans="1:15" ht="15.75" customHeight="1" x14ac:dyDescent="0.25">
      <c r="A1897" s="8" t="s">
        <v>2988</v>
      </c>
      <c r="B1897" s="8" t="s">
        <v>175</v>
      </c>
      <c r="C1897" s="8" t="s">
        <v>24</v>
      </c>
      <c r="D1897" s="8">
        <v>8</v>
      </c>
      <c r="E1897" s="8" t="str">
        <f>VLOOKUP('Assigned Tasks'!D1897,'Task Master'!$A$2:$B$16,2,FALSE)</f>
        <v>Relationship engagement call</v>
      </c>
      <c r="F1897" s="8">
        <v>7</v>
      </c>
      <c r="H1897" s="8">
        <v>1</v>
      </c>
      <c r="I1897" s="9">
        <v>44911.145833333336</v>
      </c>
      <c r="K1897" t="e">
        <f>VLOOKUP(J1897,'Disposition Master'!$A$2:$B$39,2,FALSE)</f>
        <v>#N/A</v>
      </c>
      <c r="L1897" s="9">
        <v>44911.645833333336</v>
      </c>
      <c r="M1897" s="9">
        <v>44912</v>
      </c>
      <c r="N1897" s="9">
        <v>44912</v>
      </c>
      <c r="O1897" s="39" t="str" cm="1">
        <f t="array" ref="O1897">_xlfn.IFS($H1897=1, "Pending", $H1897=2, "Completed")</f>
        <v>Pending</v>
      </c>
    </row>
    <row r="1898" spans="1:15" ht="15.75" customHeight="1" x14ac:dyDescent="0.25">
      <c r="A1898" s="8" t="s">
        <v>2989</v>
      </c>
      <c r="B1898" s="8" t="s">
        <v>1105</v>
      </c>
      <c r="C1898" s="8" t="s">
        <v>27</v>
      </c>
      <c r="D1898" s="8">
        <v>8</v>
      </c>
      <c r="E1898" s="8" t="str">
        <f>VLOOKUP('Assigned Tasks'!D1898,'Task Master'!$A$2:$B$16,2,FALSE)</f>
        <v>Relationship engagement call</v>
      </c>
      <c r="F1898" s="8">
        <v>7</v>
      </c>
      <c r="H1898" s="8">
        <v>1</v>
      </c>
      <c r="I1898" s="9">
        <v>44911.145833333336</v>
      </c>
      <c r="K1898" t="e">
        <f>VLOOKUP(J1898,'Disposition Master'!$A$2:$B$39,2,FALSE)</f>
        <v>#N/A</v>
      </c>
      <c r="L1898" s="9">
        <v>44911.645833333336</v>
      </c>
      <c r="M1898" s="9">
        <v>44912</v>
      </c>
      <c r="N1898" s="9">
        <v>44912</v>
      </c>
      <c r="O1898" s="39" t="str" cm="1">
        <f t="array" ref="O1898">_xlfn.IFS($H1898=1, "Pending", $H1898=2, "Completed")</f>
        <v>Pending</v>
      </c>
    </row>
    <row r="1899" spans="1:15" ht="15.75" customHeight="1" x14ac:dyDescent="0.25">
      <c r="A1899" s="8" t="s">
        <v>2990</v>
      </c>
      <c r="B1899" s="8" t="s">
        <v>1143</v>
      </c>
      <c r="C1899" s="8" t="s">
        <v>27</v>
      </c>
      <c r="D1899" s="8">
        <v>8</v>
      </c>
      <c r="E1899" s="8" t="str">
        <f>VLOOKUP('Assigned Tasks'!D1899,'Task Master'!$A$2:$B$16,2,FALSE)</f>
        <v>Relationship engagement call</v>
      </c>
      <c r="F1899" s="8">
        <v>7</v>
      </c>
      <c r="H1899" s="8">
        <v>1</v>
      </c>
      <c r="I1899" s="9">
        <v>44911.145833333336</v>
      </c>
      <c r="K1899" t="e">
        <f>VLOOKUP(J1899,'Disposition Master'!$A$2:$B$39,2,FALSE)</f>
        <v>#N/A</v>
      </c>
      <c r="L1899" s="9">
        <v>44911.645833333336</v>
      </c>
      <c r="M1899" s="9">
        <v>44912</v>
      </c>
      <c r="N1899" s="9">
        <v>44912</v>
      </c>
      <c r="O1899" s="39" t="str" cm="1">
        <f t="array" ref="O1899">_xlfn.IFS($H1899=1, "Pending", $H1899=2, "Completed")</f>
        <v>Pending</v>
      </c>
    </row>
    <row r="1900" spans="1:15" ht="15.75" customHeight="1" x14ac:dyDescent="0.25">
      <c r="A1900" s="8" t="s">
        <v>2991</v>
      </c>
      <c r="B1900" s="8" t="s">
        <v>1209</v>
      </c>
      <c r="C1900" s="8" t="s">
        <v>27</v>
      </c>
      <c r="D1900" s="8">
        <v>8</v>
      </c>
      <c r="E1900" s="8" t="str">
        <f>VLOOKUP('Assigned Tasks'!D1900,'Task Master'!$A$2:$B$16,2,FALSE)</f>
        <v>Relationship engagement call</v>
      </c>
      <c r="F1900" s="8">
        <v>7</v>
      </c>
      <c r="H1900" s="8">
        <v>1</v>
      </c>
      <c r="I1900" s="9">
        <v>44911.145833333336</v>
      </c>
      <c r="K1900" t="e">
        <f>VLOOKUP(J1900,'Disposition Master'!$A$2:$B$39,2,FALSE)</f>
        <v>#N/A</v>
      </c>
      <c r="L1900" s="9">
        <v>44911.645833333336</v>
      </c>
      <c r="M1900" s="9">
        <v>44912</v>
      </c>
      <c r="N1900" s="9">
        <v>44912</v>
      </c>
      <c r="O1900" s="39" t="str" cm="1">
        <f t="array" ref="O1900">_xlfn.IFS($H1900=1, "Pending", $H1900=2, "Completed")</f>
        <v>Pending</v>
      </c>
    </row>
    <row r="1901" spans="1:15" ht="15.75" customHeight="1" x14ac:dyDescent="0.25">
      <c r="A1901" s="8" t="s">
        <v>2992</v>
      </c>
      <c r="B1901" s="8" t="s">
        <v>2044</v>
      </c>
      <c r="C1901" s="8" t="s">
        <v>24</v>
      </c>
      <c r="D1901" s="8">
        <v>8</v>
      </c>
      <c r="E1901" s="8" t="str">
        <f>VLOOKUP('Assigned Tasks'!D1901,'Task Master'!$A$2:$B$16,2,FALSE)</f>
        <v>Relationship engagement call</v>
      </c>
      <c r="F1901" s="8">
        <v>7</v>
      </c>
      <c r="H1901" s="8">
        <v>1</v>
      </c>
      <c r="I1901" s="9">
        <v>44911.145833333336</v>
      </c>
      <c r="K1901" t="e">
        <f>VLOOKUP(J1901,'Disposition Master'!$A$2:$B$39,2,FALSE)</f>
        <v>#N/A</v>
      </c>
      <c r="L1901" s="9">
        <v>44911.645833333336</v>
      </c>
      <c r="M1901" s="9">
        <v>44912</v>
      </c>
      <c r="N1901" s="9">
        <v>44912</v>
      </c>
      <c r="O1901" s="39" t="str" cm="1">
        <f t="array" ref="O1901">_xlfn.IFS($H1901=1, "Pending", $H1901=2, "Completed")</f>
        <v>Pending</v>
      </c>
    </row>
    <row r="1902" spans="1:15" ht="15.75" customHeight="1" x14ac:dyDescent="0.25">
      <c r="A1902" s="8" t="s">
        <v>2993</v>
      </c>
      <c r="B1902" s="8" t="s">
        <v>179</v>
      </c>
      <c r="C1902" s="8" t="s">
        <v>24</v>
      </c>
      <c r="D1902" s="8">
        <v>8</v>
      </c>
      <c r="E1902" s="8" t="str">
        <f>VLOOKUP('Assigned Tasks'!D1902,'Task Master'!$A$2:$B$16,2,FALSE)</f>
        <v>Relationship engagement call</v>
      </c>
      <c r="F1902" s="8">
        <v>7</v>
      </c>
      <c r="H1902" s="8">
        <v>1</v>
      </c>
      <c r="I1902" s="9">
        <v>44911.145833333336</v>
      </c>
      <c r="K1902" t="e">
        <f>VLOOKUP(J1902,'Disposition Master'!$A$2:$B$39,2,FALSE)</f>
        <v>#N/A</v>
      </c>
      <c r="L1902" s="9">
        <v>44911.645833333336</v>
      </c>
      <c r="M1902" s="9">
        <v>44912</v>
      </c>
      <c r="N1902" s="9">
        <v>44912</v>
      </c>
      <c r="O1902" s="39" t="str" cm="1">
        <f t="array" ref="O1902">_xlfn.IFS($H1902=1, "Pending", $H1902=2, "Completed")</f>
        <v>Pending</v>
      </c>
    </row>
    <row r="1903" spans="1:15" ht="15.75" customHeight="1" x14ac:dyDescent="0.25">
      <c r="A1903" s="8" t="s">
        <v>2994</v>
      </c>
      <c r="B1903" s="8" t="s">
        <v>2047</v>
      </c>
      <c r="C1903" s="8" t="s">
        <v>24</v>
      </c>
      <c r="D1903" s="8">
        <v>8</v>
      </c>
      <c r="E1903" s="8" t="str">
        <f>VLOOKUP('Assigned Tasks'!D1903,'Task Master'!$A$2:$B$16,2,FALSE)</f>
        <v>Relationship engagement call</v>
      </c>
      <c r="F1903" s="8">
        <v>7</v>
      </c>
      <c r="H1903" s="8">
        <v>1</v>
      </c>
      <c r="I1903" s="9">
        <v>44911.145833333336</v>
      </c>
      <c r="K1903" t="e">
        <f>VLOOKUP(J1903,'Disposition Master'!$A$2:$B$39,2,FALSE)</f>
        <v>#N/A</v>
      </c>
      <c r="L1903" s="9">
        <v>44911.645833333336</v>
      </c>
      <c r="M1903" s="9">
        <v>44912</v>
      </c>
      <c r="N1903" s="9">
        <v>44912</v>
      </c>
      <c r="O1903" s="39" t="str" cm="1">
        <f t="array" ref="O1903">_xlfn.IFS($H1903=1, "Pending", $H1903=2, "Completed")</f>
        <v>Pending</v>
      </c>
    </row>
    <row r="1904" spans="1:15" ht="15.75" customHeight="1" x14ac:dyDescent="0.25">
      <c r="A1904" s="8" t="s">
        <v>2995</v>
      </c>
      <c r="B1904" s="8" t="s">
        <v>2049</v>
      </c>
      <c r="C1904" s="8" t="s">
        <v>27</v>
      </c>
      <c r="D1904" s="8">
        <v>8</v>
      </c>
      <c r="E1904" s="8" t="str">
        <f>VLOOKUP('Assigned Tasks'!D1904,'Task Master'!$A$2:$B$16,2,FALSE)</f>
        <v>Relationship engagement call</v>
      </c>
      <c r="F1904" s="8">
        <v>7</v>
      </c>
      <c r="H1904" s="8">
        <v>1</v>
      </c>
      <c r="I1904" s="9">
        <v>44911.145833333336</v>
      </c>
      <c r="K1904" t="e">
        <f>VLOOKUP(J1904,'Disposition Master'!$A$2:$B$39,2,FALSE)</f>
        <v>#N/A</v>
      </c>
      <c r="L1904" s="9">
        <v>44911.645833333336</v>
      </c>
      <c r="M1904" s="9">
        <v>44912</v>
      </c>
      <c r="N1904" s="9">
        <v>44912</v>
      </c>
      <c r="O1904" s="39" t="str" cm="1">
        <f t="array" ref="O1904">_xlfn.IFS($H1904=1, "Pending", $H1904=2, "Completed")</f>
        <v>Pending</v>
      </c>
    </row>
    <row r="1905" spans="1:15" ht="15.75" customHeight="1" x14ac:dyDescent="0.25">
      <c r="A1905" s="8" t="s">
        <v>2996</v>
      </c>
      <c r="B1905" s="8" t="s">
        <v>79</v>
      </c>
      <c r="C1905" s="8" t="s">
        <v>24</v>
      </c>
      <c r="D1905" s="8">
        <v>8</v>
      </c>
      <c r="E1905" s="8" t="str">
        <f>VLOOKUP('Assigned Tasks'!D1905,'Task Master'!$A$2:$B$16,2,FALSE)</f>
        <v>Relationship engagement call</v>
      </c>
      <c r="F1905" s="8">
        <v>7</v>
      </c>
      <c r="H1905" s="8">
        <v>1</v>
      </c>
      <c r="I1905" s="9">
        <v>44911.145833333336</v>
      </c>
      <c r="K1905" t="e">
        <f>VLOOKUP(J1905,'Disposition Master'!$A$2:$B$39,2,FALSE)</f>
        <v>#N/A</v>
      </c>
      <c r="L1905" s="9">
        <v>44911.645833333336</v>
      </c>
      <c r="M1905" s="9">
        <v>44912</v>
      </c>
      <c r="N1905" s="9">
        <v>44912</v>
      </c>
      <c r="O1905" s="39" t="str" cm="1">
        <f t="array" ref="O1905">_xlfn.IFS($H1905=1, "Pending", $H1905=2, "Completed")</f>
        <v>Pending</v>
      </c>
    </row>
    <row r="1906" spans="1:15" ht="15.75" customHeight="1" x14ac:dyDescent="0.25">
      <c r="A1906" s="8" t="s">
        <v>2997</v>
      </c>
      <c r="B1906" s="8" t="s">
        <v>2060</v>
      </c>
      <c r="C1906" s="8" t="s">
        <v>27</v>
      </c>
      <c r="D1906" s="8">
        <v>8</v>
      </c>
      <c r="E1906" s="8" t="str">
        <f>VLOOKUP('Assigned Tasks'!D1906,'Task Master'!$A$2:$B$16,2,FALSE)</f>
        <v>Relationship engagement call</v>
      </c>
      <c r="F1906" s="8">
        <v>7</v>
      </c>
      <c r="H1906" s="8">
        <v>1</v>
      </c>
      <c r="I1906" s="9">
        <v>44912.145833333336</v>
      </c>
      <c r="K1906" t="e">
        <f>VLOOKUP(J1906,'Disposition Master'!$A$2:$B$39,2,FALSE)</f>
        <v>#N/A</v>
      </c>
      <c r="L1906" s="9">
        <v>44912.645833333336</v>
      </c>
      <c r="M1906" s="9">
        <v>44912</v>
      </c>
      <c r="N1906" s="9">
        <v>44912</v>
      </c>
      <c r="O1906" s="39" t="str" cm="1">
        <f t="array" ref="O1906">_xlfn.IFS($H1906=1, "Pending", $H1906=2, "Completed")</f>
        <v>Pending</v>
      </c>
    </row>
    <row r="1907" spans="1:15" ht="15.75" customHeight="1" x14ac:dyDescent="0.25">
      <c r="A1907" s="8" t="s">
        <v>2998</v>
      </c>
      <c r="B1907" s="8" t="s">
        <v>2062</v>
      </c>
      <c r="C1907" s="8" t="s">
        <v>24</v>
      </c>
      <c r="D1907" s="8">
        <v>8</v>
      </c>
      <c r="E1907" s="8" t="str">
        <f>VLOOKUP('Assigned Tasks'!D1907,'Task Master'!$A$2:$B$16,2,FALSE)</f>
        <v>Relationship engagement call</v>
      </c>
      <c r="F1907" s="8">
        <v>7</v>
      </c>
      <c r="H1907" s="8">
        <v>1</v>
      </c>
      <c r="I1907" s="9">
        <v>44912.145833333336</v>
      </c>
      <c r="K1907" t="e">
        <f>VLOOKUP(J1907,'Disposition Master'!$A$2:$B$39,2,FALSE)</f>
        <v>#N/A</v>
      </c>
      <c r="L1907" s="9">
        <v>44912.645833333336</v>
      </c>
      <c r="M1907" s="9">
        <v>44912</v>
      </c>
      <c r="N1907" s="9">
        <v>44912</v>
      </c>
      <c r="O1907" s="39" t="str" cm="1">
        <f t="array" ref="O1907">_xlfn.IFS($H1907=1, "Pending", $H1907=2, "Completed")</f>
        <v>Pending</v>
      </c>
    </row>
    <row r="1908" spans="1:15" ht="15.75" customHeight="1" x14ac:dyDescent="0.25">
      <c r="A1908" s="8" t="s">
        <v>2999</v>
      </c>
      <c r="B1908" s="8" t="s">
        <v>65</v>
      </c>
      <c r="C1908" s="8" t="s">
        <v>24</v>
      </c>
      <c r="D1908" s="8">
        <v>8</v>
      </c>
      <c r="E1908" s="8" t="str">
        <f>VLOOKUP('Assigned Tasks'!D1908,'Task Master'!$A$2:$B$16,2,FALSE)</f>
        <v>Relationship engagement call</v>
      </c>
      <c r="F1908" s="8">
        <v>7</v>
      </c>
      <c r="H1908" s="8">
        <v>1</v>
      </c>
      <c r="I1908" s="9">
        <v>44912.145833333336</v>
      </c>
      <c r="K1908" t="e">
        <f>VLOOKUP(J1908,'Disposition Master'!$A$2:$B$39,2,FALSE)</f>
        <v>#N/A</v>
      </c>
      <c r="L1908" s="9">
        <v>44912.645833333336</v>
      </c>
      <c r="M1908" s="9">
        <v>44912</v>
      </c>
      <c r="N1908" s="9">
        <v>44912</v>
      </c>
      <c r="O1908" s="39" t="str" cm="1">
        <f t="array" ref="O1908">_xlfn.IFS($H1908=1, "Pending", $H1908=2, "Completed")</f>
        <v>Pending</v>
      </c>
    </row>
    <row r="1909" spans="1:15" ht="15.75" customHeight="1" x14ac:dyDescent="0.25">
      <c r="A1909" s="8" t="s">
        <v>3000</v>
      </c>
      <c r="B1909" s="8" t="s">
        <v>3001</v>
      </c>
      <c r="C1909" s="8" t="s">
        <v>24</v>
      </c>
      <c r="D1909" s="8">
        <v>3</v>
      </c>
      <c r="E1909" s="8" t="str">
        <f>VLOOKUP('Assigned Tasks'!D1909,'Task Master'!$A$2:$B$16,2,FALSE)</f>
        <v>Doc 1st Subjective Feedback</v>
      </c>
      <c r="F1909" s="8">
        <v>2</v>
      </c>
      <c r="H1909" s="8">
        <v>1</v>
      </c>
      <c r="I1909" s="9">
        <v>44913.463615960645</v>
      </c>
      <c r="K1909" t="e">
        <f>VLOOKUP(J1909,'Disposition Master'!$A$2:$B$39,2,FALSE)</f>
        <v>#N/A</v>
      </c>
      <c r="L1909" s="9">
        <v>44913.604588182869</v>
      </c>
      <c r="M1909" s="9">
        <v>44913.463615983797</v>
      </c>
      <c r="N1909" s="9">
        <v>44913.463615983797</v>
      </c>
      <c r="O1909" s="39" t="str" cm="1">
        <f t="array" ref="O1909">_xlfn.IFS($H1909=1, "Pending", $H1909=2, "Completed")</f>
        <v>Pending</v>
      </c>
    </row>
    <row r="1910" spans="1:15" ht="15.75" customHeight="1" x14ac:dyDescent="0.25">
      <c r="A1910" s="8" t="s">
        <v>3002</v>
      </c>
      <c r="B1910" s="8" t="s">
        <v>189</v>
      </c>
      <c r="C1910" s="8" t="s">
        <v>24</v>
      </c>
      <c r="D1910" s="8">
        <v>8</v>
      </c>
      <c r="E1910" s="8" t="str">
        <f>VLOOKUP('Assigned Tasks'!D1910,'Task Master'!$A$2:$B$16,2,FALSE)</f>
        <v>Relationship engagement call</v>
      </c>
      <c r="F1910" s="8">
        <v>7</v>
      </c>
      <c r="H1910" s="8">
        <v>1</v>
      </c>
      <c r="I1910" s="9">
        <v>44912.145833333336</v>
      </c>
      <c r="K1910" t="e">
        <f>VLOOKUP(J1910,'Disposition Master'!$A$2:$B$39,2,FALSE)</f>
        <v>#N/A</v>
      </c>
      <c r="L1910" s="9">
        <v>44912.645833333336</v>
      </c>
      <c r="M1910" s="9">
        <v>44912</v>
      </c>
      <c r="N1910" s="9">
        <v>44912</v>
      </c>
      <c r="O1910" s="39" t="str" cm="1">
        <f t="array" ref="O1910">_xlfn.IFS($H1910=1, "Pending", $H1910=2, "Completed")</f>
        <v>Pending</v>
      </c>
    </row>
    <row r="1911" spans="1:15" ht="15.75" customHeight="1" x14ac:dyDescent="0.25">
      <c r="A1911" s="8" t="s">
        <v>3003</v>
      </c>
      <c r="B1911" s="8" t="s">
        <v>2090</v>
      </c>
      <c r="C1911" s="8" t="s">
        <v>27</v>
      </c>
      <c r="D1911" s="8">
        <v>8</v>
      </c>
      <c r="E1911" s="8" t="str">
        <f>VLOOKUP('Assigned Tasks'!D1911,'Task Master'!$A$2:$B$16,2,FALSE)</f>
        <v>Relationship engagement call</v>
      </c>
      <c r="F1911" s="8">
        <v>7</v>
      </c>
      <c r="H1911" s="8">
        <v>1</v>
      </c>
      <c r="I1911" s="9">
        <v>44912.145833333336</v>
      </c>
      <c r="K1911" t="e">
        <f>VLOOKUP(J1911,'Disposition Master'!$A$2:$B$39,2,FALSE)</f>
        <v>#N/A</v>
      </c>
      <c r="L1911" s="9">
        <v>44912.645833333336</v>
      </c>
      <c r="M1911" s="9">
        <v>44912</v>
      </c>
      <c r="N1911" s="9">
        <v>44912</v>
      </c>
      <c r="O1911" s="39" t="str" cm="1">
        <f t="array" ref="O1911">_xlfn.IFS($H1911=1, "Pending", $H1911=2, "Completed")</f>
        <v>Pending</v>
      </c>
    </row>
    <row r="1912" spans="1:15" ht="15.75" customHeight="1" x14ac:dyDescent="0.25">
      <c r="A1912" s="8" t="s">
        <v>3004</v>
      </c>
      <c r="B1912" s="8" t="s">
        <v>195</v>
      </c>
      <c r="C1912" s="8" t="s">
        <v>24</v>
      </c>
      <c r="D1912" s="8">
        <v>8</v>
      </c>
      <c r="E1912" s="8" t="str">
        <f>VLOOKUP('Assigned Tasks'!D1912,'Task Master'!$A$2:$B$16,2,FALSE)</f>
        <v>Relationship engagement call</v>
      </c>
      <c r="F1912" s="8">
        <v>7</v>
      </c>
      <c r="H1912" s="8">
        <v>1</v>
      </c>
      <c r="I1912" s="9">
        <v>44912.145833333336</v>
      </c>
      <c r="K1912" t="e">
        <f>VLOOKUP(J1912,'Disposition Master'!$A$2:$B$39,2,FALSE)</f>
        <v>#N/A</v>
      </c>
      <c r="L1912" s="9">
        <v>44912.645833333336</v>
      </c>
      <c r="M1912" s="9">
        <v>44912</v>
      </c>
      <c r="N1912" s="9">
        <v>44912</v>
      </c>
      <c r="O1912" s="39" t="str" cm="1">
        <f t="array" ref="O1912">_xlfn.IFS($H1912=1, "Pending", $H1912=2, "Completed")</f>
        <v>Pending</v>
      </c>
    </row>
    <row r="1913" spans="1:15" ht="15.75" customHeight="1" x14ac:dyDescent="0.25">
      <c r="A1913" s="8" t="s">
        <v>3005</v>
      </c>
      <c r="B1913" s="8" t="s">
        <v>2095</v>
      </c>
      <c r="C1913" s="8" t="s">
        <v>24</v>
      </c>
      <c r="D1913" s="8">
        <v>8</v>
      </c>
      <c r="E1913" s="8" t="str">
        <f>VLOOKUP('Assigned Tasks'!D1913,'Task Master'!$A$2:$B$16,2,FALSE)</f>
        <v>Relationship engagement call</v>
      </c>
      <c r="F1913" s="8">
        <v>7</v>
      </c>
      <c r="H1913" s="8">
        <v>1</v>
      </c>
      <c r="I1913" s="9">
        <v>44912.145833333336</v>
      </c>
      <c r="K1913" t="e">
        <f>VLOOKUP(J1913,'Disposition Master'!$A$2:$B$39,2,FALSE)</f>
        <v>#N/A</v>
      </c>
      <c r="L1913" s="9">
        <v>44912.645833333336</v>
      </c>
      <c r="M1913" s="9">
        <v>44912</v>
      </c>
      <c r="N1913" s="9">
        <v>44912</v>
      </c>
      <c r="O1913" s="39" t="str" cm="1">
        <f t="array" ref="O1913">_xlfn.IFS($H1913=1, "Pending", $H1913=2, "Completed")</f>
        <v>Pending</v>
      </c>
    </row>
    <row r="1914" spans="1:15" ht="15.75" customHeight="1" x14ac:dyDescent="0.25">
      <c r="A1914" s="8" t="s">
        <v>3006</v>
      </c>
      <c r="B1914" s="8" t="s">
        <v>242</v>
      </c>
      <c r="C1914" s="8" t="s">
        <v>24</v>
      </c>
      <c r="D1914" s="8">
        <v>8</v>
      </c>
      <c r="E1914" s="8" t="str">
        <f>VLOOKUP('Assigned Tasks'!D1914,'Task Master'!$A$2:$B$16,2,FALSE)</f>
        <v>Relationship engagement call</v>
      </c>
      <c r="F1914" s="8">
        <v>7</v>
      </c>
      <c r="H1914" s="8">
        <v>1</v>
      </c>
      <c r="I1914" s="9">
        <v>44912.145833333336</v>
      </c>
      <c r="K1914" t="e">
        <f>VLOOKUP(J1914,'Disposition Master'!$A$2:$B$39,2,FALSE)</f>
        <v>#N/A</v>
      </c>
      <c r="L1914" s="9">
        <v>44912.645833333336</v>
      </c>
      <c r="M1914" s="9">
        <v>44912</v>
      </c>
      <c r="N1914" s="9">
        <v>44912</v>
      </c>
      <c r="O1914" s="39" t="str" cm="1">
        <f t="array" ref="O1914">_xlfn.IFS($H1914=1, "Pending", $H1914=2, "Completed")</f>
        <v>Pending</v>
      </c>
    </row>
    <row r="1915" spans="1:15" ht="15.75" customHeight="1" x14ac:dyDescent="0.25">
      <c r="A1915" s="8" t="s">
        <v>3007</v>
      </c>
      <c r="B1915" s="8" t="s">
        <v>2098</v>
      </c>
      <c r="C1915" s="8" t="s">
        <v>27</v>
      </c>
      <c r="D1915" s="8">
        <v>8</v>
      </c>
      <c r="E1915" s="8" t="str">
        <f>VLOOKUP('Assigned Tasks'!D1915,'Task Master'!$A$2:$B$16,2,FALSE)</f>
        <v>Relationship engagement call</v>
      </c>
      <c r="F1915" s="8">
        <v>7</v>
      </c>
      <c r="H1915" s="8">
        <v>1</v>
      </c>
      <c r="I1915" s="9">
        <v>44912.145833333336</v>
      </c>
      <c r="K1915" t="e">
        <f>VLOOKUP(J1915,'Disposition Master'!$A$2:$B$39,2,FALSE)</f>
        <v>#N/A</v>
      </c>
      <c r="L1915" s="9">
        <v>44912.645833333336</v>
      </c>
      <c r="M1915" s="9">
        <v>44912</v>
      </c>
      <c r="N1915" s="9">
        <v>44912</v>
      </c>
      <c r="O1915" s="39" t="str" cm="1">
        <f t="array" ref="O1915">_xlfn.IFS($H1915=1, "Pending", $H1915=2, "Completed")</f>
        <v>Pending</v>
      </c>
    </row>
    <row r="1916" spans="1:15" ht="15.75" customHeight="1" x14ac:dyDescent="0.25">
      <c r="A1916" s="8" t="s">
        <v>3008</v>
      </c>
      <c r="B1916" s="8" t="s">
        <v>205</v>
      </c>
      <c r="C1916" s="8" t="s">
        <v>24</v>
      </c>
      <c r="D1916" s="8">
        <v>8</v>
      </c>
      <c r="E1916" s="8" t="str">
        <f>VLOOKUP('Assigned Tasks'!D1916,'Task Master'!$A$2:$B$16,2,FALSE)</f>
        <v>Relationship engagement call</v>
      </c>
      <c r="F1916" s="8">
        <v>7</v>
      </c>
      <c r="H1916" s="8">
        <v>1</v>
      </c>
      <c r="I1916" s="9">
        <v>44912.145833333336</v>
      </c>
      <c r="K1916" t="e">
        <f>VLOOKUP(J1916,'Disposition Master'!$A$2:$B$39,2,FALSE)</f>
        <v>#N/A</v>
      </c>
      <c r="L1916" s="9">
        <v>44912.645833333336</v>
      </c>
      <c r="M1916" s="9">
        <v>44912</v>
      </c>
      <c r="N1916" s="9">
        <v>44912</v>
      </c>
      <c r="O1916" s="39" t="str" cm="1">
        <f t="array" ref="O1916">_xlfn.IFS($H1916=1, "Pending", $H1916=2, "Completed")</f>
        <v>Pending</v>
      </c>
    </row>
    <row r="1917" spans="1:15" ht="15.75" customHeight="1" x14ac:dyDescent="0.25">
      <c r="A1917" s="8" t="s">
        <v>3009</v>
      </c>
      <c r="B1917" s="8" t="s">
        <v>2103</v>
      </c>
      <c r="C1917" s="8" t="s">
        <v>27</v>
      </c>
      <c r="D1917" s="8">
        <v>8</v>
      </c>
      <c r="E1917" s="8" t="str">
        <f>VLOOKUP('Assigned Tasks'!D1917,'Task Master'!$A$2:$B$16,2,FALSE)</f>
        <v>Relationship engagement call</v>
      </c>
      <c r="F1917" s="8">
        <v>7</v>
      </c>
      <c r="H1917" s="8">
        <v>1</v>
      </c>
      <c r="I1917" s="9">
        <v>44912.145833333336</v>
      </c>
      <c r="K1917" t="e">
        <f>VLOOKUP(J1917,'Disposition Master'!$A$2:$B$39,2,FALSE)</f>
        <v>#N/A</v>
      </c>
      <c r="L1917" s="9">
        <v>44912.645833333336</v>
      </c>
      <c r="M1917" s="9">
        <v>44912</v>
      </c>
      <c r="N1917" s="9">
        <v>44912</v>
      </c>
      <c r="O1917" s="39" t="str" cm="1">
        <f t="array" ref="O1917">_xlfn.IFS($H1917=1, "Pending", $H1917=2, "Completed")</f>
        <v>Pending</v>
      </c>
    </row>
    <row r="1918" spans="1:15" ht="15.75" customHeight="1" x14ac:dyDescent="0.25">
      <c r="A1918" s="8" t="s">
        <v>3010</v>
      </c>
      <c r="B1918" s="8" t="s">
        <v>53</v>
      </c>
      <c r="C1918" s="8" t="s">
        <v>24</v>
      </c>
      <c r="D1918" s="8">
        <v>8</v>
      </c>
      <c r="E1918" s="8" t="str">
        <f>VLOOKUP('Assigned Tasks'!D1918,'Task Master'!$A$2:$B$16,2,FALSE)</f>
        <v>Relationship engagement call</v>
      </c>
      <c r="F1918" s="8">
        <v>7</v>
      </c>
      <c r="H1918" s="8">
        <v>1</v>
      </c>
      <c r="I1918" s="9">
        <v>44912.145833333336</v>
      </c>
      <c r="K1918" t="e">
        <f>VLOOKUP(J1918,'Disposition Master'!$A$2:$B$39,2,FALSE)</f>
        <v>#N/A</v>
      </c>
      <c r="L1918" s="9">
        <v>44912.645833333336</v>
      </c>
      <c r="M1918" s="9">
        <v>44912</v>
      </c>
      <c r="N1918" s="9">
        <v>44912</v>
      </c>
      <c r="O1918" s="39" t="str" cm="1">
        <f t="array" ref="O1918">_xlfn.IFS($H1918=1, "Pending", $H1918=2, "Completed")</f>
        <v>Pending</v>
      </c>
    </row>
    <row r="1919" spans="1:15" ht="15.75" customHeight="1" x14ac:dyDescent="0.25">
      <c r="A1919" s="8" t="s">
        <v>3011</v>
      </c>
      <c r="B1919" s="8" t="s">
        <v>67</v>
      </c>
      <c r="C1919" s="8" t="s">
        <v>24</v>
      </c>
      <c r="D1919" s="8">
        <v>8</v>
      </c>
      <c r="E1919" s="8" t="str">
        <f>VLOOKUP('Assigned Tasks'!D1919,'Task Master'!$A$2:$B$16,2,FALSE)</f>
        <v>Relationship engagement call</v>
      </c>
      <c r="F1919" s="8">
        <v>7</v>
      </c>
      <c r="H1919" s="8">
        <v>1</v>
      </c>
      <c r="I1919" s="9">
        <v>44912.145833333336</v>
      </c>
      <c r="K1919" t="e">
        <f>VLOOKUP(J1919,'Disposition Master'!$A$2:$B$39,2,FALSE)</f>
        <v>#N/A</v>
      </c>
      <c r="L1919" s="9">
        <v>44912.645833333336</v>
      </c>
      <c r="M1919" s="9">
        <v>44912</v>
      </c>
      <c r="N1919" s="9">
        <v>44912</v>
      </c>
      <c r="O1919" s="39" t="str" cm="1">
        <f t="array" ref="O1919">_xlfn.IFS($H1919=1, "Pending", $H1919=2, "Completed")</f>
        <v>Pending</v>
      </c>
    </row>
    <row r="1920" spans="1:15" ht="15.75" customHeight="1" x14ac:dyDescent="0.25">
      <c r="A1920" s="8" t="s">
        <v>3012</v>
      </c>
      <c r="B1920" s="8" t="s">
        <v>193</v>
      </c>
      <c r="C1920" s="8" t="s">
        <v>24</v>
      </c>
      <c r="D1920" s="8">
        <v>8</v>
      </c>
      <c r="E1920" s="8" t="str">
        <f>VLOOKUP('Assigned Tasks'!D1920,'Task Master'!$A$2:$B$16,2,FALSE)</f>
        <v>Relationship engagement call</v>
      </c>
      <c r="F1920" s="8">
        <v>7</v>
      </c>
      <c r="H1920" s="8">
        <v>1</v>
      </c>
      <c r="I1920" s="9">
        <v>44912.145833333336</v>
      </c>
      <c r="K1920" t="e">
        <f>VLOOKUP(J1920,'Disposition Master'!$A$2:$B$39,2,FALSE)</f>
        <v>#N/A</v>
      </c>
      <c r="L1920" s="9">
        <v>44912.645833333336</v>
      </c>
      <c r="M1920" s="9">
        <v>44912</v>
      </c>
      <c r="N1920" s="9">
        <v>44912</v>
      </c>
      <c r="O1920" s="39" t="str" cm="1">
        <f t="array" ref="O1920">_xlfn.IFS($H1920=1, "Pending", $H1920=2, "Completed")</f>
        <v>Pending</v>
      </c>
    </row>
    <row r="1921" spans="1:15" ht="15.75" customHeight="1" x14ac:dyDescent="0.25">
      <c r="A1921" s="8" t="s">
        <v>3013</v>
      </c>
      <c r="B1921" s="8" t="s">
        <v>69</v>
      </c>
      <c r="C1921" s="8" t="s">
        <v>24</v>
      </c>
      <c r="D1921" s="8">
        <v>8</v>
      </c>
      <c r="E1921" s="8" t="str">
        <f>VLOOKUP('Assigned Tasks'!D1921,'Task Master'!$A$2:$B$16,2,FALSE)</f>
        <v>Relationship engagement call</v>
      </c>
      <c r="F1921" s="8">
        <v>7</v>
      </c>
      <c r="H1921" s="8">
        <v>1</v>
      </c>
      <c r="I1921" s="9">
        <v>44912.145833333336</v>
      </c>
      <c r="K1921" t="e">
        <f>VLOOKUP(J1921,'Disposition Master'!$A$2:$B$39,2,FALSE)</f>
        <v>#N/A</v>
      </c>
      <c r="L1921" s="9">
        <v>44912.645833333336</v>
      </c>
      <c r="M1921" s="9">
        <v>44912</v>
      </c>
      <c r="N1921" s="9">
        <v>44912</v>
      </c>
      <c r="O1921" s="39" t="str" cm="1">
        <f t="array" ref="O1921">_xlfn.IFS($H1921=1, "Pending", $H1921=2, "Completed")</f>
        <v>Pending</v>
      </c>
    </row>
    <row r="1922" spans="1:15" ht="15.75" customHeight="1" x14ac:dyDescent="0.25">
      <c r="A1922" s="8" t="s">
        <v>3014</v>
      </c>
      <c r="B1922" s="8" t="s">
        <v>2121</v>
      </c>
      <c r="C1922" s="8" t="s">
        <v>27</v>
      </c>
      <c r="D1922" s="8">
        <v>8</v>
      </c>
      <c r="E1922" s="8" t="str">
        <f>VLOOKUP('Assigned Tasks'!D1922,'Task Master'!$A$2:$B$16,2,FALSE)</f>
        <v>Relationship engagement call</v>
      </c>
      <c r="F1922" s="8">
        <v>7</v>
      </c>
      <c r="H1922" s="8">
        <v>1</v>
      </c>
      <c r="I1922" s="9">
        <v>44912.145833333336</v>
      </c>
      <c r="K1922" t="e">
        <f>VLOOKUP(J1922,'Disposition Master'!$A$2:$B$39,2,FALSE)</f>
        <v>#N/A</v>
      </c>
      <c r="L1922" s="9">
        <v>44912.645833333336</v>
      </c>
      <c r="M1922" s="9">
        <v>44912</v>
      </c>
      <c r="N1922" s="9">
        <v>44912</v>
      </c>
      <c r="O1922" s="39" t="str" cm="1">
        <f t="array" ref="O1922">_xlfn.IFS($H1922=1, "Pending", $H1922=2, "Completed")</f>
        <v>Pending</v>
      </c>
    </row>
    <row r="1923" spans="1:15" ht="15.75" customHeight="1" x14ac:dyDescent="0.25">
      <c r="A1923" s="8" t="s">
        <v>3015</v>
      </c>
      <c r="B1923" s="8" t="s">
        <v>2127</v>
      </c>
      <c r="C1923" s="8" t="s">
        <v>27</v>
      </c>
      <c r="D1923" s="8">
        <v>8</v>
      </c>
      <c r="E1923" s="8" t="str">
        <f>VLOOKUP('Assigned Tasks'!D1923,'Task Master'!$A$2:$B$16,2,FALSE)</f>
        <v>Relationship engagement call</v>
      </c>
      <c r="F1923" s="8">
        <v>7</v>
      </c>
      <c r="H1923" s="8">
        <v>1</v>
      </c>
      <c r="I1923" s="9">
        <v>44912.145833333336</v>
      </c>
      <c r="K1923" t="e">
        <f>VLOOKUP(J1923,'Disposition Master'!$A$2:$B$39,2,FALSE)</f>
        <v>#N/A</v>
      </c>
      <c r="L1923" s="9">
        <v>44912.645833333336</v>
      </c>
      <c r="M1923" s="9">
        <v>44912</v>
      </c>
      <c r="N1923" s="9">
        <v>44912</v>
      </c>
      <c r="O1923" s="39" t="str" cm="1">
        <f t="array" ref="O1923">_xlfn.IFS($H1923=1, "Pending", $H1923=2, "Completed")</f>
        <v>Pending</v>
      </c>
    </row>
    <row r="1924" spans="1:15" ht="15.75" customHeight="1" x14ac:dyDescent="0.25">
      <c r="A1924" s="8" t="s">
        <v>3016</v>
      </c>
      <c r="B1924" s="8" t="s">
        <v>2132</v>
      </c>
      <c r="C1924" s="8" t="s">
        <v>24</v>
      </c>
      <c r="D1924" s="8">
        <v>8</v>
      </c>
      <c r="E1924" s="8" t="str">
        <f>VLOOKUP('Assigned Tasks'!D1924,'Task Master'!$A$2:$B$16,2,FALSE)</f>
        <v>Relationship engagement call</v>
      </c>
      <c r="F1924" s="8">
        <v>7</v>
      </c>
      <c r="H1924" s="8">
        <v>1</v>
      </c>
      <c r="I1924" s="9">
        <v>44912.145833333336</v>
      </c>
      <c r="K1924" t="e">
        <f>VLOOKUP(J1924,'Disposition Master'!$A$2:$B$39,2,FALSE)</f>
        <v>#N/A</v>
      </c>
      <c r="L1924" s="9">
        <v>44912.645833333336</v>
      </c>
      <c r="M1924" s="9">
        <v>44912</v>
      </c>
      <c r="N1924" s="9">
        <v>44912</v>
      </c>
      <c r="O1924" s="39" t="str" cm="1">
        <f t="array" ref="O1924">_xlfn.IFS($H1924=1, "Pending", $H1924=2, "Completed")</f>
        <v>Pending</v>
      </c>
    </row>
    <row r="1925" spans="1:15" ht="15.75" customHeight="1" x14ac:dyDescent="0.25">
      <c r="A1925" s="8" t="s">
        <v>3017</v>
      </c>
      <c r="B1925" s="8" t="s">
        <v>234</v>
      </c>
      <c r="C1925" s="8" t="s">
        <v>24</v>
      </c>
      <c r="D1925" s="8">
        <v>8</v>
      </c>
      <c r="E1925" s="8" t="str">
        <f>VLOOKUP('Assigned Tasks'!D1925,'Task Master'!$A$2:$B$16,2,FALSE)</f>
        <v>Relationship engagement call</v>
      </c>
      <c r="F1925" s="8">
        <v>7</v>
      </c>
      <c r="H1925" s="8">
        <v>1</v>
      </c>
      <c r="I1925" s="9">
        <v>44912.145833333336</v>
      </c>
      <c r="K1925" t="e">
        <f>VLOOKUP(J1925,'Disposition Master'!$A$2:$B$39,2,FALSE)</f>
        <v>#N/A</v>
      </c>
      <c r="L1925" s="9">
        <v>44912.645833333336</v>
      </c>
      <c r="M1925" s="9">
        <v>44912</v>
      </c>
      <c r="N1925" s="9">
        <v>44912</v>
      </c>
      <c r="O1925" s="39" t="str" cm="1">
        <f t="array" ref="O1925">_xlfn.IFS($H1925=1, "Pending", $H1925=2, "Completed")</f>
        <v>Pending</v>
      </c>
    </row>
    <row r="1926" spans="1:15" ht="15.75" customHeight="1" x14ac:dyDescent="0.25">
      <c r="A1926" s="8" t="s">
        <v>3018</v>
      </c>
      <c r="B1926" s="8" t="s">
        <v>63</v>
      </c>
      <c r="C1926" s="8" t="s">
        <v>24</v>
      </c>
      <c r="D1926" s="8">
        <v>8</v>
      </c>
      <c r="E1926" s="8" t="str">
        <f>VLOOKUP('Assigned Tasks'!D1926,'Task Master'!$A$2:$B$16,2,FALSE)</f>
        <v>Relationship engagement call</v>
      </c>
      <c r="F1926" s="8">
        <v>7</v>
      </c>
      <c r="H1926" s="8">
        <v>1</v>
      </c>
      <c r="I1926" s="9">
        <v>44912.145833333336</v>
      </c>
      <c r="K1926" t="e">
        <f>VLOOKUP(J1926,'Disposition Master'!$A$2:$B$39,2,FALSE)</f>
        <v>#N/A</v>
      </c>
      <c r="L1926" s="9">
        <v>44912.645833333336</v>
      </c>
      <c r="M1926" s="9">
        <v>44912</v>
      </c>
      <c r="N1926" s="9">
        <v>44912</v>
      </c>
      <c r="O1926" s="39" t="str" cm="1">
        <f t="array" ref="O1926">_xlfn.IFS($H1926=1, "Pending", $H1926=2, "Completed")</f>
        <v>Pending</v>
      </c>
    </row>
    <row r="1927" spans="1:15" ht="15.75" customHeight="1" x14ac:dyDescent="0.25">
      <c r="A1927" s="8" t="s">
        <v>3019</v>
      </c>
      <c r="B1927" s="8" t="s">
        <v>2152</v>
      </c>
      <c r="C1927" s="8" t="s">
        <v>27</v>
      </c>
      <c r="D1927" s="8">
        <v>8</v>
      </c>
      <c r="E1927" s="8" t="str">
        <f>VLOOKUP('Assigned Tasks'!D1927,'Task Master'!$A$2:$B$16,2,FALSE)</f>
        <v>Relationship engagement call</v>
      </c>
      <c r="F1927" s="8">
        <v>7</v>
      </c>
      <c r="H1927" s="8">
        <v>1</v>
      </c>
      <c r="I1927" s="9">
        <v>44913.145833333336</v>
      </c>
      <c r="K1927" t="e">
        <f>VLOOKUP(J1927,'Disposition Master'!$A$2:$B$39,2,FALSE)</f>
        <v>#N/A</v>
      </c>
      <c r="L1927" s="9">
        <v>44913.645833333336</v>
      </c>
      <c r="M1927" s="9">
        <v>44912</v>
      </c>
      <c r="N1927" s="9">
        <v>44912</v>
      </c>
      <c r="O1927" s="39" t="str" cm="1">
        <f t="array" ref="O1927">_xlfn.IFS($H1927=1, "Pending", $H1927=2, "Completed")</f>
        <v>Pending</v>
      </c>
    </row>
    <row r="1928" spans="1:15" ht="15.75" customHeight="1" x14ac:dyDescent="0.25">
      <c r="A1928" s="8" t="s">
        <v>3020</v>
      </c>
      <c r="B1928" s="8" t="s">
        <v>2154</v>
      </c>
      <c r="C1928" s="8" t="s">
        <v>27</v>
      </c>
      <c r="D1928" s="8">
        <v>8</v>
      </c>
      <c r="E1928" s="8" t="str">
        <f>VLOOKUP('Assigned Tasks'!D1928,'Task Master'!$A$2:$B$16,2,FALSE)</f>
        <v>Relationship engagement call</v>
      </c>
      <c r="F1928" s="8">
        <v>7</v>
      </c>
      <c r="H1928" s="8">
        <v>1</v>
      </c>
      <c r="I1928" s="9">
        <v>44913.145833333336</v>
      </c>
      <c r="K1928" t="e">
        <f>VLOOKUP(J1928,'Disposition Master'!$A$2:$B$39,2,FALSE)</f>
        <v>#N/A</v>
      </c>
      <c r="L1928" s="9">
        <v>44913.645833333336</v>
      </c>
      <c r="M1928" s="9">
        <v>44912</v>
      </c>
      <c r="N1928" s="9">
        <v>44912</v>
      </c>
      <c r="O1928" s="39" t="str" cm="1">
        <f t="array" ref="O1928">_xlfn.IFS($H1928=1, "Pending", $H1928=2, "Completed")</f>
        <v>Pending</v>
      </c>
    </row>
    <row r="1929" spans="1:15" ht="15.75" customHeight="1" x14ac:dyDescent="0.25">
      <c r="A1929" s="8" t="s">
        <v>3021</v>
      </c>
      <c r="B1929" s="8" t="s">
        <v>2161</v>
      </c>
      <c r="C1929" s="8" t="s">
        <v>24</v>
      </c>
      <c r="D1929" s="8">
        <v>8</v>
      </c>
      <c r="E1929" s="8" t="str">
        <f>VLOOKUP('Assigned Tasks'!D1929,'Task Master'!$A$2:$B$16,2,FALSE)</f>
        <v>Relationship engagement call</v>
      </c>
      <c r="F1929" s="8">
        <v>7</v>
      </c>
      <c r="H1929" s="8">
        <v>1</v>
      </c>
      <c r="I1929" s="9">
        <v>44913.145833333336</v>
      </c>
      <c r="K1929" t="e">
        <f>VLOOKUP(J1929,'Disposition Master'!$A$2:$B$39,2,FALSE)</f>
        <v>#N/A</v>
      </c>
      <c r="L1929" s="9">
        <v>44913.645833333336</v>
      </c>
      <c r="M1929" s="9">
        <v>44912</v>
      </c>
      <c r="N1929" s="9">
        <v>44912</v>
      </c>
      <c r="O1929" s="39" t="str" cm="1">
        <f t="array" ref="O1929">_xlfn.IFS($H1929=1, "Pending", $H1929=2, "Completed")</f>
        <v>Pending</v>
      </c>
    </row>
    <row r="1930" spans="1:15" ht="15.75" customHeight="1" x14ac:dyDescent="0.25">
      <c r="A1930" s="8" t="s">
        <v>3022</v>
      </c>
      <c r="B1930" s="8" t="s">
        <v>676</v>
      </c>
      <c r="C1930" s="8" t="s">
        <v>24</v>
      </c>
      <c r="D1930" s="8">
        <v>8</v>
      </c>
      <c r="E1930" s="8" t="str">
        <f>VLOOKUP('Assigned Tasks'!D1930,'Task Master'!$A$2:$B$16,2,FALSE)</f>
        <v>Relationship engagement call</v>
      </c>
      <c r="F1930" s="8">
        <v>7</v>
      </c>
      <c r="H1930" s="8">
        <v>1</v>
      </c>
      <c r="I1930" s="9">
        <v>44913.145833333336</v>
      </c>
      <c r="K1930" t="e">
        <f>VLOOKUP(J1930,'Disposition Master'!$A$2:$B$39,2,FALSE)</f>
        <v>#N/A</v>
      </c>
      <c r="L1930" s="9">
        <v>44913.645833333336</v>
      </c>
      <c r="M1930" s="9">
        <v>44912</v>
      </c>
      <c r="N1930" s="9">
        <v>44912</v>
      </c>
      <c r="O1930" s="39" t="str" cm="1">
        <f t="array" ref="O1930">_xlfn.IFS($H1930=1, "Pending", $H1930=2, "Completed")</f>
        <v>Pending</v>
      </c>
    </row>
    <row r="1931" spans="1:15" ht="15.75" customHeight="1" x14ac:dyDescent="0.25">
      <c r="A1931" s="8" t="s">
        <v>3023</v>
      </c>
      <c r="B1931" s="8" t="s">
        <v>2168</v>
      </c>
      <c r="C1931" s="8" t="s">
        <v>24</v>
      </c>
      <c r="D1931" s="8">
        <v>8</v>
      </c>
      <c r="E1931" s="8" t="str">
        <f>VLOOKUP('Assigned Tasks'!D1931,'Task Master'!$A$2:$B$16,2,FALSE)</f>
        <v>Relationship engagement call</v>
      </c>
      <c r="F1931" s="8">
        <v>7</v>
      </c>
      <c r="H1931" s="8">
        <v>1</v>
      </c>
      <c r="I1931" s="9">
        <v>44913.145833333336</v>
      </c>
      <c r="K1931" t="e">
        <f>VLOOKUP(J1931,'Disposition Master'!$A$2:$B$39,2,FALSE)</f>
        <v>#N/A</v>
      </c>
      <c r="L1931" s="9">
        <v>44913.645833333336</v>
      </c>
      <c r="M1931" s="9">
        <v>44912</v>
      </c>
      <c r="N1931" s="9">
        <v>44912</v>
      </c>
      <c r="O1931" s="39" t="str" cm="1">
        <f t="array" ref="O1931">_xlfn.IFS($H1931=1, "Pending", $H1931=2, "Completed")</f>
        <v>Pending</v>
      </c>
    </row>
    <row r="1932" spans="1:15" ht="15.75" customHeight="1" x14ac:dyDescent="0.25">
      <c r="A1932" s="8" t="s">
        <v>3024</v>
      </c>
      <c r="B1932" s="8" t="s">
        <v>761</v>
      </c>
      <c r="C1932" s="8" t="s">
        <v>24</v>
      </c>
      <c r="D1932" s="8">
        <v>8</v>
      </c>
      <c r="E1932" s="8" t="str">
        <f>VLOOKUP('Assigned Tasks'!D1932,'Task Master'!$A$2:$B$16,2,FALSE)</f>
        <v>Relationship engagement call</v>
      </c>
      <c r="F1932" s="8">
        <v>7</v>
      </c>
      <c r="H1932" s="8">
        <v>1</v>
      </c>
      <c r="I1932" s="9">
        <v>44913.145833333336</v>
      </c>
      <c r="K1932" t="e">
        <f>VLOOKUP(J1932,'Disposition Master'!$A$2:$B$39,2,FALSE)</f>
        <v>#N/A</v>
      </c>
      <c r="L1932" s="9">
        <v>44913.645833333336</v>
      </c>
      <c r="M1932" s="9">
        <v>44912</v>
      </c>
      <c r="N1932" s="9">
        <v>44912</v>
      </c>
      <c r="O1932" s="39" t="str" cm="1">
        <f t="array" ref="O1932">_xlfn.IFS($H1932=1, "Pending", $H1932=2, "Completed")</f>
        <v>Pending</v>
      </c>
    </row>
    <row r="1933" spans="1:15" ht="15.75" customHeight="1" x14ac:dyDescent="0.25">
      <c r="A1933" s="8" t="s">
        <v>3025</v>
      </c>
      <c r="B1933" s="8" t="s">
        <v>2173</v>
      </c>
      <c r="C1933" s="8" t="s">
        <v>27</v>
      </c>
      <c r="D1933" s="8">
        <v>8</v>
      </c>
      <c r="E1933" s="8" t="str">
        <f>VLOOKUP('Assigned Tasks'!D1933,'Task Master'!$A$2:$B$16,2,FALSE)</f>
        <v>Relationship engagement call</v>
      </c>
      <c r="F1933" s="8">
        <v>7</v>
      </c>
      <c r="H1933" s="8">
        <v>1</v>
      </c>
      <c r="I1933" s="9">
        <v>44913.145833333336</v>
      </c>
      <c r="K1933" t="e">
        <f>VLOOKUP(J1933,'Disposition Master'!$A$2:$B$39,2,FALSE)</f>
        <v>#N/A</v>
      </c>
      <c r="L1933" s="9">
        <v>44913.645833333336</v>
      </c>
      <c r="M1933" s="9">
        <v>44912</v>
      </c>
      <c r="N1933" s="9">
        <v>44912</v>
      </c>
      <c r="O1933" s="39" t="str" cm="1">
        <f t="array" ref="O1933">_xlfn.IFS($H1933=1, "Pending", $H1933=2, "Completed")</f>
        <v>Pending</v>
      </c>
    </row>
    <row r="1934" spans="1:15" ht="15.75" customHeight="1" x14ac:dyDescent="0.25">
      <c r="A1934" s="8" t="s">
        <v>3026</v>
      </c>
      <c r="B1934" s="8" t="s">
        <v>2175</v>
      </c>
      <c r="C1934" s="8" t="s">
        <v>24</v>
      </c>
      <c r="D1934" s="8">
        <v>8</v>
      </c>
      <c r="E1934" s="8" t="str">
        <f>VLOOKUP('Assigned Tasks'!D1934,'Task Master'!$A$2:$B$16,2,FALSE)</f>
        <v>Relationship engagement call</v>
      </c>
      <c r="F1934" s="8">
        <v>7</v>
      </c>
      <c r="H1934" s="8">
        <v>1</v>
      </c>
      <c r="I1934" s="9">
        <v>44913.145833333336</v>
      </c>
      <c r="K1934" t="e">
        <f>VLOOKUP(J1934,'Disposition Master'!$A$2:$B$39,2,FALSE)</f>
        <v>#N/A</v>
      </c>
      <c r="L1934" s="9">
        <v>44913.645833333336</v>
      </c>
      <c r="M1934" s="9">
        <v>44912</v>
      </c>
      <c r="N1934" s="9">
        <v>44912</v>
      </c>
      <c r="O1934" s="39" t="str" cm="1">
        <f t="array" ref="O1934">_xlfn.IFS($H1934=1, "Pending", $H1934=2, "Completed")</f>
        <v>Pending</v>
      </c>
    </row>
    <row r="1935" spans="1:15" ht="15.75" customHeight="1" x14ac:dyDescent="0.25">
      <c r="A1935" s="8" t="s">
        <v>3027</v>
      </c>
      <c r="B1935" s="8" t="s">
        <v>2179</v>
      </c>
      <c r="C1935" s="8" t="s">
        <v>27</v>
      </c>
      <c r="D1935" s="8">
        <v>8</v>
      </c>
      <c r="E1935" s="8" t="str">
        <f>VLOOKUP('Assigned Tasks'!D1935,'Task Master'!$A$2:$B$16,2,FALSE)</f>
        <v>Relationship engagement call</v>
      </c>
      <c r="F1935" s="8">
        <v>7</v>
      </c>
      <c r="H1935" s="8">
        <v>1</v>
      </c>
      <c r="I1935" s="9">
        <v>44913.145833333336</v>
      </c>
      <c r="K1935" t="e">
        <f>VLOOKUP(J1935,'Disposition Master'!$A$2:$B$39,2,FALSE)</f>
        <v>#N/A</v>
      </c>
      <c r="L1935" s="9">
        <v>44913.645833333336</v>
      </c>
      <c r="M1935" s="9">
        <v>44912</v>
      </c>
      <c r="N1935" s="9">
        <v>44912</v>
      </c>
      <c r="O1935" s="39" t="str" cm="1">
        <f t="array" ref="O1935">_xlfn.IFS($H1935=1, "Pending", $H1935=2, "Completed")</f>
        <v>Pending</v>
      </c>
    </row>
    <row r="1936" spans="1:15" ht="15.75" customHeight="1" x14ac:dyDescent="0.25">
      <c r="A1936" s="8" t="s">
        <v>3028</v>
      </c>
      <c r="B1936" s="8" t="s">
        <v>2181</v>
      </c>
      <c r="C1936" s="8" t="s">
        <v>27</v>
      </c>
      <c r="D1936" s="8">
        <v>8</v>
      </c>
      <c r="E1936" s="8" t="str">
        <f>VLOOKUP('Assigned Tasks'!D1936,'Task Master'!$A$2:$B$16,2,FALSE)</f>
        <v>Relationship engagement call</v>
      </c>
      <c r="F1936" s="8">
        <v>7</v>
      </c>
      <c r="H1936" s="8">
        <v>1</v>
      </c>
      <c r="I1936" s="9">
        <v>44913.145833333336</v>
      </c>
      <c r="K1936" t="e">
        <f>VLOOKUP(J1936,'Disposition Master'!$A$2:$B$39,2,FALSE)</f>
        <v>#N/A</v>
      </c>
      <c r="L1936" s="9">
        <v>44913.645833333336</v>
      </c>
      <c r="M1936" s="9">
        <v>44912</v>
      </c>
      <c r="N1936" s="9">
        <v>44912</v>
      </c>
      <c r="O1936" s="39" t="str" cm="1">
        <f t="array" ref="O1936">_xlfn.IFS($H1936=1, "Pending", $H1936=2, "Completed")</f>
        <v>Pending</v>
      </c>
    </row>
    <row r="1937" spans="1:15" ht="15.75" customHeight="1" x14ac:dyDescent="0.25">
      <c r="A1937" s="8" t="s">
        <v>3029</v>
      </c>
      <c r="B1937" s="8" t="s">
        <v>2183</v>
      </c>
      <c r="C1937" s="8" t="s">
        <v>27</v>
      </c>
      <c r="D1937" s="8">
        <v>8</v>
      </c>
      <c r="E1937" s="8" t="str">
        <f>VLOOKUP('Assigned Tasks'!D1937,'Task Master'!$A$2:$B$16,2,FALSE)</f>
        <v>Relationship engagement call</v>
      </c>
      <c r="F1937" s="8">
        <v>7</v>
      </c>
      <c r="H1937" s="8">
        <v>1</v>
      </c>
      <c r="I1937" s="9">
        <v>44913.145833333336</v>
      </c>
      <c r="K1937" t="e">
        <f>VLOOKUP(J1937,'Disposition Master'!$A$2:$B$39,2,FALSE)</f>
        <v>#N/A</v>
      </c>
      <c r="L1937" s="9">
        <v>44913.645833333336</v>
      </c>
      <c r="M1937" s="9">
        <v>44912</v>
      </c>
      <c r="N1937" s="9">
        <v>44912</v>
      </c>
      <c r="O1937" s="39" t="str" cm="1">
        <f t="array" ref="O1937">_xlfn.IFS($H1937=1, "Pending", $H1937=2, "Completed")</f>
        <v>Pending</v>
      </c>
    </row>
    <row r="1938" spans="1:15" ht="15.75" customHeight="1" x14ac:dyDescent="0.25">
      <c r="A1938" s="8" t="s">
        <v>3030</v>
      </c>
      <c r="B1938" s="8" t="s">
        <v>2187</v>
      </c>
      <c r="C1938" s="8" t="s">
        <v>27</v>
      </c>
      <c r="D1938" s="8">
        <v>8</v>
      </c>
      <c r="E1938" s="8" t="str">
        <f>VLOOKUP('Assigned Tasks'!D1938,'Task Master'!$A$2:$B$16,2,FALSE)</f>
        <v>Relationship engagement call</v>
      </c>
      <c r="F1938" s="8">
        <v>7</v>
      </c>
      <c r="H1938" s="8">
        <v>1</v>
      </c>
      <c r="I1938" s="9">
        <v>44913.145833333336</v>
      </c>
      <c r="K1938" t="e">
        <f>VLOOKUP(J1938,'Disposition Master'!$A$2:$B$39,2,FALSE)</f>
        <v>#N/A</v>
      </c>
      <c r="L1938" s="9">
        <v>44913.645833333336</v>
      </c>
      <c r="M1938" s="9">
        <v>44912</v>
      </c>
      <c r="N1938" s="9">
        <v>44912</v>
      </c>
      <c r="O1938" s="39" t="str" cm="1">
        <f t="array" ref="O1938">_xlfn.IFS($H1938=1, "Pending", $H1938=2, "Completed")</f>
        <v>Pending</v>
      </c>
    </row>
    <row r="1939" spans="1:15" ht="15.75" customHeight="1" x14ac:dyDescent="0.25">
      <c r="A1939" s="8" t="s">
        <v>3031</v>
      </c>
      <c r="B1939" s="8" t="s">
        <v>2193</v>
      </c>
      <c r="C1939" s="8" t="s">
        <v>27</v>
      </c>
      <c r="D1939" s="8">
        <v>8</v>
      </c>
      <c r="E1939" s="8" t="str">
        <f>VLOOKUP('Assigned Tasks'!D1939,'Task Master'!$A$2:$B$16,2,FALSE)</f>
        <v>Relationship engagement call</v>
      </c>
      <c r="F1939" s="8">
        <v>7</v>
      </c>
      <c r="H1939" s="8">
        <v>1</v>
      </c>
      <c r="I1939" s="9">
        <v>44913.145833333336</v>
      </c>
      <c r="K1939" t="e">
        <f>VLOOKUP(J1939,'Disposition Master'!$A$2:$B$39,2,FALSE)</f>
        <v>#N/A</v>
      </c>
      <c r="L1939" s="9">
        <v>44913.645833333336</v>
      </c>
      <c r="M1939" s="9">
        <v>44912</v>
      </c>
      <c r="N1939" s="9">
        <v>44912</v>
      </c>
      <c r="O1939" s="39" t="str" cm="1">
        <f t="array" ref="O1939">_xlfn.IFS($H1939=1, "Pending", $H1939=2, "Completed")</f>
        <v>Pending</v>
      </c>
    </row>
    <row r="1940" spans="1:15" ht="15.75" customHeight="1" x14ac:dyDescent="0.25">
      <c r="A1940" s="8" t="s">
        <v>3032</v>
      </c>
      <c r="B1940" s="8" t="s">
        <v>2195</v>
      </c>
      <c r="C1940" s="8" t="s">
        <v>27</v>
      </c>
      <c r="D1940" s="8">
        <v>8</v>
      </c>
      <c r="E1940" s="8" t="str">
        <f>VLOOKUP('Assigned Tasks'!D1940,'Task Master'!$A$2:$B$16,2,FALSE)</f>
        <v>Relationship engagement call</v>
      </c>
      <c r="F1940" s="8">
        <v>7</v>
      </c>
      <c r="H1940" s="8">
        <v>1</v>
      </c>
      <c r="I1940" s="9">
        <v>44913.145833333336</v>
      </c>
      <c r="K1940" t="e">
        <f>VLOOKUP(J1940,'Disposition Master'!$A$2:$B$39,2,FALSE)</f>
        <v>#N/A</v>
      </c>
      <c r="L1940" s="9">
        <v>44913.645833333336</v>
      </c>
      <c r="M1940" s="9">
        <v>44912</v>
      </c>
      <c r="N1940" s="9">
        <v>44912</v>
      </c>
      <c r="O1940" s="39" t="str" cm="1">
        <f t="array" ref="O1940">_xlfn.IFS($H1940=1, "Pending", $H1940=2, "Completed")</f>
        <v>Pending</v>
      </c>
    </row>
    <row r="1941" spans="1:15" ht="15.75" customHeight="1" x14ac:dyDescent="0.25">
      <c r="A1941" s="8" t="s">
        <v>3033</v>
      </c>
      <c r="B1941" s="8" t="s">
        <v>2197</v>
      </c>
      <c r="C1941" s="8" t="s">
        <v>24</v>
      </c>
      <c r="D1941" s="8">
        <v>8</v>
      </c>
      <c r="E1941" s="8" t="str">
        <f>VLOOKUP('Assigned Tasks'!D1941,'Task Master'!$A$2:$B$16,2,FALSE)</f>
        <v>Relationship engagement call</v>
      </c>
      <c r="F1941" s="8">
        <v>7</v>
      </c>
      <c r="H1941" s="8">
        <v>1</v>
      </c>
      <c r="I1941" s="9">
        <v>44913.145833333336</v>
      </c>
      <c r="K1941" t="e">
        <f>VLOOKUP(J1941,'Disposition Master'!$A$2:$B$39,2,FALSE)</f>
        <v>#N/A</v>
      </c>
      <c r="L1941" s="9">
        <v>44913.645833333336</v>
      </c>
      <c r="M1941" s="9">
        <v>44912</v>
      </c>
      <c r="N1941" s="9">
        <v>44912</v>
      </c>
      <c r="O1941" s="39" t="str" cm="1">
        <f t="array" ref="O1941">_xlfn.IFS($H1941=1, "Pending", $H1941=2, "Completed")</f>
        <v>Pending</v>
      </c>
    </row>
    <row r="1942" spans="1:15" ht="15.75" customHeight="1" x14ac:dyDescent="0.25">
      <c r="A1942" s="8" t="s">
        <v>3034</v>
      </c>
      <c r="B1942" s="8" t="s">
        <v>2199</v>
      </c>
      <c r="C1942" s="8" t="s">
        <v>27</v>
      </c>
      <c r="D1942" s="8">
        <v>8</v>
      </c>
      <c r="E1942" s="8" t="str">
        <f>VLOOKUP('Assigned Tasks'!D1942,'Task Master'!$A$2:$B$16,2,FALSE)</f>
        <v>Relationship engagement call</v>
      </c>
      <c r="F1942" s="8">
        <v>7</v>
      </c>
      <c r="H1942" s="8">
        <v>1</v>
      </c>
      <c r="I1942" s="9">
        <v>44913.145833333336</v>
      </c>
      <c r="K1942" t="e">
        <f>VLOOKUP(J1942,'Disposition Master'!$A$2:$B$39,2,FALSE)</f>
        <v>#N/A</v>
      </c>
      <c r="L1942" s="9">
        <v>44913.645833333336</v>
      </c>
      <c r="M1942" s="9">
        <v>44912</v>
      </c>
      <c r="N1942" s="9">
        <v>44912</v>
      </c>
      <c r="O1942" s="39" t="str" cm="1">
        <f t="array" ref="O1942">_xlfn.IFS($H1942=1, "Pending", $H1942=2, "Completed")</f>
        <v>Pending</v>
      </c>
    </row>
    <row r="1943" spans="1:15" ht="15.75" customHeight="1" x14ac:dyDescent="0.25">
      <c r="A1943" s="8" t="s">
        <v>3035</v>
      </c>
      <c r="B1943" s="8" t="s">
        <v>2206</v>
      </c>
      <c r="C1943" s="8" t="s">
        <v>24</v>
      </c>
      <c r="D1943" s="8">
        <v>8</v>
      </c>
      <c r="E1943" s="8" t="str">
        <f>VLOOKUP('Assigned Tasks'!D1943,'Task Master'!$A$2:$B$16,2,FALSE)</f>
        <v>Relationship engagement call</v>
      </c>
      <c r="F1943" s="8">
        <v>7</v>
      </c>
      <c r="H1943" s="8">
        <v>1</v>
      </c>
      <c r="I1943" s="9">
        <v>44913.145833333336</v>
      </c>
      <c r="K1943" t="e">
        <f>VLOOKUP(J1943,'Disposition Master'!$A$2:$B$39,2,FALSE)</f>
        <v>#N/A</v>
      </c>
      <c r="L1943" s="9">
        <v>44913.645833333336</v>
      </c>
      <c r="M1943" s="9">
        <v>44912</v>
      </c>
      <c r="N1943" s="9">
        <v>44912</v>
      </c>
      <c r="O1943" s="39" t="str" cm="1">
        <f t="array" ref="O1943">_xlfn.IFS($H1943=1, "Pending", $H1943=2, "Completed")</f>
        <v>Pending</v>
      </c>
    </row>
    <row r="1944" spans="1:15" ht="15.75" customHeight="1" x14ac:dyDescent="0.25">
      <c r="A1944" s="8" t="s">
        <v>3036</v>
      </c>
      <c r="B1944" s="8" t="s">
        <v>2208</v>
      </c>
      <c r="C1944" s="8" t="s">
        <v>24</v>
      </c>
      <c r="D1944" s="8">
        <v>8</v>
      </c>
      <c r="E1944" s="8" t="str">
        <f>VLOOKUP('Assigned Tasks'!D1944,'Task Master'!$A$2:$B$16,2,FALSE)</f>
        <v>Relationship engagement call</v>
      </c>
      <c r="F1944" s="8">
        <v>7</v>
      </c>
      <c r="H1944" s="8">
        <v>1</v>
      </c>
      <c r="I1944" s="9">
        <v>44913.145833333336</v>
      </c>
      <c r="K1944" t="e">
        <f>VLOOKUP(J1944,'Disposition Master'!$A$2:$B$39,2,FALSE)</f>
        <v>#N/A</v>
      </c>
      <c r="L1944" s="9">
        <v>44913.645833333336</v>
      </c>
      <c r="M1944" s="9">
        <v>44912</v>
      </c>
      <c r="N1944" s="9">
        <v>44912</v>
      </c>
      <c r="O1944" s="39" t="str" cm="1">
        <f t="array" ref="O1944">_xlfn.IFS($H1944=1, "Pending", $H1944=2, "Completed")</f>
        <v>Pending</v>
      </c>
    </row>
    <row r="1945" spans="1:15" ht="15.75" customHeight="1" x14ac:dyDescent="0.25">
      <c r="A1945" s="8" t="s">
        <v>3037</v>
      </c>
      <c r="B1945" s="8" t="s">
        <v>2214</v>
      </c>
      <c r="C1945" s="8" t="s">
        <v>24</v>
      </c>
      <c r="D1945" s="8">
        <v>8</v>
      </c>
      <c r="E1945" s="8" t="str">
        <f>VLOOKUP('Assigned Tasks'!D1945,'Task Master'!$A$2:$B$16,2,FALSE)</f>
        <v>Relationship engagement call</v>
      </c>
      <c r="F1945" s="8">
        <v>7</v>
      </c>
      <c r="H1945" s="8">
        <v>1</v>
      </c>
      <c r="I1945" s="9">
        <v>44913.145833333336</v>
      </c>
      <c r="K1945" t="e">
        <f>VLOOKUP(J1945,'Disposition Master'!$A$2:$B$39,2,FALSE)</f>
        <v>#N/A</v>
      </c>
      <c r="L1945" s="9">
        <v>44913.645833333336</v>
      </c>
      <c r="M1945" s="9">
        <v>44912</v>
      </c>
      <c r="N1945" s="9">
        <v>44912</v>
      </c>
      <c r="O1945" s="39" t="str" cm="1">
        <f t="array" ref="O1945">_xlfn.IFS($H1945=1, "Pending", $H1945=2, "Completed")</f>
        <v>Pending</v>
      </c>
    </row>
    <row r="1946" spans="1:15" ht="15.75" customHeight="1" x14ac:dyDescent="0.25">
      <c r="A1946" s="8" t="s">
        <v>3038</v>
      </c>
      <c r="B1946" s="8" t="s">
        <v>2216</v>
      </c>
      <c r="C1946" s="8" t="s">
        <v>30</v>
      </c>
      <c r="D1946" s="8">
        <v>8</v>
      </c>
      <c r="E1946" s="8" t="str">
        <f>VLOOKUP('Assigned Tasks'!D1946,'Task Master'!$A$2:$B$16,2,FALSE)</f>
        <v>Relationship engagement call</v>
      </c>
      <c r="F1946" s="8">
        <v>7</v>
      </c>
      <c r="H1946" s="8">
        <v>1</v>
      </c>
      <c r="I1946" s="9">
        <v>44913.145833333336</v>
      </c>
      <c r="K1946" t="e">
        <f>VLOOKUP(J1946,'Disposition Master'!$A$2:$B$39,2,FALSE)</f>
        <v>#N/A</v>
      </c>
      <c r="L1946" s="9">
        <v>44913.645833333336</v>
      </c>
      <c r="M1946" s="9">
        <v>44912</v>
      </c>
      <c r="N1946" s="9">
        <v>44912</v>
      </c>
      <c r="O1946" s="39" t="str" cm="1">
        <f t="array" ref="O1946">_xlfn.IFS($H1946=1, "Pending", $H1946=2, "Completed")</f>
        <v>Pending</v>
      </c>
    </row>
    <row r="1947" spans="1:15" ht="15.75" customHeight="1" x14ac:dyDescent="0.25">
      <c r="A1947" s="8" t="s">
        <v>3039</v>
      </c>
      <c r="B1947" s="8" t="s">
        <v>2220</v>
      </c>
      <c r="C1947" s="8" t="s">
        <v>27</v>
      </c>
      <c r="D1947" s="8">
        <v>8</v>
      </c>
      <c r="E1947" s="8" t="str">
        <f>VLOOKUP('Assigned Tasks'!D1947,'Task Master'!$A$2:$B$16,2,FALSE)</f>
        <v>Relationship engagement call</v>
      </c>
      <c r="F1947" s="8">
        <v>7</v>
      </c>
      <c r="H1947" s="8">
        <v>1</v>
      </c>
      <c r="I1947" s="9">
        <v>44913.145833333336</v>
      </c>
      <c r="K1947" t="e">
        <f>VLOOKUP(J1947,'Disposition Master'!$A$2:$B$39,2,FALSE)</f>
        <v>#N/A</v>
      </c>
      <c r="L1947" s="9">
        <v>44913.645833333336</v>
      </c>
      <c r="M1947" s="9">
        <v>44912</v>
      </c>
      <c r="N1947" s="9">
        <v>44912</v>
      </c>
      <c r="O1947" s="39" t="str" cm="1">
        <f t="array" ref="O1947">_xlfn.IFS($H1947=1, "Pending", $H1947=2, "Completed")</f>
        <v>Pending</v>
      </c>
    </row>
    <row r="1948" spans="1:15" ht="15.75" customHeight="1" x14ac:dyDescent="0.25">
      <c r="A1948" s="8" t="s">
        <v>3040</v>
      </c>
      <c r="B1948" s="8" t="s">
        <v>2228</v>
      </c>
      <c r="C1948" s="8" t="s">
        <v>27</v>
      </c>
      <c r="D1948" s="8">
        <v>8</v>
      </c>
      <c r="E1948" s="8" t="str">
        <f>VLOOKUP('Assigned Tasks'!D1948,'Task Master'!$A$2:$B$16,2,FALSE)</f>
        <v>Relationship engagement call</v>
      </c>
      <c r="F1948" s="8">
        <v>7</v>
      </c>
      <c r="H1948" s="8">
        <v>1</v>
      </c>
      <c r="I1948" s="9">
        <v>44913.145833333336</v>
      </c>
      <c r="K1948" t="e">
        <f>VLOOKUP(J1948,'Disposition Master'!$A$2:$B$39,2,FALSE)</f>
        <v>#N/A</v>
      </c>
      <c r="L1948" s="9">
        <v>44913.645833333336</v>
      </c>
      <c r="M1948" s="9">
        <v>44912</v>
      </c>
      <c r="N1948" s="9">
        <v>44912</v>
      </c>
      <c r="O1948" s="39" t="str" cm="1">
        <f t="array" ref="O1948">_xlfn.IFS($H1948=1, "Pending", $H1948=2, "Completed")</f>
        <v>Pending</v>
      </c>
    </row>
    <row r="1949" spans="1:15" ht="15.75" customHeight="1" x14ac:dyDescent="0.25">
      <c r="A1949" s="8" t="s">
        <v>3041</v>
      </c>
      <c r="B1949" s="8" t="s">
        <v>2230</v>
      </c>
      <c r="C1949" s="8" t="s">
        <v>30</v>
      </c>
      <c r="D1949" s="8">
        <v>8</v>
      </c>
      <c r="E1949" s="8" t="str">
        <f>VLOOKUP('Assigned Tasks'!D1949,'Task Master'!$A$2:$B$16,2,FALSE)</f>
        <v>Relationship engagement call</v>
      </c>
      <c r="F1949" s="8">
        <v>7</v>
      </c>
      <c r="H1949" s="8">
        <v>1</v>
      </c>
      <c r="I1949" s="9">
        <v>44913.145833333336</v>
      </c>
      <c r="K1949" t="e">
        <f>VLOOKUP(J1949,'Disposition Master'!$A$2:$B$39,2,FALSE)</f>
        <v>#N/A</v>
      </c>
      <c r="L1949" s="9">
        <v>44913.645833333336</v>
      </c>
      <c r="M1949" s="9">
        <v>44912</v>
      </c>
      <c r="N1949" s="9">
        <v>44912</v>
      </c>
      <c r="O1949" s="39" t="str" cm="1">
        <f t="array" ref="O1949">_xlfn.IFS($H1949=1, "Pending", $H1949=2, "Completed")</f>
        <v>Pending</v>
      </c>
    </row>
    <row r="1950" spans="1:15" ht="15.75" customHeight="1" x14ac:dyDescent="0.25">
      <c r="A1950" s="8" t="s">
        <v>3042</v>
      </c>
      <c r="B1950" s="8" t="s">
        <v>2237</v>
      </c>
      <c r="C1950" s="8" t="s">
        <v>27</v>
      </c>
      <c r="D1950" s="8">
        <v>8</v>
      </c>
      <c r="E1950" s="8" t="str">
        <f>VLOOKUP('Assigned Tasks'!D1950,'Task Master'!$A$2:$B$16,2,FALSE)</f>
        <v>Relationship engagement call</v>
      </c>
      <c r="F1950" s="8">
        <v>7</v>
      </c>
      <c r="H1950" s="8">
        <v>1</v>
      </c>
      <c r="I1950" s="9">
        <v>44913.145833333336</v>
      </c>
      <c r="K1950" t="e">
        <f>VLOOKUP(J1950,'Disposition Master'!$A$2:$B$39,2,FALSE)</f>
        <v>#N/A</v>
      </c>
      <c r="L1950" s="9">
        <v>44913.645833333336</v>
      </c>
      <c r="M1950" s="9">
        <v>44912</v>
      </c>
      <c r="N1950" s="9">
        <v>44912</v>
      </c>
      <c r="O1950" s="39" t="str" cm="1">
        <f t="array" ref="O1950">_xlfn.IFS($H1950=1, "Pending", $H1950=2, "Completed")</f>
        <v>Pending</v>
      </c>
    </row>
    <row r="1951" spans="1:15" ht="15.75" customHeight="1" x14ac:dyDescent="0.25">
      <c r="A1951" s="8" t="s">
        <v>3043</v>
      </c>
      <c r="B1951" s="8" t="s">
        <v>2242</v>
      </c>
      <c r="C1951" s="8" t="s">
        <v>30</v>
      </c>
      <c r="D1951" s="8">
        <v>8</v>
      </c>
      <c r="E1951" s="8" t="str">
        <f>VLOOKUP('Assigned Tasks'!D1951,'Task Master'!$A$2:$B$16,2,FALSE)</f>
        <v>Relationship engagement call</v>
      </c>
      <c r="F1951" s="8">
        <v>7</v>
      </c>
      <c r="H1951" s="8">
        <v>1</v>
      </c>
      <c r="I1951" s="9">
        <v>44913.145833333336</v>
      </c>
      <c r="K1951" t="e">
        <f>VLOOKUP(J1951,'Disposition Master'!$A$2:$B$39,2,FALSE)</f>
        <v>#N/A</v>
      </c>
      <c r="L1951" s="9">
        <v>44913.645833333336</v>
      </c>
      <c r="M1951" s="9">
        <v>44912</v>
      </c>
      <c r="N1951" s="9">
        <v>44912</v>
      </c>
      <c r="O1951" s="39" t="str" cm="1">
        <f t="array" ref="O1951">_xlfn.IFS($H1951=1, "Pending", $H1951=2, "Completed")</f>
        <v>Pending</v>
      </c>
    </row>
    <row r="1952" spans="1:15" ht="15.75" customHeight="1" x14ac:dyDescent="0.25">
      <c r="A1952" s="8" t="s">
        <v>3044</v>
      </c>
      <c r="B1952" s="8" t="s">
        <v>2244</v>
      </c>
      <c r="C1952" s="8" t="s">
        <v>27</v>
      </c>
      <c r="D1952" s="8">
        <v>8</v>
      </c>
      <c r="E1952" s="8" t="str">
        <f>VLOOKUP('Assigned Tasks'!D1952,'Task Master'!$A$2:$B$16,2,FALSE)</f>
        <v>Relationship engagement call</v>
      </c>
      <c r="F1952" s="8">
        <v>7</v>
      </c>
      <c r="H1952" s="8">
        <v>1</v>
      </c>
      <c r="I1952" s="9">
        <v>44913.145833333336</v>
      </c>
      <c r="K1952" t="e">
        <f>VLOOKUP(J1952,'Disposition Master'!$A$2:$B$39,2,FALSE)</f>
        <v>#N/A</v>
      </c>
      <c r="L1952" s="9">
        <v>44913.645833333336</v>
      </c>
      <c r="M1952" s="9">
        <v>44912</v>
      </c>
      <c r="N1952" s="9">
        <v>44912</v>
      </c>
      <c r="O1952" s="39" t="str" cm="1">
        <f t="array" ref="O1952">_xlfn.IFS($H1952=1, "Pending", $H1952=2, "Completed")</f>
        <v>Pending</v>
      </c>
    </row>
    <row r="1953" spans="1:15" ht="15.75" customHeight="1" x14ac:dyDescent="0.25">
      <c r="A1953" s="8" t="s">
        <v>3045</v>
      </c>
      <c r="B1953" s="8" t="s">
        <v>2250</v>
      </c>
      <c r="C1953" s="8" t="s">
        <v>30</v>
      </c>
      <c r="D1953" s="8">
        <v>8</v>
      </c>
      <c r="E1953" s="8" t="str">
        <f>VLOOKUP('Assigned Tasks'!D1953,'Task Master'!$A$2:$B$16,2,FALSE)</f>
        <v>Relationship engagement call</v>
      </c>
      <c r="F1953" s="8">
        <v>7</v>
      </c>
      <c r="H1953" s="8">
        <v>1</v>
      </c>
      <c r="I1953" s="9">
        <v>44914.145833333336</v>
      </c>
      <c r="K1953" t="e">
        <f>VLOOKUP(J1953,'Disposition Master'!$A$2:$B$39,2,FALSE)</f>
        <v>#N/A</v>
      </c>
      <c r="L1953" s="9">
        <v>44914.645833333336</v>
      </c>
      <c r="M1953" s="9">
        <v>44912</v>
      </c>
      <c r="N1953" s="9">
        <v>44912</v>
      </c>
      <c r="O1953" s="39" t="str" cm="1">
        <f t="array" ref="O1953">_xlfn.IFS($H1953=1, "Pending", $H1953=2, "Completed")</f>
        <v>Pending</v>
      </c>
    </row>
    <row r="1954" spans="1:15" ht="15.75" customHeight="1" x14ac:dyDescent="0.25">
      <c r="A1954" s="8" t="s">
        <v>3046</v>
      </c>
      <c r="B1954" s="8" t="s">
        <v>1005</v>
      </c>
      <c r="C1954" s="8" t="s">
        <v>30</v>
      </c>
      <c r="D1954" s="8">
        <v>8</v>
      </c>
      <c r="E1954" s="8" t="str">
        <f>VLOOKUP('Assigned Tasks'!D1954,'Task Master'!$A$2:$B$16,2,FALSE)</f>
        <v>Relationship engagement call</v>
      </c>
      <c r="F1954" s="8">
        <v>7</v>
      </c>
      <c r="H1954" s="8">
        <v>1</v>
      </c>
      <c r="I1954" s="9">
        <v>44914.145833333336</v>
      </c>
      <c r="K1954" t="e">
        <f>VLOOKUP(J1954,'Disposition Master'!$A$2:$B$39,2,FALSE)</f>
        <v>#N/A</v>
      </c>
      <c r="L1954" s="9">
        <v>44914.645833333336</v>
      </c>
      <c r="M1954" s="9">
        <v>44912</v>
      </c>
      <c r="N1954" s="9">
        <v>44912</v>
      </c>
      <c r="O1954" s="39" t="str" cm="1">
        <f t="array" ref="O1954">_xlfn.IFS($H1954=1, "Pending", $H1954=2, "Completed")</f>
        <v>Pending</v>
      </c>
    </row>
    <row r="1955" spans="1:15" ht="15.75" customHeight="1" x14ac:dyDescent="0.25">
      <c r="A1955" s="8" t="s">
        <v>3047</v>
      </c>
      <c r="B1955" s="8" t="s">
        <v>2253</v>
      </c>
      <c r="C1955" s="8" t="s">
        <v>30</v>
      </c>
      <c r="D1955" s="8">
        <v>8</v>
      </c>
      <c r="E1955" s="8" t="str">
        <f>VLOOKUP('Assigned Tasks'!D1955,'Task Master'!$A$2:$B$16,2,FALSE)</f>
        <v>Relationship engagement call</v>
      </c>
      <c r="F1955" s="8">
        <v>7</v>
      </c>
      <c r="H1955" s="8">
        <v>1</v>
      </c>
      <c r="I1955" s="9">
        <v>44914.145833333336</v>
      </c>
      <c r="K1955" t="e">
        <f>VLOOKUP(J1955,'Disposition Master'!$A$2:$B$39,2,FALSE)</f>
        <v>#N/A</v>
      </c>
      <c r="L1955" s="9">
        <v>44914.645833333336</v>
      </c>
      <c r="M1955" s="9">
        <v>44912</v>
      </c>
      <c r="N1955" s="9">
        <v>44912</v>
      </c>
      <c r="O1955" s="39" t="str" cm="1">
        <f t="array" ref="O1955">_xlfn.IFS($H1955=1, "Pending", $H1955=2, "Completed")</f>
        <v>Pending</v>
      </c>
    </row>
    <row r="1956" spans="1:15" ht="15.75" customHeight="1" x14ac:dyDescent="0.25">
      <c r="A1956" s="8" t="s">
        <v>3048</v>
      </c>
      <c r="B1956" s="8" t="s">
        <v>2256</v>
      </c>
      <c r="C1956" s="8" t="s">
        <v>30</v>
      </c>
      <c r="D1956" s="8">
        <v>8</v>
      </c>
      <c r="E1956" s="8" t="str">
        <f>VLOOKUP('Assigned Tasks'!D1956,'Task Master'!$A$2:$B$16,2,FALSE)</f>
        <v>Relationship engagement call</v>
      </c>
      <c r="F1956" s="8">
        <v>7</v>
      </c>
      <c r="H1956" s="8">
        <v>1</v>
      </c>
      <c r="I1956" s="9">
        <v>44914.145833333336</v>
      </c>
      <c r="K1956" t="e">
        <f>VLOOKUP(J1956,'Disposition Master'!$A$2:$B$39,2,FALSE)</f>
        <v>#N/A</v>
      </c>
      <c r="L1956" s="9">
        <v>44914.645833333336</v>
      </c>
      <c r="M1956" s="9">
        <v>44912</v>
      </c>
      <c r="N1956" s="9">
        <v>44912</v>
      </c>
      <c r="O1956" s="39" t="str" cm="1">
        <f t="array" ref="O1956">_xlfn.IFS($H1956=1, "Pending", $H1956=2, "Completed")</f>
        <v>Pending</v>
      </c>
    </row>
    <row r="1957" spans="1:15" ht="15.75" customHeight="1" x14ac:dyDescent="0.25">
      <c r="A1957" s="8" t="s">
        <v>3049</v>
      </c>
      <c r="B1957" s="8" t="s">
        <v>700</v>
      </c>
      <c r="C1957" s="8" t="s">
        <v>30</v>
      </c>
      <c r="D1957" s="8">
        <v>8</v>
      </c>
      <c r="E1957" s="8" t="str">
        <f>VLOOKUP('Assigned Tasks'!D1957,'Task Master'!$A$2:$B$16,2,FALSE)</f>
        <v>Relationship engagement call</v>
      </c>
      <c r="F1957" s="8">
        <v>7</v>
      </c>
      <c r="H1957" s="8">
        <v>1</v>
      </c>
      <c r="I1957" s="9">
        <v>44914.145833333336</v>
      </c>
      <c r="K1957" t="e">
        <f>VLOOKUP(J1957,'Disposition Master'!$A$2:$B$39,2,FALSE)</f>
        <v>#N/A</v>
      </c>
      <c r="L1957" s="9">
        <v>44914.645833333336</v>
      </c>
      <c r="M1957" s="9">
        <v>44912</v>
      </c>
      <c r="N1957" s="9">
        <v>44912</v>
      </c>
      <c r="O1957" s="39" t="str" cm="1">
        <f t="array" ref="O1957">_xlfn.IFS($H1957=1, "Pending", $H1957=2, "Completed")</f>
        <v>Pending</v>
      </c>
    </row>
    <row r="1958" spans="1:15" ht="15.75" customHeight="1" x14ac:dyDescent="0.25">
      <c r="A1958" s="8" t="s">
        <v>3050</v>
      </c>
      <c r="B1958" s="8" t="s">
        <v>2260</v>
      </c>
      <c r="C1958" s="8" t="s">
        <v>30</v>
      </c>
      <c r="D1958" s="8">
        <v>8</v>
      </c>
      <c r="E1958" s="8" t="str">
        <f>VLOOKUP('Assigned Tasks'!D1958,'Task Master'!$A$2:$B$16,2,FALSE)</f>
        <v>Relationship engagement call</v>
      </c>
      <c r="F1958" s="8">
        <v>7</v>
      </c>
      <c r="H1958" s="8">
        <v>1</v>
      </c>
      <c r="I1958" s="9">
        <v>44914.145833333336</v>
      </c>
      <c r="K1958" t="e">
        <f>VLOOKUP(J1958,'Disposition Master'!$A$2:$B$39,2,FALSE)</f>
        <v>#N/A</v>
      </c>
      <c r="L1958" s="9">
        <v>44914.645833333336</v>
      </c>
      <c r="M1958" s="9">
        <v>44912</v>
      </c>
      <c r="N1958" s="9">
        <v>44912</v>
      </c>
      <c r="O1958" s="39" t="str" cm="1">
        <f t="array" ref="O1958">_xlfn.IFS($H1958=1, "Pending", $H1958=2, "Completed")</f>
        <v>Pending</v>
      </c>
    </row>
    <row r="1959" spans="1:15" ht="15.75" customHeight="1" x14ac:dyDescent="0.25">
      <c r="A1959" s="8" t="s">
        <v>3051</v>
      </c>
      <c r="B1959" s="8" t="s">
        <v>2262</v>
      </c>
      <c r="C1959" s="8" t="s">
        <v>30</v>
      </c>
      <c r="D1959" s="8">
        <v>8</v>
      </c>
      <c r="E1959" s="8" t="str">
        <f>VLOOKUP('Assigned Tasks'!D1959,'Task Master'!$A$2:$B$16,2,FALSE)</f>
        <v>Relationship engagement call</v>
      </c>
      <c r="F1959" s="8">
        <v>7</v>
      </c>
      <c r="H1959" s="8">
        <v>1</v>
      </c>
      <c r="I1959" s="9">
        <v>44914.145833333336</v>
      </c>
      <c r="K1959" t="e">
        <f>VLOOKUP(J1959,'Disposition Master'!$A$2:$B$39,2,FALSE)</f>
        <v>#N/A</v>
      </c>
      <c r="L1959" s="9">
        <v>44914.645833333336</v>
      </c>
      <c r="M1959" s="9">
        <v>44912</v>
      </c>
      <c r="N1959" s="9">
        <v>44912</v>
      </c>
      <c r="O1959" s="39" t="str" cm="1">
        <f t="array" ref="O1959">_xlfn.IFS($H1959=1, "Pending", $H1959=2, "Completed")</f>
        <v>Pending</v>
      </c>
    </row>
    <row r="1960" spans="1:15" ht="15.75" customHeight="1" x14ac:dyDescent="0.25">
      <c r="A1960" s="8" t="s">
        <v>3052</v>
      </c>
      <c r="B1960" s="8" t="s">
        <v>673</v>
      </c>
      <c r="C1960" s="8" t="s">
        <v>30</v>
      </c>
      <c r="D1960" s="8">
        <v>8</v>
      </c>
      <c r="E1960" s="8" t="str">
        <f>VLOOKUP('Assigned Tasks'!D1960,'Task Master'!$A$2:$B$16,2,FALSE)</f>
        <v>Relationship engagement call</v>
      </c>
      <c r="F1960" s="8">
        <v>7</v>
      </c>
      <c r="H1960" s="8">
        <v>1</v>
      </c>
      <c r="I1960" s="9">
        <v>44914.145833333336</v>
      </c>
      <c r="K1960" t="e">
        <f>VLOOKUP(J1960,'Disposition Master'!$A$2:$B$39,2,FALSE)</f>
        <v>#N/A</v>
      </c>
      <c r="L1960" s="9">
        <v>44914.645833333336</v>
      </c>
      <c r="M1960" s="9">
        <v>44912</v>
      </c>
      <c r="N1960" s="9">
        <v>44912</v>
      </c>
      <c r="O1960" s="39" t="str" cm="1">
        <f t="array" ref="O1960">_xlfn.IFS($H1960=1, "Pending", $H1960=2, "Completed")</f>
        <v>Pending</v>
      </c>
    </row>
    <row r="1961" spans="1:15" ht="15.75" customHeight="1" x14ac:dyDescent="0.25">
      <c r="A1961" s="8" t="s">
        <v>3053</v>
      </c>
      <c r="B1961" s="8" t="s">
        <v>2265</v>
      </c>
      <c r="C1961" s="8" t="s">
        <v>30</v>
      </c>
      <c r="D1961" s="8">
        <v>8</v>
      </c>
      <c r="E1961" s="8" t="str">
        <f>VLOOKUP('Assigned Tasks'!D1961,'Task Master'!$A$2:$B$16,2,FALSE)</f>
        <v>Relationship engagement call</v>
      </c>
      <c r="F1961" s="8">
        <v>7</v>
      </c>
      <c r="H1961" s="8">
        <v>1</v>
      </c>
      <c r="I1961" s="9">
        <v>44915.145833333336</v>
      </c>
      <c r="K1961" t="e">
        <f>VLOOKUP(J1961,'Disposition Master'!$A$2:$B$39,2,FALSE)</f>
        <v>#N/A</v>
      </c>
      <c r="L1961" s="9">
        <v>44915.645833333336</v>
      </c>
      <c r="M1961" s="9">
        <v>44912</v>
      </c>
      <c r="N1961" s="9">
        <v>44912</v>
      </c>
      <c r="O1961" s="39" t="str" cm="1">
        <f t="array" ref="O1961">_xlfn.IFS($H1961=1, "Pending", $H1961=2, "Completed")</f>
        <v>Pending</v>
      </c>
    </row>
    <row r="1962" spans="1:15" ht="15.75" customHeight="1" x14ac:dyDescent="0.25">
      <c r="A1962" s="8" t="s">
        <v>3054</v>
      </c>
      <c r="B1962" s="8" t="s">
        <v>75</v>
      </c>
      <c r="C1962" s="8" t="s">
        <v>30</v>
      </c>
      <c r="D1962" s="8">
        <v>8</v>
      </c>
      <c r="E1962" s="8" t="str">
        <f>VLOOKUP('Assigned Tasks'!D1962,'Task Master'!$A$2:$B$16,2,FALSE)</f>
        <v>Relationship engagement call</v>
      </c>
      <c r="F1962" s="8">
        <v>7</v>
      </c>
      <c r="H1962" s="8">
        <v>1</v>
      </c>
      <c r="I1962" s="9">
        <v>44915.145833333336</v>
      </c>
      <c r="K1962" t="e">
        <f>VLOOKUP(J1962,'Disposition Master'!$A$2:$B$39,2,FALSE)</f>
        <v>#N/A</v>
      </c>
      <c r="L1962" s="9">
        <v>44915.645833333336</v>
      </c>
      <c r="M1962" s="9">
        <v>44912</v>
      </c>
      <c r="N1962" s="9">
        <v>44912</v>
      </c>
      <c r="O1962" s="39" t="str" cm="1">
        <f t="array" ref="O1962">_xlfn.IFS($H1962=1, "Pending", $H1962=2, "Completed")</f>
        <v>Pending</v>
      </c>
    </row>
    <row r="1963" spans="1:15" ht="15.75" customHeight="1" x14ac:dyDescent="0.25">
      <c r="A1963" s="8" t="s">
        <v>3055</v>
      </c>
      <c r="B1963" s="8" t="s">
        <v>2270</v>
      </c>
      <c r="C1963" s="8" t="s">
        <v>30</v>
      </c>
      <c r="D1963" s="8">
        <v>8</v>
      </c>
      <c r="E1963" s="8" t="str">
        <f>VLOOKUP('Assigned Tasks'!D1963,'Task Master'!$A$2:$B$16,2,FALSE)</f>
        <v>Relationship engagement call</v>
      </c>
      <c r="F1963" s="8">
        <v>7</v>
      </c>
      <c r="H1963" s="8">
        <v>1</v>
      </c>
      <c r="I1963" s="9">
        <v>44915.145833333336</v>
      </c>
      <c r="K1963" t="e">
        <f>VLOOKUP(J1963,'Disposition Master'!$A$2:$B$39,2,FALSE)</f>
        <v>#N/A</v>
      </c>
      <c r="L1963" s="9">
        <v>44915.645833333336</v>
      </c>
      <c r="M1963" s="9">
        <v>44912</v>
      </c>
      <c r="N1963" s="9">
        <v>44912</v>
      </c>
      <c r="O1963" s="39" t="str" cm="1">
        <f t="array" ref="O1963">_xlfn.IFS($H1963=1, "Pending", $H1963=2, "Completed")</f>
        <v>Pending</v>
      </c>
    </row>
    <row r="1964" spans="1:15" ht="15.75" customHeight="1" x14ac:dyDescent="0.25">
      <c r="A1964" s="8" t="s">
        <v>3056</v>
      </c>
      <c r="B1964" s="8" t="s">
        <v>173</v>
      </c>
      <c r="C1964" s="8" t="s">
        <v>24</v>
      </c>
      <c r="D1964" s="8">
        <v>8</v>
      </c>
      <c r="E1964" s="8" t="str">
        <f>VLOOKUP('Assigned Tasks'!D1964,'Task Master'!$A$2:$B$16,2,FALSE)</f>
        <v>Relationship engagement call</v>
      </c>
      <c r="F1964" s="8">
        <v>7</v>
      </c>
      <c r="H1964" s="8">
        <v>1</v>
      </c>
      <c r="I1964" s="9">
        <v>44915.145833333336</v>
      </c>
      <c r="K1964" t="e">
        <f>VLOOKUP(J1964,'Disposition Master'!$A$2:$B$39,2,FALSE)</f>
        <v>#N/A</v>
      </c>
      <c r="L1964" s="9">
        <v>44915.645833333336</v>
      </c>
      <c r="M1964" s="9">
        <v>44912</v>
      </c>
      <c r="N1964" s="9">
        <v>44912</v>
      </c>
      <c r="O1964" s="39" t="str" cm="1">
        <f t="array" ref="O1964">_xlfn.IFS($H1964=1, "Pending", $H1964=2, "Completed")</f>
        <v>Pending</v>
      </c>
    </row>
    <row r="1965" spans="1:15" ht="15.75" customHeight="1" x14ac:dyDescent="0.25">
      <c r="A1965" s="8" t="s">
        <v>3057</v>
      </c>
      <c r="B1965" s="8" t="s">
        <v>213</v>
      </c>
      <c r="C1965" s="8" t="s">
        <v>24</v>
      </c>
      <c r="D1965" s="8">
        <v>8</v>
      </c>
      <c r="E1965" s="8" t="str">
        <f>VLOOKUP('Assigned Tasks'!D1965,'Task Master'!$A$2:$B$16,2,FALSE)</f>
        <v>Relationship engagement call</v>
      </c>
      <c r="F1965" s="8">
        <v>7</v>
      </c>
      <c r="H1965" s="8">
        <v>1</v>
      </c>
      <c r="I1965" s="9">
        <v>44915.145833333336</v>
      </c>
      <c r="K1965" t="e">
        <f>VLOOKUP(J1965,'Disposition Master'!$A$2:$B$39,2,FALSE)</f>
        <v>#N/A</v>
      </c>
      <c r="L1965" s="9">
        <v>44915.645833333336</v>
      </c>
      <c r="M1965" s="9">
        <v>44912</v>
      </c>
      <c r="N1965" s="9">
        <v>44912</v>
      </c>
      <c r="O1965" s="39" t="str" cm="1">
        <f t="array" ref="O1965">_xlfn.IFS($H1965=1, "Pending", $H1965=2, "Completed")</f>
        <v>Pending</v>
      </c>
    </row>
    <row r="1966" spans="1:15" ht="15.75" customHeight="1" x14ac:dyDescent="0.25">
      <c r="A1966" s="8" t="s">
        <v>3058</v>
      </c>
      <c r="B1966" s="8" t="s">
        <v>120</v>
      </c>
      <c r="C1966" s="8" t="s">
        <v>30</v>
      </c>
      <c r="D1966" s="8">
        <v>8</v>
      </c>
      <c r="E1966" s="8" t="str">
        <f>VLOOKUP('Assigned Tasks'!D1966,'Task Master'!$A$2:$B$16,2,FALSE)</f>
        <v>Relationship engagement call</v>
      </c>
      <c r="F1966" s="8">
        <v>7</v>
      </c>
      <c r="H1966" s="8">
        <v>1</v>
      </c>
      <c r="I1966" s="9">
        <v>44915.145833333336</v>
      </c>
      <c r="K1966" t="e">
        <f>VLOOKUP(J1966,'Disposition Master'!$A$2:$B$39,2,FALSE)</f>
        <v>#N/A</v>
      </c>
      <c r="L1966" s="9">
        <v>44915.645833333336</v>
      </c>
      <c r="M1966" s="9">
        <v>44912</v>
      </c>
      <c r="N1966" s="9">
        <v>44912</v>
      </c>
      <c r="O1966" s="39" t="str" cm="1">
        <f t="array" ref="O1966">_xlfn.IFS($H1966=1, "Pending", $H1966=2, "Completed")</f>
        <v>Pending</v>
      </c>
    </row>
    <row r="1967" spans="1:15" ht="15.75" customHeight="1" x14ac:dyDescent="0.25">
      <c r="A1967" s="8" t="s">
        <v>3059</v>
      </c>
      <c r="B1967" s="8" t="s">
        <v>546</v>
      </c>
      <c r="C1967" s="8" t="s">
        <v>30</v>
      </c>
      <c r="D1967" s="8">
        <v>8</v>
      </c>
      <c r="E1967" s="8" t="str">
        <f>VLOOKUP('Assigned Tasks'!D1967,'Task Master'!$A$2:$B$16,2,FALSE)</f>
        <v>Relationship engagement call</v>
      </c>
      <c r="F1967" s="8">
        <v>7</v>
      </c>
      <c r="H1967" s="8">
        <v>1</v>
      </c>
      <c r="I1967" s="9">
        <v>44915.145833333336</v>
      </c>
      <c r="K1967" t="e">
        <f>VLOOKUP(J1967,'Disposition Master'!$A$2:$B$39,2,FALSE)</f>
        <v>#N/A</v>
      </c>
      <c r="L1967" s="9">
        <v>44915.645833333336</v>
      </c>
      <c r="M1967" s="9">
        <v>44912</v>
      </c>
      <c r="N1967" s="9">
        <v>44912</v>
      </c>
      <c r="O1967" s="39" t="str" cm="1">
        <f t="array" ref="O1967">_xlfn.IFS($H1967=1, "Pending", $H1967=2, "Completed")</f>
        <v>Pending</v>
      </c>
    </row>
    <row r="1968" spans="1:15" ht="15.75" customHeight="1" x14ac:dyDescent="0.25">
      <c r="A1968" s="8" t="s">
        <v>3060</v>
      </c>
      <c r="B1968" s="8" t="s">
        <v>117</v>
      </c>
      <c r="C1968" s="8" t="s">
        <v>30</v>
      </c>
      <c r="D1968" s="8">
        <v>8</v>
      </c>
      <c r="E1968" s="8" t="str">
        <f>VLOOKUP('Assigned Tasks'!D1968,'Task Master'!$A$2:$B$16,2,FALSE)</f>
        <v>Relationship engagement call</v>
      </c>
      <c r="F1968" s="8">
        <v>7</v>
      </c>
      <c r="H1968" s="8">
        <v>1</v>
      </c>
      <c r="I1968" s="9">
        <v>44915.145833333336</v>
      </c>
      <c r="K1968" t="e">
        <f>VLOOKUP(J1968,'Disposition Master'!$A$2:$B$39,2,FALSE)</f>
        <v>#N/A</v>
      </c>
      <c r="L1968" s="9">
        <v>44915.645833333336</v>
      </c>
      <c r="M1968" s="9">
        <v>44912</v>
      </c>
      <c r="N1968" s="9">
        <v>44912</v>
      </c>
      <c r="O1968" s="39" t="str" cm="1">
        <f t="array" ref="O1968">_xlfn.IFS($H1968=1, "Pending", $H1968=2, "Completed")</f>
        <v>Pending</v>
      </c>
    </row>
    <row r="1969" spans="1:15" ht="15.75" customHeight="1" x14ac:dyDescent="0.25">
      <c r="A1969" s="8" t="s">
        <v>3061</v>
      </c>
      <c r="B1969" s="8" t="s">
        <v>48</v>
      </c>
      <c r="C1969" s="8" t="s">
        <v>30</v>
      </c>
      <c r="D1969" s="8">
        <v>8</v>
      </c>
      <c r="E1969" s="8" t="str">
        <f>VLOOKUP('Assigned Tasks'!D1969,'Task Master'!$A$2:$B$16,2,FALSE)</f>
        <v>Relationship engagement call</v>
      </c>
      <c r="F1969" s="8">
        <v>7</v>
      </c>
      <c r="H1969" s="8">
        <v>1</v>
      </c>
      <c r="I1969" s="9">
        <v>44915.145833333336</v>
      </c>
      <c r="K1969" t="e">
        <f>VLOOKUP(J1969,'Disposition Master'!$A$2:$B$39,2,FALSE)</f>
        <v>#N/A</v>
      </c>
      <c r="L1969" s="9">
        <v>44915.645833333336</v>
      </c>
      <c r="M1969" s="9">
        <v>44912</v>
      </c>
      <c r="N1969" s="9">
        <v>44912</v>
      </c>
      <c r="O1969" s="39" t="str" cm="1">
        <f t="array" ref="O1969">_xlfn.IFS($H1969=1, "Pending", $H1969=2, "Completed")</f>
        <v>Pending</v>
      </c>
    </row>
    <row r="1970" spans="1:15" ht="15.75" customHeight="1" x14ac:dyDescent="0.25">
      <c r="A1970" s="8" t="s">
        <v>3062</v>
      </c>
      <c r="B1970" s="8" t="s">
        <v>215</v>
      </c>
      <c r="C1970" s="8" t="s">
        <v>30</v>
      </c>
      <c r="D1970" s="8">
        <v>8</v>
      </c>
      <c r="E1970" s="8" t="str">
        <f>VLOOKUP('Assigned Tasks'!D1970,'Task Master'!$A$2:$B$16,2,FALSE)</f>
        <v>Relationship engagement call</v>
      </c>
      <c r="F1970" s="8">
        <v>7</v>
      </c>
      <c r="H1970" s="8">
        <v>1</v>
      </c>
      <c r="I1970" s="9">
        <v>44915.145833333336</v>
      </c>
      <c r="K1970" t="e">
        <f>VLOOKUP(J1970,'Disposition Master'!$A$2:$B$39,2,FALSE)</f>
        <v>#N/A</v>
      </c>
      <c r="L1970" s="9">
        <v>44915.645833333336</v>
      </c>
      <c r="M1970" s="9">
        <v>44912</v>
      </c>
      <c r="N1970" s="9">
        <v>44912</v>
      </c>
      <c r="O1970" s="39" t="str" cm="1">
        <f t="array" ref="O1970">_xlfn.IFS($H1970=1, "Pending", $H1970=2, "Completed")</f>
        <v>Pending</v>
      </c>
    </row>
    <row r="1971" spans="1:15" ht="15.75" customHeight="1" x14ac:dyDescent="0.25">
      <c r="A1971" s="8" t="s">
        <v>3063</v>
      </c>
      <c r="B1971" s="8" t="s">
        <v>2282</v>
      </c>
      <c r="C1971" s="8" t="s">
        <v>30</v>
      </c>
      <c r="D1971" s="8">
        <v>8</v>
      </c>
      <c r="E1971" s="8" t="str">
        <f>VLOOKUP('Assigned Tasks'!D1971,'Task Master'!$A$2:$B$16,2,FALSE)</f>
        <v>Relationship engagement call</v>
      </c>
      <c r="F1971" s="8">
        <v>7</v>
      </c>
      <c r="H1971" s="8">
        <v>1</v>
      </c>
      <c r="I1971" s="9">
        <v>44915.145833333336</v>
      </c>
      <c r="K1971" t="e">
        <f>VLOOKUP(J1971,'Disposition Master'!$A$2:$B$39,2,FALSE)</f>
        <v>#N/A</v>
      </c>
      <c r="L1971" s="9">
        <v>44915.645833333336</v>
      </c>
      <c r="M1971" s="9">
        <v>44912</v>
      </c>
      <c r="N1971" s="9">
        <v>44912</v>
      </c>
      <c r="O1971" s="39" t="str" cm="1">
        <f t="array" ref="O1971">_xlfn.IFS($H1971=1, "Pending", $H1971=2, "Completed")</f>
        <v>Pending</v>
      </c>
    </row>
    <row r="1972" spans="1:15" ht="15.75" customHeight="1" x14ac:dyDescent="0.25">
      <c r="A1972" s="8" t="s">
        <v>3064</v>
      </c>
      <c r="B1972" s="8" t="s">
        <v>197</v>
      </c>
      <c r="C1972" s="8" t="s">
        <v>30</v>
      </c>
      <c r="D1972" s="8">
        <v>8</v>
      </c>
      <c r="E1972" s="8" t="str">
        <f>VLOOKUP('Assigned Tasks'!D1972,'Task Master'!$A$2:$B$16,2,FALSE)</f>
        <v>Relationship engagement call</v>
      </c>
      <c r="F1972" s="8">
        <v>7</v>
      </c>
      <c r="H1972" s="8">
        <v>1</v>
      </c>
      <c r="I1972" s="9">
        <v>44915.145833333336</v>
      </c>
      <c r="K1972" t="e">
        <f>VLOOKUP(J1972,'Disposition Master'!$A$2:$B$39,2,FALSE)</f>
        <v>#N/A</v>
      </c>
      <c r="L1972" s="9">
        <v>44915.645833333336</v>
      </c>
      <c r="M1972" s="9">
        <v>44912</v>
      </c>
      <c r="N1972" s="9">
        <v>44912</v>
      </c>
      <c r="O1972" s="39" t="str" cm="1">
        <f t="array" ref="O1972">_xlfn.IFS($H1972=1, "Pending", $H1972=2, "Completed")</f>
        <v>Pending</v>
      </c>
    </row>
    <row r="1973" spans="1:15" ht="15.75" customHeight="1" x14ac:dyDescent="0.25">
      <c r="A1973" s="8" t="s">
        <v>3065</v>
      </c>
      <c r="B1973" s="8" t="s">
        <v>566</v>
      </c>
      <c r="C1973" s="8" t="s">
        <v>30</v>
      </c>
      <c r="D1973" s="8">
        <v>8</v>
      </c>
      <c r="E1973" s="8" t="str">
        <f>VLOOKUP('Assigned Tasks'!D1973,'Task Master'!$A$2:$B$16,2,FALSE)</f>
        <v>Relationship engagement call</v>
      </c>
      <c r="F1973" s="8">
        <v>7</v>
      </c>
      <c r="H1973" s="8">
        <v>1</v>
      </c>
      <c r="I1973" s="9">
        <v>44915.145833333336</v>
      </c>
      <c r="K1973" t="e">
        <f>VLOOKUP(J1973,'Disposition Master'!$A$2:$B$39,2,FALSE)</f>
        <v>#N/A</v>
      </c>
      <c r="L1973" s="9">
        <v>44915.645833333336</v>
      </c>
      <c r="M1973" s="9">
        <v>44912</v>
      </c>
      <c r="N1973" s="9">
        <v>44912</v>
      </c>
      <c r="O1973" s="39" t="str" cm="1">
        <f t="array" ref="O1973">_xlfn.IFS($H1973=1, "Pending", $H1973=2, "Completed")</f>
        <v>Pending</v>
      </c>
    </row>
    <row r="1974" spans="1:15" ht="15.75" customHeight="1" x14ac:dyDescent="0.25">
      <c r="A1974" s="8" t="s">
        <v>3066</v>
      </c>
      <c r="B1974" s="8" t="s">
        <v>2286</v>
      </c>
      <c r="C1974" s="8" t="s">
        <v>30</v>
      </c>
      <c r="D1974" s="8">
        <v>8</v>
      </c>
      <c r="E1974" s="8" t="str">
        <f>VLOOKUP('Assigned Tasks'!D1974,'Task Master'!$A$2:$B$16,2,FALSE)</f>
        <v>Relationship engagement call</v>
      </c>
      <c r="F1974" s="8">
        <v>7</v>
      </c>
      <c r="H1974" s="8">
        <v>1</v>
      </c>
      <c r="I1974" s="9">
        <v>44915.145833333336</v>
      </c>
      <c r="K1974" t="e">
        <f>VLOOKUP(J1974,'Disposition Master'!$A$2:$B$39,2,FALSE)</f>
        <v>#N/A</v>
      </c>
      <c r="L1974" s="9">
        <v>44915.645833333336</v>
      </c>
      <c r="M1974" s="9">
        <v>44912</v>
      </c>
      <c r="N1974" s="9">
        <v>44912</v>
      </c>
      <c r="O1974" s="39" t="str" cm="1">
        <f t="array" ref="O1974">_xlfn.IFS($H1974=1, "Pending", $H1974=2, "Completed")</f>
        <v>Pending</v>
      </c>
    </row>
    <row r="1975" spans="1:15" ht="15.75" customHeight="1" x14ac:dyDescent="0.25">
      <c r="A1975" s="8" t="s">
        <v>3067</v>
      </c>
      <c r="B1975" s="8" t="s">
        <v>122</v>
      </c>
      <c r="C1975" s="8" t="s">
        <v>30</v>
      </c>
      <c r="D1975" s="8">
        <v>8</v>
      </c>
      <c r="E1975" s="8" t="str">
        <f>VLOOKUP('Assigned Tasks'!D1975,'Task Master'!$A$2:$B$16,2,FALSE)</f>
        <v>Relationship engagement call</v>
      </c>
      <c r="F1975" s="8">
        <v>7</v>
      </c>
      <c r="H1975" s="8">
        <v>1</v>
      </c>
      <c r="I1975" s="9">
        <v>44915.145833333336</v>
      </c>
      <c r="K1975" t="e">
        <f>VLOOKUP(J1975,'Disposition Master'!$A$2:$B$39,2,FALSE)</f>
        <v>#N/A</v>
      </c>
      <c r="L1975" s="9">
        <v>44915.645833333336</v>
      </c>
      <c r="M1975" s="9">
        <v>44912</v>
      </c>
      <c r="N1975" s="9">
        <v>44912</v>
      </c>
      <c r="O1975" s="39" t="str" cm="1">
        <f t="array" ref="O1975">_xlfn.IFS($H1975=1, "Pending", $H1975=2, "Completed")</f>
        <v>Pending</v>
      </c>
    </row>
    <row r="1976" spans="1:15" ht="15.75" customHeight="1" x14ac:dyDescent="0.25">
      <c r="A1976" s="8" t="s">
        <v>3068</v>
      </c>
      <c r="B1976" s="8" t="s">
        <v>302</v>
      </c>
      <c r="C1976" s="8" t="s">
        <v>30</v>
      </c>
      <c r="D1976" s="8">
        <v>8</v>
      </c>
      <c r="E1976" s="8" t="str">
        <f>VLOOKUP('Assigned Tasks'!D1976,'Task Master'!$A$2:$B$16,2,FALSE)</f>
        <v>Relationship engagement call</v>
      </c>
      <c r="F1976" s="8">
        <v>7</v>
      </c>
      <c r="H1976" s="8">
        <v>1</v>
      </c>
      <c r="I1976" s="9">
        <v>44915.145833333336</v>
      </c>
      <c r="K1976" t="e">
        <f>VLOOKUP(J1976,'Disposition Master'!$A$2:$B$39,2,FALSE)</f>
        <v>#N/A</v>
      </c>
      <c r="L1976" s="9">
        <v>44915.645833333336</v>
      </c>
      <c r="M1976" s="9">
        <v>44912</v>
      </c>
      <c r="N1976" s="9">
        <v>44912</v>
      </c>
      <c r="O1976" s="39" t="str" cm="1">
        <f t="array" ref="O1976">_xlfn.IFS($H1976=1, "Pending", $H1976=2, "Completed")</f>
        <v>Pending</v>
      </c>
    </row>
    <row r="1977" spans="1:15" ht="15.75" customHeight="1" x14ac:dyDescent="0.25">
      <c r="A1977" s="8" t="s">
        <v>3069</v>
      </c>
      <c r="B1977" s="8" t="s">
        <v>694</v>
      </c>
      <c r="C1977" s="8" t="s">
        <v>30</v>
      </c>
      <c r="D1977" s="8">
        <v>8</v>
      </c>
      <c r="E1977" s="8" t="str">
        <f>VLOOKUP('Assigned Tasks'!D1977,'Task Master'!$A$2:$B$16,2,FALSE)</f>
        <v>Relationship engagement call</v>
      </c>
      <c r="F1977" s="8">
        <v>7</v>
      </c>
      <c r="H1977" s="8">
        <v>1</v>
      </c>
      <c r="I1977" s="9">
        <v>44915.145833333336</v>
      </c>
      <c r="K1977" t="e">
        <f>VLOOKUP(J1977,'Disposition Master'!$A$2:$B$39,2,FALSE)</f>
        <v>#N/A</v>
      </c>
      <c r="L1977" s="9">
        <v>44915.645833333336</v>
      </c>
      <c r="M1977" s="9">
        <v>44912</v>
      </c>
      <c r="N1977" s="9">
        <v>44912</v>
      </c>
      <c r="O1977" s="39" t="str" cm="1">
        <f t="array" ref="O1977">_xlfn.IFS($H1977=1, "Pending", $H1977=2, "Completed")</f>
        <v>Pending</v>
      </c>
    </row>
    <row r="1978" spans="1:15" ht="15.75" customHeight="1" x14ac:dyDescent="0.25">
      <c r="A1978" s="8" t="s">
        <v>3070</v>
      </c>
      <c r="B1978" s="8" t="s">
        <v>563</v>
      </c>
      <c r="C1978" s="8" t="s">
        <v>30</v>
      </c>
      <c r="D1978" s="8">
        <v>8</v>
      </c>
      <c r="E1978" s="8" t="str">
        <f>VLOOKUP('Assigned Tasks'!D1978,'Task Master'!$A$2:$B$16,2,FALSE)</f>
        <v>Relationship engagement call</v>
      </c>
      <c r="F1978" s="8">
        <v>7</v>
      </c>
      <c r="H1978" s="8">
        <v>1</v>
      </c>
      <c r="I1978" s="9">
        <v>44915.145833333336</v>
      </c>
      <c r="K1978" t="e">
        <f>VLOOKUP(J1978,'Disposition Master'!$A$2:$B$39,2,FALSE)</f>
        <v>#N/A</v>
      </c>
      <c r="L1978" s="9">
        <v>44915.645833333336</v>
      </c>
      <c r="M1978" s="9">
        <v>44912</v>
      </c>
      <c r="N1978" s="9">
        <v>44912</v>
      </c>
      <c r="O1978" s="39" t="str" cm="1">
        <f t="array" ref="O1978">_xlfn.IFS($H1978=1, "Pending", $H1978=2, "Completed")</f>
        <v>Pending</v>
      </c>
    </row>
    <row r="1979" spans="1:15" ht="15.75" customHeight="1" x14ac:dyDescent="0.25">
      <c r="A1979" s="8" t="s">
        <v>3071</v>
      </c>
      <c r="B1979" s="8" t="s">
        <v>278</v>
      </c>
      <c r="C1979" s="8" t="s">
        <v>30</v>
      </c>
      <c r="D1979" s="8">
        <v>8</v>
      </c>
      <c r="E1979" s="8" t="str">
        <f>VLOOKUP('Assigned Tasks'!D1979,'Task Master'!$A$2:$B$16,2,FALSE)</f>
        <v>Relationship engagement call</v>
      </c>
      <c r="F1979" s="8">
        <v>7</v>
      </c>
      <c r="H1979" s="8">
        <v>1</v>
      </c>
      <c r="I1979" s="9">
        <v>44915.145833333336</v>
      </c>
      <c r="K1979" t="e">
        <f>VLOOKUP(J1979,'Disposition Master'!$A$2:$B$39,2,FALSE)</f>
        <v>#N/A</v>
      </c>
      <c r="L1979" s="9">
        <v>44915.645833333336</v>
      </c>
      <c r="M1979" s="9">
        <v>44912</v>
      </c>
      <c r="N1979" s="9">
        <v>44912</v>
      </c>
      <c r="O1979" s="39" t="str" cm="1">
        <f t="array" ref="O1979">_xlfn.IFS($H1979=1, "Pending", $H1979=2, "Completed")</f>
        <v>Pending</v>
      </c>
    </row>
    <row r="1980" spans="1:15" ht="15.75" customHeight="1" x14ac:dyDescent="0.25">
      <c r="A1980" s="8" t="s">
        <v>3072</v>
      </c>
      <c r="B1980" s="8" t="s">
        <v>2293</v>
      </c>
      <c r="C1980" s="8" t="s">
        <v>24</v>
      </c>
      <c r="D1980" s="8">
        <v>8</v>
      </c>
      <c r="E1980" s="8" t="str">
        <f>VLOOKUP('Assigned Tasks'!D1980,'Task Master'!$A$2:$B$16,2,FALSE)</f>
        <v>Relationship engagement call</v>
      </c>
      <c r="F1980" s="8">
        <v>7</v>
      </c>
      <c r="H1980" s="8">
        <v>1</v>
      </c>
      <c r="I1980" s="9">
        <v>44916.145833333336</v>
      </c>
      <c r="K1980" t="e">
        <f>VLOOKUP(J1980,'Disposition Master'!$A$2:$B$39,2,FALSE)</f>
        <v>#N/A</v>
      </c>
      <c r="L1980" s="9">
        <v>44916.645833333336</v>
      </c>
      <c r="M1980" s="9">
        <v>44912</v>
      </c>
      <c r="N1980" s="9">
        <v>44912</v>
      </c>
      <c r="O1980" s="39" t="str" cm="1">
        <f t="array" ref="O1980">_xlfn.IFS($H1980=1, "Pending", $H1980=2, "Completed")</f>
        <v>Pending</v>
      </c>
    </row>
    <row r="1981" spans="1:15" ht="15.75" customHeight="1" x14ac:dyDescent="0.25">
      <c r="A1981" s="8" t="s">
        <v>3073</v>
      </c>
      <c r="B1981" s="8" t="s">
        <v>201</v>
      </c>
      <c r="C1981" s="8" t="s">
        <v>30</v>
      </c>
      <c r="D1981" s="8">
        <v>8</v>
      </c>
      <c r="E1981" s="8" t="str">
        <f>VLOOKUP('Assigned Tasks'!D1981,'Task Master'!$A$2:$B$16,2,FALSE)</f>
        <v>Relationship engagement call</v>
      </c>
      <c r="F1981" s="8">
        <v>7</v>
      </c>
      <c r="H1981" s="8">
        <v>1</v>
      </c>
      <c r="I1981" s="9">
        <v>44916.145833333336</v>
      </c>
      <c r="K1981" t="e">
        <f>VLOOKUP(J1981,'Disposition Master'!$A$2:$B$39,2,FALSE)</f>
        <v>#N/A</v>
      </c>
      <c r="L1981" s="9">
        <v>44916.645833333336</v>
      </c>
      <c r="M1981" s="9">
        <v>44912</v>
      </c>
      <c r="N1981" s="9">
        <v>44912</v>
      </c>
      <c r="O1981" s="39" t="str" cm="1">
        <f t="array" ref="O1981">_xlfn.IFS($H1981=1, "Pending", $H1981=2, "Completed")</f>
        <v>Pending</v>
      </c>
    </row>
    <row r="1982" spans="1:15" ht="15.75" customHeight="1" x14ac:dyDescent="0.25">
      <c r="A1982" s="8" t="s">
        <v>3074</v>
      </c>
      <c r="B1982" s="8" t="s">
        <v>2296</v>
      </c>
      <c r="C1982" s="8" t="s">
        <v>24</v>
      </c>
      <c r="D1982" s="8">
        <v>8</v>
      </c>
      <c r="E1982" s="8" t="str">
        <f>VLOOKUP('Assigned Tasks'!D1982,'Task Master'!$A$2:$B$16,2,FALSE)</f>
        <v>Relationship engagement call</v>
      </c>
      <c r="F1982" s="8">
        <v>7</v>
      </c>
      <c r="H1982" s="8">
        <v>1</v>
      </c>
      <c r="I1982" s="9">
        <v>44916.145833333336</v>
      </c>
      <c r="K1982" t="e">
        <f>VLOOKUP(J1982,'Disposition Master'!$A$2:$B$39,2,FALSE)</f>
        <v>#N/A</v>
      </c>
      <c r="L1982" s="9">
        <v>44916.645833333336</v>
      </c>
      <c r="M1982" s="9">
        <v>44912</v>
      </c>
      <c r="N1982" s="9">
        <v>44912</v>
      </c>
      <c r="O1982" s="39" t="str" cm="1">
        <f t="array" ref="O1982">_xlfn.IFS($H1982=1, "Pending", $H1982=2, "Completed")</f>
        <v>Pending</v>
      </c>
    </row>
    <row r="1983" spans="1:15" ht="15.75" customHeight="1" x14ac:dyDescent="0.25">
      <c r="A1983" s="8" t="s">
        <v>3075</v>
      </c>
      <c r="B1983" s="8" t="s">
        <v>2302</v>
      </c>
      <c r="C1983" s="8" t="s">
        <v>30</v>
      </c>
      <c r="D1983" s="8">
        <v>8</v>
      </c>
      <c r="E1983" s="8" t="str">
        <f>VLOOKUP('Assigned Tasks'!D1983,'Task Master'!$A$2:$B$16,2,FALSE)</f>
        <v>Relationship engagement call</v>
      </c>
      <c r="F1983" s="8">
        <v>7</v>
      </c>
      <c r="H1983" s="8">
        <v>1</v>
      </c>
      <c r="I1983" s="9">
        <v>44916.145833333336</v>
      </c>
      <c r="K1983" t="e">
        <f>VLOOKUP(J1983,'Disposition Master'!$A$2:$B$39,2,FALSE)</f>
        <v>#N/A</v>
      </c>
      <c r="L1983" s="9">
        <v>44916.645833333336</v>
      </c>
      <c r="M1983" s="9">
        <v>44912</v>
      </c>
      <c r="N1983" s="9">
        <v>44912</v>
      </c>
      <c r="O1983" s="39" t="str" cm="1">
        <f t="array" ref="O1983">_xlfn.IFS($H1983=1, "Pending", $H1983=2, "Completed")</f>
        <v>Pending</v>
      </c>
    </row>
    <row r="1984" spans="1:15" ht="15.75" customHeight="1" x14ac:dyDescent="0.25">
      <c r="A1984" s="8" t="s">
        <v>3076</v>
      </c>
      <c r="B1984" s="8" t="s">
        <v>199</v>
      </c>
      <c r="C1984" s="8" t="s">
        <v>30</v>
      </c>
      <c r="D1984" s="8">
        <v>8</v>
      </c>
      <c r="E1984" s="8" t="str">
        <f>VLOOKUP('Assigned Tasks'!D1984,'Task Master'!$A$2:$B$16,2,FALSE)</f>
        <v>Relationship engagement call</v>
      </c>
      <c r="F1984" s="8">
        <v>7</v>
      </c>
      <c r="H1984" s="8">
        <v>1</v>
      </c>
      <c r="I1984" s="9">
        <v>44916.145833333336</v>
      </c>
      <c r="K1984" t="e">
        <f>VLOOKUP(J1984,'Disposition Master'!$A$2:$B$39,2,FALSE)</f>
        <v>#N/A</v>
      </c>
      <c r="L1984" s="9">
        <v>44916.645833333336</v>
      </c>
      <c r="M1984" s="9">
        <v>44912</v>
      </c>
      <c r="N1984" s="9">
        <v>44912</v>
      </c>
      <c r="O1984" s="39" t="str" cm="1">
        <f t="array" ref="O1984">_xlfn.IFS($H1984=1, "Pending", $H1984=2, "Completed")</f>
        <v>Pending</v>
      </c>
    </row>
    <row r="1985" spans="1:15" ht="15.75" customHeight="1" x14ac:dyDescent="0.25">
      <c r="A1985" s="8" t="s">
        <v>3077</v>
      </c>
      <c r="B1985" s="8" t="s">
        <v>191</v>
      </c>
      <c r="C1985" s="8" t="s">
        <v>30</v>
      </c>
      <c r="D1985" s="8">
        <v>8</v>
      </c>
      <c r="E1985" s="8" t="str">
        <f>VLOOKUP('Assigned Tasks'!D1985,'Task Master'!$A$2:$B$16,2,FALSE)</f>
        <v>Relationship engagement call</v>
      </c>
      <c r="F1985" s="8">
        <v>7</v>
      </c>
      <c r="H1985" s="8">
        <v>1</v>
      </c>
      <c r="I1985" s="9">
        <v>44916.145833333336</v>
      </c>
      <c r="K1985" t="e">
        <f>VLOOKUP(J1985,'Disposition Master'!$A$2:$B$39,2,FALSE)</f>
        <v>#N/A</v>
      </c>
      <c r="L1985" s="9">
        <v>44916.645833333336</v>
      </c>
      <c r="M1985" s="9">
        <v>44912</v>
      </c>
      <c r="N1985" s="9">
        <v>44912</v>
      </c>
      <c r="O1985" s="39" t="str" cm="1">
        <f t="array" ref="O1985">_xlfn.IFS($H1985=1, "Pending", $H1985=2, "Completed")</f>
        <v>Pending</v>
      </c>
    </row>
    <row r="1986" spans="1:15" ht="15.75" customHeight="1" x14ac:dyDescent="0.25">
      <c r="A1986" s="8" t="s">
        <v>3078</v>
      </c>
      <c r="B1986" s="8" t="s">
        <v>2310</v>
      </c>
      <c r="C1986" s="8" t="s">
        <v>24</v>
      </c>
      <c r="D1986" s="8">
        <v>8</v>
      </c>
      <c r="E1986" s="8" t="str">
        <f>VLOOKUP('Assigned Tasks'!D1986,'Task Master'!$A$2:$B$16,2,FALSE)</f>
        <v>Relationship engagement call</v>
      </c>
      <c r="F1986" s="8">
        <v>7</v>
      </c>
      <c r="H1986" s="8">
        <v>1</v>
      </c>
      <c r="I1986" s="9">
        <v>44916.145833333336</v>
      </c>
      <c r="K1986" t="e">
        <f>VLOOKUP(J1986,'Disposition Master'!$A$2:$B$39,2,FALSE)</f>
        <v>#N/A</v>
      </c>
      <c r="L1986" s="9">
        <v>44916.645833333336</v>
      </c>
      <c r="M1986" s="9">
        <v>44912</v>
      </c>
      <c r="N1986" s="9">
        <v>44912</v>
      </c>
      <c r="O1986" s="39" t="str" cm="1">
        <f t="array" ref="O1986">_xlfn.IFS($H1986=1, "Pending", $H1986=2, "Completed")</f>
        <v>Pending</v>
      </c>
    </row>
    <row r="1987" spans="1:15" ht="15.75" customHeight="1" x14ac:dyDescent="0.25">
      <c r="A1987" s="8" t="s">
        <v>3079</v>
      </c>
      <c r="B1987" s="8" t="s">
        <v>2314</v>
      </c>
      <c r="C1987" s="8" t="s">
        <v>30</v>
      </c>
      <c r="D1987" s="8">
        <v>8</v>
      </c>
      <c r="E1987" s="8" t="str">
        <f>VLOOKUP('Assigned Tasks'!D1987,'Task Master'!$A$2:$B$16,2,FALSE)</f>
        <v>Relationship engagement call</v>
      </c>
      <c r="F1987" s="8">
        <v>7</v>
      </c>
      <c r="H1987" s="8">
        <v>1</v>
      </c>
      <c r="I1987" s="9">
        <v>44916.145833333336</v>
      </c>
      <c r="K1987" t="e">
        <f>VLOOKUP(J1987,'Disposition Master'!$A$2:$B$39,2,FALSE)</f>
        <v>#N/A</v>
      </c>
      <c r="L1987" s="9">
        <v>44916.645833333336</v>
      </c>
      <c r="M1987" s="9">
        <v>44912</v>
      </c>
      <c r="N1987" s="9">
        <v>44912</v>
      </c>
      <c r="O1987" s="39" t="str" cm="1">
        <f t="array" ref="O1987">_xlfn.IFS($H1987=1, "Pending", $H1987=2, "Completed")</f>
        <v>Pending</v>
      </c>
    </row>
    <row r="1988" spans="1:15" ht="15.75" customHeight="1" x14ac:dyDescent="0.25">
      <c r="A1988" s="8" t="s">
        <v>3080</v>
      </c>
      <c r="B1988" s="8" t="s">
        <v>252</v>
      </c>
      <c r="C1988" s="8" t="s">
        <v>30</v>
      </c>
      <c r="D1988" s="8">
        <v>8</v>
      </c>
      <c r="E1988" s="8" t="str">
        <f>VLOOKUP('Assigned Tasks'!D1988,'Task Master'!$A$2:$B$16,2,FALSE)</f>
        <v>Relationship engagement call</v>
      </c>
      <c r="F1988" s="8">
        <v>7</v>
      </c>
      <c r="H1988" s="8">
        <v>1</v>
      </c>
      <c r="I1988" s="9">
        <v>44917.145833333336</v>
      </c>
      <c r="K1988" t="e">
        <f>VLOOKUP(J1988,'Disposition Master'!$A$2:$B$39,2,FALSE)</f>
        <v>#N/A</v>
      </c>
      <c r="L1988" s="9">
        <v>44917.645833333336</v>
      </c>
      <c r="M1988" s="9">
        <v>44912</v>
      </c>
      <c r="N1988" s="9">
        <v>44912</v>
      </c>
      <c r="O1988" s="39" t="str" cm="1">
        <f t="array" ref="O1988">_xlfn.IFS($H1988=1, "Pending", $H1988=2, "Completed")</f>
        <v>Pending</v>
      </c>
    </row>
    <row r="1989" spans="1:15" ht="15.75" customHeight="1" x14ac:dyDescent="0.25">
      <c r="A1989" s="8" t="s">
        <v>3081</v>
      </c>
      <c r="B1989" s="8" t="s">
        <v>307</v>
      </c>
      <c r="C1989" s="8" t="s">
        <v>30</v>
      </c>
      <c r="D1989" s="8">
        <v>8</v>
      </c>
      <c r="E1989" s="8" t="str">
        <f>VLOOKUP('Assigned Tasks'!D1989,'Task Master'!$A$2:$B$16,2,FALSE)</f>
        <v>Relationship engagement call</v>
      </c>
      <c r="F1989" s="8">
        <v>7</v>
      </c>
      <c r="H1989" s="8">
        <v>1</v>
      </c>
      <c r="I1989" s="9">
        <v>44917.145833333336</v>
      </c>
      <c r="K1989" t="e">
        <f>VLOOKUP(J1989,'Disposition Master'!$A$2:$B$39,2,FALSE)</f>
        <v>#N/A</v>
      </c>
      <c r="L1989" s="9">
        <v>44917.645833333336</v>
      </c>
      <c r="M1989" s="9">
        <v>44912</v>
      </c>
      <c r="N1989" s="9">
        <v>44912</v>
      </c>
      <c r="O1989" s="39" t="str" cm="1">
        <f t="array" ref="O1989">_xlfn.IFS($H1989=1, "Pending", $H1989=2, "Completed")</f>
        <v>Pending</v>
      </c>
    </row>
    <row r="1990" spans="1:15" ht="15.75" customHeight="1" x14ac:dyDescent="0.25">
      <c r="A1990" s="8" t="s">
        <v>3082</v>
      </c>
      <c r="B1990" s="8" t="s">
        <v>304</v>
      </c>
      <c r="C1990" s="8" t="s">
        <v>30</v>
      </c>
      <c r="D1990" s="8">
        <v>8</v>
      </c>
      <c r="E1990" s="8" t="str">
        <f>VLOOKUP('Assigned Tasks'!D1990,'Task Master'!$A$2:$B$16,2,FALSE)</f>
        <v>Relationship engagement call</v>
      </c>
      <c r="F1990" s="8">
        <v>7</v>
      </c>
      <c r="H1990" s="8">
        <v>1</v>
      </c>
      <c r="I1990" s="9">
        <v>44917.145833333336</v>
      </c>
      <c r="K1990" t="e">
        <f>VLOOKUP(J1990,'Disposition Master'!$A$2:$B$39,2,FALSE)</f>
        <v>#N/A</v>
      </c>
      <c r="L1990" s="9">
        <v>44917.645833333336</v>
      </c>
      <c r="M1990" s="9">
        <v>44912</v>
      </c>
      <c r="N1990" s="9">
        <v>44912</v>
      </c>
      <c r="O1990" s="39" t="str" cm="1">
        <f t="array" ref="O1990">_xlfn.IFS($H1990=1, "Pending", $H1990=2, "Completed")</f>
        <v>Pending</v>
      </c>
    </row>
    <row r="1991" spans="1:15" ht="15.75" customHeight="1" x14ac:dyDescent="0.25">
      <c r="A1991" s="8" t="s">
        <v>3083</v>
      </c>
      <c r="B1991" s="8" t="s">
        <v>2321</v>
      </c>
      <c r="C1991" s="8" t="s">
        <v>30</v>
      </c>
      <c r="D1991" s="8">
        <v>8</v>
      </c>
      <c r="E1991" s="8" t="str">
        <f>VLOOKUP('Assigned Tasks'!D1991,'Task Master'!$A$2:$B$16,2,FALSE)</f>
        <v>Relationship engagement call</v>
      </c>
      <c r="F1991" s="8">
        <v>7</v>
      </c>
      <c r="H1991" s="8">
        <v>1</v>
      </c>
      <c r="I1991" s="9">
        <v>44917.145833333336</v>
      </c>
      <c r="K1991" t="e">
        <f>VLOOKUP(J1991,'Disposition Master'!$A$2:$B$39,2,FALSE)</f>
        <v>#N/A</v>
      </c>
      <c r="L1991" s="9">
        <v>44917.645833333336</v>
      </c>
      <c r="M1991" s="9">
        <v>44912</v>
      </c>
      <c r="N1991" s="9">
        <v>44912</v>
      </c>
      <c r="O1991" s="39" t="str" cm="1">
        <f t="array" ref="O1991">_xlfn.IFS($H1991=1, "Pending", $H1991=2, "Completed")</f>
        <v>Pending</v>
      </c>
    </row>
    <row r="1992" spans="1:15" ht="15.75" customHeight="1" x14ac:dyDescent="0.25">
      <c r="A1992" s="8" t="s">
        <v>3084</v>
      </c>
      <c r="B1992" s="8" t="s">
        <v>315</v>
      </c>
      <c r="C1992" s="8" t="s">
        <v>30</v>
      </c>
      <c r="D1992" s="8">
        <v>8</v>
      </c>
      <c r="E1992" s="8" t="str">
        <f>VLOOKUP('Assigned Tasks'!D1992,'Task Master'!$A$2:$B$16,2,FALSE)</f>
        <v>Relationship engagement call</v>
      </c>
      <c r="F1992" s="8">
        <v>7</v>
      </c>
      <c r="H1992" s="8">
        <v>1</v>
      </c>
      <c r="I1992" s="9">
        <v>44917.145833333336</v>
      </c>
      <c r="K1992" t="e">
        <f>VLOOKUP(J1992,'Disposition Master'!$A$2:$B$39,2,FALSE)</f>
        <v>#N/A</v>
      </c>
      <c r="L1992" s="9">
        <v>44917.645833333336</v>
      </c>
      <c r="M1992" s="9">
        <v>44912</v>
      </c>
      <c r="N1992" s="9">
        <v>44912</v>
      </c>
      <c r="O1992" s="39" t="str" cm="1">
        <f t="array" ref="O1992">_xlfn.IFS($H1992=1, "Pending", $H1992=2, "Completed")</f>
        <v>Pending</v>
      </c>
    </row>
    <row r="1993" spans="1:15" ht="15.75" customHeight="1" x14ac:dyDescent="0.25">
      <c r="A1993" s="8" t="s">
        <v>3085</v>
      </c>
      <c r="B1993" s="8" t="s">
        <v>317</v>
      </c>
      <c r="C1993" s="8" t="s">
        <v>30</v>
      </c>
      <c r="D1993" s="8">
        <v>8</v>
      </c>
      <c r="E1993" s="8" t="str">
        <f>VLOOKUP('Assigned Tasks'!D1993,'Task Master'!$A$2:$B$16,2,FALSE)</f>
        <v>Relationship engagement call</v>
      </c>
      <c r="F1993" s="8">
        <v>7</v>
      </c>
      <c r="H1993" s="8">
        <v>1</v>
      </c>
      <c r="I1993" s="9">
        <v>44917.145833333336</v>
      </c>
      <c r="K1993" t="e">
        <f>VLOOKUP(J1993,'Disposition Master'!$A$2:$B$39,2,FALSE)</f>
        <v>#N/A</v>
      </c>
      <c r="L1993" s="9">
        <v>44917.645833333336</v>
      </c>
      <c r="M1993" s="9">
        <v>44912</v>
      </c>
      <c r="N1993" s="9">
        <v>44912</v>
      </c>
      <c r="O1993" s="39" t="str" cm="1">
        <f t="array" ref="O1993">_xlfn.IFS($H1993=1, "Pending", $H1993=2, "Completed")</f>
        <v>Pending</v>
      </c>
    </row>
    <row r="1994" spans="1:15" ht="15.75" customHeight="1" x14ac:dyDescent="0.25">
      <c r="A1994" s="8" t="s">
        <v>3086</v>
      </c>
      <c r="B1994" s="8" t="s">
        <v>2329</v>
      </c>
      <c r="C1994" s="8" t="s">
        <v>30</v>
      </c>
      <c r="D1994" s="8">
        <v>8</v>
      </c>
      <c r="E1994" s="8" t="str">
        <f>VLOOKUP('Assigned Tasks'!D1994,'Task Master'!$A$2:$B$16,2,FALSE)</f>
        <v>Relationship engagement call</v>
      </c>
      <c r="F1994" s="8">
        <v>7</v>
      </c>
      <c r="H1994" s="8">
        <v>1</v>
      </c>
      <c r="I1994" s="9">
        <v>44917.145833333336</v>
      </c>
      <c r="K1994" t="e">
        <f>VLOOKUP(J1994,'Disposition Master'!$A$2:$B$39,2,FALSE)</f>
        <v>#N/A</v>
      </c>
      <c r="L1994" s="9">
        <v>44917.645833333336</v>
      </c>
      <c r="M1994" s="9">
        <v>44912</v>
      </c>
      <c r="N1994" s="9">
        <v>44912</v>
      </c>
      <c r="O1994" s="39" t="str" cm="1">
        <f t="array" ref="O1994">_xlfn.IFS($H1994=1, "Pending", $H1994=2, "Completed")</f>
        <v>Pending</v>
      </c>
    </row>
    <row r="1995" spans="1:15" ht="15.75" customHeight="1" x14ac:dyDescent="0.25">
      <c r="A1995" s="8" t="s">
        <v>3087</v>
      </c>
      <c r="B1995" s="8" t="s">
        <v>2331</v>
      </c>
      <c r="C1995" s="8" t="s">
        <v>30</v>
      </c>
      <c r="D1995" s="8">
        <v>8</v>
      </c>
      <c r="E1995" s="8" t="str">
        <f>VLOOKUP('Assigned Tasks'!D1995,'Task Master'!$A$2:$B$16,2,FALSE)</f>
        <v>Relationship engagement call</v>
      </c>
      <c r="F1995" s="8">
        <v>7</v>
      </c>
      <c r="H1995" s="8">
        <v>1</v>
      </c>
      <c r="I1995" s="9">
        <v>44917.145833333336</v>
      </c>
      <c r="K1995" t="e">
        <f>VLOOKUP(J1995,'Disposition Master'!$A$2:$B$39,2,FALSE)</f>
        <v>#N/A</v>
      </c>
      <c r="L1995" s="9">
        <v>44917.645833333336</v>
      </c>
      <c r="M1995" s="9">
        <v>44912</v>
      </c>
      <c r="N1995" s="9">
        <v>44912</v>
      </c>
      <c r="O1995" s="39" t="str" cm="1">
        <f t="array" ref="O1995">_xlfn.IFS($H1995=1, "Pending", $H1995=2, "Completed")</f>
        <v>Pending</v>
      </c>
    </row>
    <row r="1996" spans="1:15" ht="15.75" customHeight="1" x14ac:dyDescent="0.25">
      <c r="A1996" s="8" t="s">
        <v>3088</v>
      </c>
      <c r="B1996" s="8" t="s">
        <v>2333</v>
      </c>
      <c r="C1996" s="8" t="s">
        <v>30</v>
      </c>
      <c r="D1996" s="8">
        <v>8</v>
      </c>
      <c r="E1996" s="8" t="str">
        <f>VLOOKUP('Assigned Tasks'!D1996,'Task Master'!$A$2:$B$16,2,FALSE)</f>
        <v>Relationship engagement call</v>
      </c>
      <c r="F1996" s="8">
        <v>7</v>
      </c>
      <c r="H1996" s="8">
        <v>1</v>
      </c>
      <c r="I1996" s="9">
        <v>44917.145833333336</v>
      </c>
      <c r="K1996" t="e">
        <f>VLOOKUP(J1996,'Disposition Master'!$A$2:$B$39,2,FALSE)</f>
        <v>#N/A</v>
      </c>
      <c r="L1996" s="9">
        <v>44917.645833333336</v>
      </c>
      <c r="M1996" s="9">
        <v>44912</v>
      </c>
      <c r="N1996" s="9">
        <v>44912</v>
      </c>
      <c r="O1996" s="39" t="str" cm="1">
        <f t="array" ref="O1996">_xlfn.IFS($H1996=1, "Pending", $H1996=2, "Completed")</f>
        <v>Pending</v>
      </c>
    </row>
    <row r="1997" spans="1:15" ht="15.75" customHeight="1" x14ac:dyDescent="0.25">
      <c r="A1997" s="8" t="s">
        <v>3089</v>
      </c>
      <c r="B1997" s="8" t="s">
        <v>1258</v>
      </c>
      <c r="C1997" s="8" t="s">
        <v>30</v>
      </c>
      <c r="D1997" s="8">
        <v>8</v>
      </c>
      <c r="E1997" s="8" t="str">
        <f>VLOOKUP('Assigned Tasks'!D1997,'Task Master'!$A$2:$B$16,2,FALSE)</f>
        <v>Relationship engagement call</v>
      </c>
      <c r="F1997" s="8">
        <v>7</v>
      </c>
      <c r="H1997" s="8">
        <v>1</v>
      </c>
      <c r="I1997" s="9">
        <v>44917.145833333336</v>
      </c>
      <c r="K1997" t="e">
        <f>VLOOKUP(J1997,'Disposition Master'!$A$2:$B$39,2,FALSE)</f>
        <v>#N/A</v>
      </c>
      <c r="L1997" s="9">
        <v>44917.645833333336</v>
      </c>
      <c r="M1997" s="9">
        <v>44912</v>
      </c>
      <c r="N1997" s="9">
        <v>44912</v>
      </c>
      <c r="O1997" s="39" t="str" cm="1">
        <f t="array" ref="O1997">_xlfn.IFS($H1997=1, "Pending", $H1997=2, "Completed")</f>
        <v>Pending</v>
      </c>
    </row>
    <row r="1998" spans="1:15" ht="15.75" customHeight="1" x14ac:dyDescent="0.25">
      <c r="A1998" s="8" t="s">
        <v>3090</v>
      </c>
      <c r="B1998" s="8" t="s">
        <v>2341</v>
      </c>
      <c r="C1998" s="8" t="s">
        <v>30</v>
      </c>
      <c r="D1998" s="8">
        <v>8</v>
      </c>
      <c r="E1998" s="8" t="str">
        <f>VLOOKUP('Assigned Tasks'!D1998,'Task Master'!$A$2:$B$16,2,FALSE)</f>
        <v>Relationship engagement call</v>
      </c>
      <c r="F1998" s="8">
        <v>7</v>
      </c>
      <c r="H1998" s="8">
        <v>1</v>
      </c>
      <c r="I1998" s="9">
        <v>44917.145833333336</v>
      </c>
      <c r="K1998" t="e">
        <f>VLOOKUP(J1998,'Disposition Master'!$A$2:$B$39,2,FALSE)</f>
        <v>#N/A</v>
      </c>
      <c r="L1998" s="9">
        <v>44917.645833333336</v>
      </c>
      <c r="M1998" s="9">
        <v>44912</v>
      </c>
      <c r="N1998" s="9">
        <v>44912</v>
      </c>
      <c r="O1998" s="39" t="str" cm="1">
        <f t="array" ref="O1998">_xlfn.IFS($H1998=1, "Pending", $H1998=2, "Completed")</f>
        <v>Pending</v>
      </c>
    </row>
    <row r="1999" spans="1:15" ht="15.75" customHeight="1" x14ac:dyDescent="0.25">
      <c r="A1999" s="8" t="s">
        <v>3091</v>
      </c>
      <c r="B1999" s="8" t="s">
        <v>1326</v>
      </c>
      <c r="C1999" s="8" t="s">
        <v>30</v>
      </c>
      <c r="D1999" s="8">
        <v>8</v>
      </c>
      <c r="E1999" s="8" t="str">
        <f>VLOOKUP('Assigned Tasks'!D1999,'Task Master'!$A$2:$B$16,2,FALSE)</f>
        <v>Relationship engagement call</v>
      </c>
      <c r="F1999" s="8">
        <v>7</v>
      </c>
      <c r="H1999" s="8">
        <v>1</v>
      </c>
      <c r="I1999" s="9">
        <v>44917.145833333336</v>
      </c>
      <c r="K1999" t="e">
        <f>VLOOKUP(J1999,'Disposition Master'!$A$2:$B$39,2,FALSE)</f>
        <v>#N/A</v>
      </c>
      <c r="L1999" s="9">
        <v>44917.645833333336</v>
      </c>
      <c r="M1999" s="9">
        <v>44912</v>
      </c>
      <c r="N1999" s="9">
        <v>44912</v>
      </c>
      <c r="O1999" s="39" t="str" cm="1">
        <f t="array" ref="O1999">_xlfn.IFS($H1999=1, "Pending", $H1999=2, "Completed")</f>
        <v>Pending</v>
      </c>
    </row>
    <row r="2000" spans="1:15" ht="15.75" customHeight="1" x14ac:dyDescent="0.25">
      <c r="A2000" s="8" t="s">
        <v>3092</v>
      </c>
      <c r="B2000" s="8" t="s">
        <v>321</v>
      </c>
      <c r="C2000" s="8" t="s">
        <v>30</v>
      </c>
      <c r="D2000" s="8">
        <v>8</v>
      </c>
      <c r="E2000" s="8" t="str">
        <f>VLOOKUP('Assigned Tasks'!D2000,'Task Master'!$A$2:$B$16,2,FALSE)</f>
        <v>Relationship engagement call</v>
      </c>
      <c r="F2000" s="8">
        <v>7</v>
      </c>
      <c r="H2000" s="8">
        <v>1</v>
      </c>
      <c r="I2000" s="9">
        <v>44917.145833333336</v>
      </c>
      <c r="K2000" t="e">
        <f>VLOOKUP(J2000,'Disposition Master'!$A$2:$B$39,2,FALSE)</f>
        <v>#N/A</v>
      </c>
      <c r="L2000" s="9">
        <v>44917.645833333336</v>
      </c>
      <c r="M2000" s="9">
        <v>44912</v>
      </c>
      <c r="N2000" s="9">
        <v>44912</v>
      </c>
      <c r="O2000" s="39" t="str" cm="1">
        <f t="array" ref="O2000">_xlfn.IFS($H2000=1, "Pending", $H2000=2, "Completed")</f>
        <v>Pending</v>
      </c>
    </row>
    <row r="2001" spans="1:15" ht="15.75" customHeight="1" x14ac:dyDescent="0.25">
      <c r="A2001" s="8" t="s">
        <v>3093</v>
      </c>
      <c r="B2001" s="8" t="s">
        <v>2351</v>
      </c>
      <c r="C2001" s="8" t="s">
        <v>30</v>
      </c>
      <c r="D2001" s="8">
        <v>8</v>
      </c>
      <c r="E2001" s="8" t="str">
        <f>VLOOKUP('Assigned Tasks'!D2001,'Task Master'!$A$2:$B$16,2,FALSE)</f>
        <v>Relationship engagement call</v>
      </c>
      <c r="F2001" s="8">
        <v>7</v>
      </c>
      <c r="H2001" s="8">
        <v>1</v>
      </c>
      <c r="I2001" s="9">
        <v>44918.145833333336</v>
      </c>
      <c r="K2001" t="e">
        <f>VLOOKUP(J2001,'Disposition Master'!$A$2:$B$39,2,FALSE)</f>
        <v>#N/A</v>
      </c>
      <c r="L2001" s="9">
        <v>44918.645833333336</v>
      </c>
      <c r="M2001" s="9">
        <v>44912</v>
      </c>
      <c r="N2001" s="9">
        <v>44912</v>
      </c>
      <c r="O2001" s="39" t="str" cm="1">
        <f t="array" ref="O2001">_xlfn.IFS($H2001=1, "Pending", $H2001=2, "Completed")</f>
        <v>Pending</v>
      </c>
    </row>
    <row r="2002" spans="1:15" ht="15.75" customHeight="1" x14ac:dyDescent="0.25">
      <c r="A2002" s="8" t="s">
        <v>3094</v>
      </c>
      <c r="B2002" s="8" t="s">
        <v>2353</v>
      </c>
      <c r="C2002" s="8" t="s">
        <v>30</v>
      </c>
      <c r="D2002" s="8">
        <v>8</v>
      </c>
      <c r="E2002" s="8" t="str">
        <f>VLOOKUP('Assigned Tasks'!D2002,'Task Master'!$A$2:$B$16,2,FALSE)</f>
        <v>Relationship engagement call</v>
      </c>
      <c r="F2002" s="8">
        <v>7</v>
      </c>
      <c r="H2002" s="8">
        <v>1</v>
      </c>
      <c r="I2002" s="9">
        <v>44918.145833333336</v>
      </c>
      <c r="K2002" t="e">
        <f>VLOOKUP(J2002,'Disposition Master'!$A$2:$B$39,2,FALSE)</f>
        <v>#N/A</v>
      </c>
      <c r="L2002" s="9">
        <v>44918.645833333336</v>
      </c>
      <c r="M2002" s="9">
        <v>44912</v>
      </c>
      <c r="N2002" s="9">
        <v>44912</v>
      </c>
      <c r="O2002" s="39" t="str" cm="1">
        <f t="array" ref="O2002">_xlfn.IFS($H2002=1, "Pending", $H2002=2, "Completed")</f>
        <v>Pending</v>
      </c>
    </row>
    <row r="2003" spans="1:15" ht="15.75" customHeight="1" x14ac:dyDescent="0.25">
      <c r="A2003" s="8" t="s">
        <v>3095</v>
      </c>
      <c r="B2003" s="8" t="s">
        <v>2355</v>
      </c>
      <c r="C2003" s="8" t="s">
        <v>30</v>
      </c>
      <c r="D2003" s="8">
        <v>8</v>
      </c>
      <c r="E2003" s="8" t="str">
        <f>VLOOKUP('Assigned Tasks'!D2003,'Task Master'!$A$2:$B$16,2,FALSE)</f>
        <v>Relationship engagement call</v>
      </c>
      <c r="F2003" s="8">
        <v>7</v>
      </c>
      <c r="H2003" s="8">
        <v>1</v>
      </c>
      <c r="I2003" s="9">
        <v>44918.145833333336</v>
      </c>
      <c r="K2003" t="e">
        <f>VLOOKUP(J2003,'Disposition Master'!$A$2:$B$39,2,FALSE)</f>
        <v>#N/A</v>
      </c>
      <c r="L2003" s="9">
        <v>44918.645833333336</v>
      </c>
      <c r="M2003" s="9">
        <v>44912</v>
      </c>
      <c r="N2003" s="9">
        <v>44912</v>
      </c>
      <c r="O2003" s="39" t="str" cm="1">
        <f t="array" ref="O2003">_xlfn.IFS($H2003=1, "Pending", $H2003=2, "Completed")</f>
        <v>Pending</v>
      </c>
    </row>
    <row r="2004" spans="1:15" ht="15.75" customHeight="1" x14ac:dyDescent="0.25">
      <c r="A2004" s="8" t="s">
        <v>3096</v>
      </c>
      <c r="B2004" s="8" t="s">
        <v>1396</v>
      </c>
      <c r="C2004" s="8" t="s">
        <v>30</v>
      </c>
      <c r="D2004" s="8">
        <v>8</v>
      </c>
      <c r="E2004" s="8" t="str">
        <f>VLOOKUP('Assigned Tasks'!D2004,'Task Master'!$A$2:$B$16,2,FALSE)</f>
        <v>Relationship engagement call</v>
      </c>
      <c r="F2004" s="8">
        <v>7</v>
      </c>
      <c r="H2004" s="8">
        <v>1</v>
      </c>
      <c r="I2004" s="9">
        <v>44918.145833333336</v>
      </c>
      <c r="K2004" t="e">
        <f>VLOOKUP(J2004,'Disposition Master'!$A$2:$B$39,2,FALSE)</f>
        <v>#N/A</v>
      </c>
      <c r="L2004" s="9">
        <v>44918.645833333336</v>
      </c>
      <c r="M2004" s="9">
        <v>44912</v>
      </c>
      <c r="N2004" s="9">
        <v>44912</v>
      </c>
      <c r="O2004" s="39" t="str" cm="1">
        <f t="array" ref="O2004">_xlfn.IFS($H2004=1, "Pending", $H2004=2, "Completed")</f>
        <v>Pending</v>
      </c>
    </row>
    <row r="2005" spans="1:15" ht="15.75" customHeight="1" x14ac:dyDescent="0.25">
      <c r="A2005" s="8" t="s">
        <v>3097</v>
      </c>
      <c r="B2005" s="8" t="s">
        <v>637</v>
      </c>
      <c r="C2005" s="8" t="s">
        <v>24</v>
      </c>
      <c r="D2005" s="8">
        <v>8</v>
      </c>
      <c r="E2005" s="8" t="str">
        <f>VLOOKUP('Assigned Tasks'!D2005,'Task Master'!$A$2:$B$16,2,FALSE)</f>
        <v>Relationship engagement call</v>
      </c>
      <c r="F2005" s="8">
        <v>7</v>
      </c>
      <c r="H2005" s="8">
        <v>1</v>
      </c>
      <c r="I2005" s="9">
        <v>44918.145833333336</v>
      </c>
      <c r="K2005" t="e">
        <f>VLOOKUP(J2005,'Disposition Master'!$A$2:$B$39,2,FALSE)</f>
        <v>#N/A</v>
      </c>
      <c r="L2005" s="9">
        <v>44918.645833333336</v>
      </c>
      <c r="M2005" s="9">
        <v>44912</v>
      </c>
      <c r="N2005" s="9">
        <v>44912</v>
      </c>
      <c r="O2005" s="39" t="str" cm="1">
        <f t="array" ref="O2005">_xlfn.IFS($H2005=1, "Pending", $H2005=2, "Completed")</f>
        <v>Pending</v>
      </c>
    </row>
    <row r="2006" spans="1:15" ht="15.75" customHeight="1" x14ac:dyDescent="0.25">
      <c r="A2006" s="8" t="s">
        <v>3098</v>
      </c>
      <c r="B2006" s="8" t="s">
        <v>2359</v>
      </c>
      <c r="C2006" s="8" t="s">
        <v>30</v>
      </c>
      <c r="D2006" s="8">
        <v>8</v>
      </c>
      <c r="E2006" s="8" t="str">
        <f>VLOOKUP('Assigned Tasks'!D2006,'Task Master'!$A$2:$B$16,2,FALSE)</f>
        <v>Relationship engagement call</v>
      </c>
      <c r="F2006" s="8">
        <v>7</v>
      </c>
      <c r="H2006" s="8">
        <v>1</v>
      </c>
      <c r="I2006" s="9">
        <v>44918.145833333336</v>
      </c>
      <c r="K2006" t="e">
        <f>VLOOKUP(J2006,'Disposition Master'!$A$2:$B$39,2,FALSE)</f>
        <v>#N/A</v>
      </c>
      <c r="L2006" s="9">
        <v>44918.645833333336</v>
      </c>
      <c r="M2006" s="9">
        <v>44912</v>
      </c>
      <c r="N2006" s="9">
        <v>44912</v>
      </c>
      <c r="O2006" s="39" t="str" cm="1">
        <f t="array" ref="O2006">_xlfn.IFS($H2006=1, "Pending", $H2006=2, "Completed")</f>
        <v>Pending</v>
      </c>
    </row>
    <row r="2007" spans="1:15" ht="15.75" customHeight="1" x14ac:dyDescent="0.25">
      <c r="A2007" s="8" t="s">
        <v>3099</v>
      </c>
      <c r="B2007" s="8" t="s">
        <v>524</v>
      </c>
      <c r="C2007" s="8" t="s">
        <v>30</v>
      </c>
      <c r="D2007" s="8">
        <v>8</v>
      </c>
      <c r="E2007" s="8" t="str">
        <f>VLOOKUP('Assigned Tasks'!D2007,'Task Master'!$A$2:$B$16,2,FALSE)</f>
        <v>Relationship engagement call</v>
      </c>
      <c r="F2007" s="8">
        <v>7</v>
      </c>
      <c r="H2007" s="8">
        <v>1</v>
      </c>
      <c r="I2007" s="9">
        <v>44918.145833333336</v>
      </c>
      <c r="K2007" t="e">
        <f>VLOOKUP(J2007,'Disposition Master'!$A$2:$B$39,2,FALSE)</f>
        <v>#N/A</v>
      </c>
      <c r="L2007" s="9">
        <v>44918.645833333336</v>
      </c>
      <c r="M2007" s="9">
        <v>44912</v>
      </c>
      <c r="N2007" s="9">
        <v>44912</v>
      </c>
      <c r="O2007" s="39" t="str" cm="1">
        <f t="array" ref="O2007">_xlfn.IFS($H2007=1, "Pending", $H2007=2, "Completed")</f>
        <v>Pending</v>
      </c>
    </row>
    <row r="2008" spans="1:15" ht="15.75" customHeight="1" x14ac:dyDescent="0.25">
      <c r="A2008" s="8" t="s">
        <v>3100</v>
      </c>
      <c r="B2008" s="8" t="s">
        <v>635</v>
      </c>
      <c r="C2008" s="8" t="s">
        <v>24</v>
      </c>
      <c r="D2008" s="8">
        <v>8</v>
      </c>
      <c r="E2008" s="8" t="str">
        <f>VLOOKUP('Assigned Tasks'!D2008,'Task Master'!$A$2:$B$16,2,FALSE)</f>
        <v>Relationship engagement call</v>
      </c>
      <c r="F2008" s="8">
        <v>7</v>
      </c>
      <c r="H2008" s="8">
        <v>1</v>
      </c>
      <c r="I2008" s="9">
        <v>44918.145833333336</v>
      </c>
      <c r="K2008" t="e">
        <f>VLOOKUP(J2008,'Disposition Master'!$A$2:$B$39,2,FALSE)</f>
        <v>#N/A</v>
      </c>
      <c r="L2008" s="9">
        <v>44918.645833333336</v>
      </c>
      <c r="M2008" s="9">
        <v>44912</v>
      </c>
      <c r="N2008" s="9">
        <v>44912</v>
      </c>
      <c r="O2008" s="39" t="str" cm="1">
        <f t="array" ref="O2008">_xlfn.IFS($H2008=1, "Pending", $H2008=2, "Completed")</f>
        <v>Pending</v>
      </c>
    </row>
    <row r="2009" spans="1:15" ht="15.75" customHeight="1" x14ac:dyDescent="0.25">
      <c r="A2009" s="8" t="s">
        <v>3101</v>
      </c>
      <c r="B2009" s="8" t="s">
        <v>989</v>
      </c>
      <c r="C2009" s="8" t="s">
        <v>30</v>
      </c>
      <c r="D2009" s="8">
        <v>8</v>
      </c>
      <c r="E2009" s="8" t="str">
        <f>VLOOKUP('Assigned Tasks'!D2009,'Task Master'!$A$2:$B$16,2,FALSE)</f>
        <v>Relationship engagement call</v>
      </c>
      <c r="F2009" s="8">
        <v>7</v>
      </c>
      <c r="H2009" s="8">
        <v>1</v>
      </c>
      <c r="I2009" s="9">
        <v>44918.145833333336</v>
      </c>
      <c r="K2009" t="e">
        <f>VLOOKUP(J2009,'Disposition Master'!$A$2:$B$39,2,FALSE)</f>
        <v>#N/A</v>
      </c>
      <c r="L2009" s="9">
        <v>44918.645833333336</v>
      </c>
      <c r="M2009" s="9">
        <v>44912</v>
      </c>
      <c r="N2009" s="9">
        <v>44912</v>
      </c>
      <c r="O2009" s="39" t="str" cm="1">
        <f t="array" ref="O2009">_xlfn.IFS($H2009=1, "Pending", $H2009=2, "Completed")</f>
        <v>Pending</v>
      </c>
    </row>
    <row r="2010" spans="1:15" ht="15.75" customHeight="1" x14ac:dyDescent="0.25">
      <c r="A2010" s="8" t="s">
        <v>3102</v>
      </c>
      <c r="B2010" s="8" t="s">
        <v>1016</v>
      </c>
      <c r="C2010" s="8" t="s">
        <v>30</v>
      </c>
      <c r="D2010" s="8">
        <v>8</v>
      </c>
      <c r="E2010" s="8" t="str">
        <f>VLOOKUP('Assigned Tasks'!D2010,'Task Master'!$A$2:$B$16,2,FALSE)</f>
        <v>Relationship engagement call</v>
      </c>
      <c r="F2010" s="8">
        <v>7</v>
      </c>
      <c r="H2010" s="8">
        <v>1</v>
      </c>
      <c r="I2010" s="9">
        <v>44918.145833333336</v>
      </c>
      <c r="K2010" t="e">
        <f>VLOOKUP(J2010,'Disposition Master'!$A$2:$B$39,2,FALSE)</f>
        <v>#N/A</v>
      </c>
      <c r="L2010" s="9">
        <v>44918.645833333336</v>
      </c>
      <c r="M2010" s="9">
        <v>44912</v>
      </c>
      <c r="N2010" s="9">
        <v>44912</v>
      </c>
      <c r="O2010" s="39" t="str" cm="1">
        <f t="array" ref="O2010">_xlfn.IFS($H2010=1, "Pending", $H2010=2, "Completed")</f>
        <v>Pending</v>
      </c>
    </row>
    <row r="2011" spans="1:15" ht="15.75" customHeight="1" x14ac:dyDescent="0.25">
      <c r="A2011" s="8" t="s">
        <v>3103</v>
      </c>
      <c r="B2011" s="8" t="s">
        <v>1047</v>
      </c>
      <c r="C2011" s="8" t="s">
        <v>30</v>
      </c>
      <c r="D2011" s="8">
        <v>8</v>
      </c>
      <c r="E2011" s="8" t="str">
        <f>VLOOKUP('Assigned Tasks'!D2011,'Task Master'!$A$2:$B$16,2,FALSE)</f>
        <v>Relationship engagement call</v>
      </c>
      <c r="F2011" s="8">
        <v>7</v>
      </c>
      <c r="H2011" s="8">
        <v>1</v>
      </c>
      <c r="I2011" s="9">
        <v>44918.145833333336</v>
      </c>
      <c r="K2011" t="e">
        <f>VLOOKUP(J2011,'Disposition Master'!$A$2:$B$39,2,FALSE)</f>
        <v>#N/A</v>
      </c>
      <c r="L2011" s="9">
        <v>44918.645833333336</v>
      </c>
      <c r="M2011" s="9">
        <v>44912</v>
      </c>
      <c r="N2011" s="9">
        <v>44912</v>
      </c>
      <c r="O2011" s="39" t="str" cm="1">
        <f t="array" ref="O2011">_xlfn.IFS($H2011=1, "Pending", $H2011=2, "Completed")</f>
        <v>Pending</v>
      </c>
    </row>
    <row r="2012" spans="1:15" ht="15.75" customHeight="1" x14ac:dyDescent="0.25">
      <c r="A2012" s="8" t="s">
        <v>3104</v>
      </c>
      <c r="B2012" s="8" t="s">
        <v>2367</v>
      </c>
      <c r="C2012" s="8" t="s">
        <v>30</v>
      </c>
      <c r="D2012" s="8">
        <v>8</v>
      </c>
      <c r="E2012" s="8" t="str">
        <f>VLOOKUP('Assigned Tasks'!D2012,'Task Master'!$A$2:$B$16,2,FALSE)</f>
        <v>Relationship engagement call</v>
      </c>
      <c r="F2012" s="8">
        <v>7</v>
      </c>
      <c r="H2012" s="8">
        <v>1</v>
      </c>
      <c r="I2012" s="9">
        <v>44919.145833333336</v>
      </c>
      <c r="K2012" t="e">
        <f>VLOOKUP(J2012,'Disposition Master'!$A$2:$B$39,2,FALSE)</f>
        <v>#N/A</v>
      </c>
      <c r="L2012" s="9">
        <v>44919.645833333336</v>
      </c>
      <c r="M2012" s="9">
        <v>44912</v>
      </c>
      <c r="N2012" s="9">
        <v>44912</v>
      </c>
      <c r="O2012" s="39" t="str" cm="1">
        <f t="array" ref="O2012">_xlfn.IFS($H2012=1, "Pending", $H2012=2, "Completed")</f>
        <v>Pending</v>
      </c>
    </row>
    <row r="2013" spans="1:15" ht="15.75" customHeight="1" x14ac:dyDescent="0.25">
      <c r="A2013" s="8" t="s">
        <v>3105</v>
      </c>
      <c r="B2013" s="8" t="s">
        <v>2371</v>
      </c>
      <c r="C2013" s="8" t="s">
        <v>30</v>
      </c>
      <c r="D2013" s="8">
        <v>8</v>
      </c>
      <c r="E2013" s="8" t="str">
        <f>VLOOKUP('Assigned Tasks'!D2013,'Task Master'!$A$2:$B$16,2,FALSE)</f>
        <v>Relationship engagement call</v>
      </c>
      <c r="F2013" s="8">
        <v>7</v>
      </c>
      <c r="H2013" s="8">
        <v>1</v>
      </c>
      <c r="I2013" s="9">
        <v>44919.145833333336</v>
      </c>
      <c r="K2013" t="e">
        <f>VLOOKUP(J2013,'Disposition Master'!$A$2:$B$39,2,FALSE)</f>
        <v>#N/A</v>
      </c>
      <c r="L2013" s="9">
        <v>44919.645833333336</v>
      </c>
      <c r="M2013" s="9">
        <v>44912</v>
      </c>
      <c r="N2013" s="9">
        <v>44912</v>
      </c>
      <c r="O2013" s="39" t="str" cm="1">
        <f t="array" ref="O2013">_xlfn.IFS($H2013=1, "Pending", $H2013=2, "Completed")</f>
        <v>Pending</v>
      </c>
    </row>
    <row r="2014" spans="1:15" ht="15.75" customHeight="1" x14ac:dyDescent="0.25">
      <c r="A2014" s="8" t="s">
        <v>3106</v>
      </c>
      <c r="B2014" s="8" t="s">
        <v>2373</v>
      </c>
      <c r="C2014" s="8" t="s">
        <v>30</v>
      </c>
      <c r="D2014" s="8">
        <v>8</v>
      </c>
      <c r="E2014" s="8" t="str">
        <f>VLOOKUP('Assigned Tasks'!D2014,'Task Master'!$A$2:$B$16,2,FALSE)</f>
        <v>Relationship engagement call</v>
      </c>
      <c r="F2014" s="8">
        <v>7</v>
      </c>
      <c r="H2014" s="8">
        <v>1</v>
      </c>
      <c r="I2014" s="9">
        <v>44919.145833333336</v>
      </c>
      <c r="K2014" t="e">
        <f>VLOOKUP(J2014,'Disposition Master'!$A$2:$B$39,2,FALSE)</f>
        <v>#N/A</v>
      </c>
      <c r="L2014" s="9">
        <v>44919.645833333336</v>
      </c>
      <c r="M2014" s="9">
        <v>44912</v>
      </c>
      <c r="N2014" s="9">
        <v>44912</v>
      </c>
      <c r="O2014" s="39" t="str" cm="1">
        <f t="array" ref="O2014">_xlfn.IFS($H2014=1, "Pending", $H2014=2, "Completed")</f>
        <v>Pending</v>
      </c>
    </row>
    <row r="2015" spans="1:15" ht="15.75" customHeight="1" x14ac:dyDescent="0.25">
      <c r="A2015" s="8" t="s">
        <v>3107</v>
      </c>
      <c r="B2015" s="8" t="s">
        <v>689</v>
      </c>
      <c r="C2015" s="8" t="s">
        <v>30</v>
      </c>
      <c r="D2015" s="8">
        <v>8</v>
      </c>
      <c r="E2015" s="8" t="str">
        <f>VLOOKUP('Assigned Tasks'!D2015,'Task Master'!$A$2:$B$16,2,FALSE)</f>
        <v>Relationship engagement call</v>
      </c>
      <c r="F2015" s="8">
        <v>7</v>
      </c>
      <c r="H2015" s="8">
        <v>1</v>
      </c>
      <c r="I2015" s="9">
        <v>44919.145833333336</v>
      </c>
      <c r="K2015" t="e">
        <f>VLOOKUP(J2015,'Disposition Master'!$A$2:$B$39,2,FALSE)</f>
        <v>#N/A</v>
      </c>
      <c r="L2015" s="9">
        <v>44919.645833333336</v>
      </c>
      <c r="M2015" s="9">
        <v>44912</v>
      </c>
      <c r="N2015" s="9">
        <v>44912</v>
      </c>
      <c r="O2015" s="39" t="str" cm="1">
        <f t="array" ref="O2015">_xlfn.IFS($H2015=1, "Pending", $H2015=2, "Completed")</f>
        <v>Pending</v>
      </c>
    </row>
    <row r="2016" spans="1:15" ht="15.75" customHeight="1" x14ac:dyDescent="0.25">
      <c r="A2016" s="8" t="s">
        <v>3108</v>
      </c>
      <c r="B2016" s="8" t="s">
        <v>781</v>
      </c>
      <c r="C2016" s="8" t="s">
        <v>30</v>
      </c>
      <c r="D2016" s="8">
        <v>8</v>
      </c>
      <c r="E2016" s="8" t="str">
        <f>VLOOKUP('Assigned Tasks'!D2016,'Task Master'!$A$2:$B$16,2,FALSE)</f>
        <v>Relationship engagement call</v>
      </c>
      <c r="F2016" s="8">
        <v>7</v>
      </c>
      <c r="H2016" s="8">
        <v>1</v>
      </c>
      <c r="I2016" s="9">
        <v>44919.145833333336</v>
      </c>
      <c r="K2016" t="e">
        <f>VLOOKUP(J2016,'Disposition Master'!$A$2:$B$39,2,FALSE)</f>
        <v>#N/A</v>
      </c>
      <c r="L2016" s="9">
        <v>44919.645833333336</v>
      </c>
      <c r="M2016" s="9">
        <v>44912</v>
      </c>
      <c r="N2016" s="9">
        <v>44912</v>
      </c>
      <c r="O2016" s="39" t="str" cm="1">
        <f t="array" ref="O2016">_xlfn.IFS($H2016=1, "Pending", $H2016=2, "Completed")</f>
        <v>Pending</v>
      </c>
    </row>
    <row r="2017" spans="1:15" ht="15.75" customHeight="1" x14ac:dyDescent="0.25">
      <c r="A2017" s="8" t="s">
        <v>3109</v>
      </c>
      <c r="B2017" s="8" t="s">
        <v>2379</v>
      </c>
      <c r="C2017" s="8" t="s">
        <v>30</v>
      </c>
      <c r="D2017" s="8">
        <v>8</v>
      </c>
      <c r="E2017" s="8" t="str">
        <f>VLOOKUP('Assigned Tasks'!D2017,'Task Master'!$A$2:$B$16,2,FALSE)</f>
        <v>Relationship engagement call</v>
      </c>
      <c r="F2017" s="8">
        <v>7</v>
      </c>
      <c r="H2017" s="8">
        <v>1</v>
      </c>
      <c r="I2017" s="9">
        <v>44919.145833333336</v>
      </c>
      <c r="K2017" t="e">
        <f>VLOOKUP(J2017,'Disposition Master'!$A$2:$B$39,2,FALSE)</f>
        <v>#N/A</v>
      </c>
      <c r="L2017" s="9">
        <v>44919.645833333336</v>
      </c>
      <c r="M2017" s="9">
        <v>44912</v>
      </c>
      <c r="N2017" s="9">
        <v>44912</v>
      </c>
      <c r="O2017" s="39" t="str" cm="1">
        <f t="array" ref="O2017">_xlfn.IFS($H2017=1, "Pending", $H2017=2, "Completed")</f>
        <v>Pending</v>
      </c>
    </row>
    <row r="2018" spans="1:15" ht="15.75" customHeight="1" x14ac:dyDescent="0.25">
      <c r="A2018" s="8" t="s">
        <v>3110</v>
      </c>
      <c r="B2018" s="8" t="s">
        <v>2381</v>
      </c>
      <c r="C2018" s="8" t="s">
        <v>30</v>
      </c>
      <c r="D2018" s="8">
        <v>8</v>
      </c>
      <c r="E2018" s="8" t="str">
        <f>VLOOKUP('Assigned Tasks'!D2018,'Task Master'!$A$2:$B$16,2,FALSE)</f>
        <v>Relationship engagement call</v>
      </c>
      <c r="F2018" s="8">
        <v>7</v>
      </c>
      <c r="H2018" s="8">
        <v>1</v>
      </c>
      <c r="I2018" s="9">
        <v>44919.145833333336</v>
      </c>
      <c r="K2018" t="e">
        <f>VLOOKUP(J2018,'Disposition Master'!$A$2:$B$39,2,FALSE)</f>
        <v>#N/A</v>
      </c>
      <c r="L2018" s="9">
        <v>44919.645833333336</v>
      </c>
      <c r="M2018" s="9">
        <v>44912</v>
      </c>
      <c r="N2018" s="9">
        <v>44912</v>
      </c>
      <c r="O2018" s="39" t="str" cm="1">
        <f t="array" ref="O2018">_xlfn.IFS($H2018=1, "Pending", $H2018=2, "Completed")</f>
        <v>Pending</v>
      </c>
    </row>
    <row r="2019" spans="1:15" ht="15.75" customHeight="1" x14ac:dyDescent="0.25">
      <c r="A2019" s="8" t="s">
        <v>3111</v>
      </c>
      <c r="B2019" s="8" t="s">
        <v>2383</v>
      </c>
      <c r="C2019" s="8" t="s">
        <v>30</v>
      </c>
      <c r="D2019" s="8">
        <v>8</v>
      </c>
      <c r="E2019" s="8" t="str">
        <f>VLOOKUP('Assigned Tasks'!D2019,'Task Master'!$A$2:$B$16,2,FALSE)</f>
        <v>Relationship engagement call</v>
      </c>
      <c r="F2019" s="8">
        <v>7</v>
      </c>
      <c r="H2019" s="8">
        <v>1</v>
      </c>
      <c r="I2019" s="9">
        <v>44919.145833333336</v>
      </c>
      <c r="K2019" t="e">
        <f>VLOOKUP(J2019,'Disposition Master'!$A$2:$B$39,2,FALSE)</f>
        <v>#N/A</v>
      </c>
      <c r="L2019" s="9">
        <v>44919.645833333336</v>
      </c>
      <c r="M2019" s="9">
        <v>44912</v>
      </c>
      <c r="N2019" s="9">
        <v>44912</v>
      </c>
      <c r="O2019" s="39" t="str" cm="1">
        <f t="array" ref="O2019">_xlfn.IFS($H2019=1, "Pending", $H2019=2, "Completed")</f>
        <v>Pending</v>
      </c>
    </row>
    <row r="2020" spans="1:15" ht="15.75" customHeight="1" x14ac:dyDescent="0.25">
      <c r="A2020" s="8" t="s">
        <v>3112</v>
      </c>
      <c r="B2020" s="8" t="s">
        <v>958</v>
      </c>
      <c r="C2020" s="8" t="s">
        <v>30</v>
      </c>
      <c r="D2020" s="8">
        <v>8</v>
      </c>
      <c r="E2020" s="8" t="str">
        <f>VLOOKUP('Assigned Tasks'!D2020,'Task Master'!$A$2:$B$16,2,FALSE)</f>
        <v>Relationship engagement call</v>
      </c>
      <c r="F2020" s="8">
        <v>7</v>
      </c>
      <c r="H2020" s="8">
        <v>1</v>
      </c>
      <c r="I2020" s="9">
        <v>44919.145833333336</v>
      </c>
      <c r="K2020" t="e">
        <f>VLOOKUP(J2020,'Disposition Master'!$A$2:$B$39,2,FALSE)</f>
        <v>#N/A</v>
      </c>
      <c r="L2020" s="9">
        <v>44919.645833333336</v>
      </c>
      <c r="M2020" s="9">
        <v>44912</v>
      </c>
      <c r="N2020" s="9">
        <v>44912</v>
      </c>
      <c r="O2020" s="39" t="str" cm="1">
        <f t="array" ref="O2020">_xlfn.IFS($H2020=1, "Pending", $H2020=2, "Completed")</f>
        <v>Pending</v>
      </c>
    </row>
    <row r="2021" spans="1:15" ht="15.75" customHeight="1" x14ac:dyDescent="0.25">
      <c r="A2021" s="8" t="s">
        <v>3113</v>
      </c>
      <c r="B2021" s="8" t="s">
        <v>1020</v>
      </c>
      <c r="C2021" s="8" t="s">
        <v>30</v>
      </c>
      <c r="D2021" s="8">
        <v>8</v>
      </c>
      <c r="E2021" s="8" t="str">
        <f>VLOOKUP('Assigned Tasks'!D2021,'Task Master'!$A$2:$B$16,2,FALSE)</f>
        <v>Relationship engagement call</v>
      </c>
      <c r="F2021" s="8">
        <v>7</v>
      </c>
      <c r="H2021" s="8">
        <v>1</v>
      </c>
      <c r="I2021" s="9">
        <v>44919.145833333336</v>
      </c>
      <c r="K2021" t="e">
        <f>VLOOKUP(J2021,'Disposition Master'!$A$2:$B$39,2,FALSE)</f>
        <v>#N/A</v>
      </c>
      <c r="L2021" s="9">
        <v>44919.645833333336</v>
      </c>
      <c r="M2021" s="9">
        <v>44912</v>
      </c>
      <c r="N2021" s="9">
        <v>44912</v>
      </c>
      <c r="O2021" s="39" t="str" cm="1">
        <f t="array" ref="O2021">_xlfn.IFS($H2021=1, "Pending", $H2021=2, "Completed")</f>
        <v>Pending</v>
      </c>
    </row>
    <row r="2022" spans="1:15" ht="15.75" customHeight="1" x14ac:dyDescent="0.25">
      <c r="A2022" s="8" t="s">
        <v>3114</v>
      </c>
      <c r="B2022" s="8" t="s">
        <v>2391</v>
      </c>
      <c r="C2022" s="8" t="s">
        <v>30</v>
      </c>
      <c r="D2022" s="8">
        <v>8</v>
      </c>
      <c r="E2022" s="8" t="str">
        <f>VLOOKUP('Assigned Tasks'!D2022,'Task Master'!$A$2:$B$16,2,FALSE)</f>
        <v>Relationship engagement call</v>
      </c>
      <c r="F2022" s="8">
        <v>7</v>
      </c>
      <c r="H2022" s="8">
        <v>1</v>
      </c>
      <c r="I2022" s="9">
        <v>44919.145833333336</v>
      </c>
      <c r="K2022" t="e">
        <f>VLOOKUP(J2022,'Disposition Master'!$A$2:$B$39,2,FALSE)</f>
        <v>#N/A</v>
      </c>
      <c r="L2022" s="9">
        <v>44919.645833333336</v>
      </c>
      <c r="M2022" s="9">
        <v>44912</v>
      </c>
      <c r="N2022" s="9">
        <v>44912</v>
      </c>
      <c r="O2022" s="39" t="str" cm="1">
        <f t="array" ref="O2022">_xlfn.IFS($H2022=1, "Pending", $H2022=2, "Completed")</f>
        <v>Pending</v>
      </c>
    </row>
    <row r="2023" spans="1:15" ht="15.75" customHeight="1" x14ac:dyDescent="0.25">
      <c r="A2023" s="8" t="s">
        <v>3115</v>
      </c>
      <c r="B2023" s="8" t="s">
        <v>1170</v>
      </c>
      <c r="C2023" s="8" t="s">
        <v>30</v>
      </c>
      <c r="D2023" s="8">
        <v>8</v>
      </c>
      <c r="E2023" s="8" t="str">
        <f>VLOOKUP('Assigned Tasks'!D2023,'Task Master'!$A$2:$B$16,2,FALSE)</f>
        <v>Relationship engagement call</v>
      </c>
      <c r="F2023" s="8">
        <v>7</v>
      </c>
      <c r="H2023" s="8">
        <v>1</v>
      </c>
      <c r="I2023" s="9">
        <v>44919.145833333336</v>
      </c>
      <c r="K2023" t="e">
        <f>VLOOKUP(J2023,'Disposition Master'!$A$2:$B$39,2,FALSE)</f>
        <v>#N/A</v>
      </c>
      <c r="L2023" s="9">
        <v>44919.645833333336</v>
      </c>
      <c r="M2023" s="9">
        <v>44912</v>
      </c>
      <c r="N2023" s="9">
        <v>44912</v>
      </c>
      <c r="O2023" s="39" t="str" cm="1">
        <f t="array" ref="O2023">_xlfn.IFS($H2023=1, "Pending", $H2023=2, "Completed")</f>
        <v>Pending</v>
      </c>
    </row>
    <row r="2024" spans="1:15" ht="15.75" customHeight="1" x14ac:dyDescent="0.25">
      <c r="A2024" s="8" t="s">
        <v>3116</v>
      </c>
      <c r="B2024" s="8" t="s">
        <v>1253</v>
      </c>
      <c r="C2024" s="8" t="s">
        <v>30</v>
      </c>
      <c r="D2024" s="8">
        <v>8</v>
      </c>
      <c r="E2024" s="8" t="str">
        <f>VLOOKUP('Assigned Tasks'!D2024,'Task Master'!$A$2:$B$16,2,FALSE)</f>
        <v>Relationship engagement call</v>
      </c>
      <c r="F2024" s="8">
        <v>7</v>
      </c>
      <c r="H2024" s="8">
        <v>1</v>
      </c>
      <c r="I2024" s="9">
        <v>44919.145833333336</v>
      </c>
      <c r="K2024" t="e">
        <f>VLOOKUP(J2024,'Disposition Master'!$A$2:$B$39,2,FALSE)</f>
        <v>#N/A</v>
      </c>
      <c r="L2024" s="9">
        <v>44919.645833333336</v>
      </c>
      <c r="M2024" s="9">
        <v>44912</v>
      </c>
      <c r="N2024" s="9">
        <v>44912</v>
      </c>
      <c r="O2024" s="39" t="str" cm="1">
        <f t="array" ref="O2024">_xlfn.IFS($H2024=1, "Pending", $H2024=2, "Completed")</f>
        <v>Pending</v>
      </c>
    </row>
    <row r="2025" spans="1:15" ht="15.75" customHeight="1" x14ac:dyDescent="0.25">
      <c r="A2025" s="8" t="s">
        <v>3117</v>
      </c>
      <c r="B2025" s="8" t="s">
        <v>2395</v>
      </c>
      <c r="C2025" s="8" t="s">
        <v>30</v>
      </c>
      <c r="D2025" s="8">
        <v>8</v>
      </c>
      <c r="E2025" s="8" t="str">
        <f>VLOOKUP('Assigned Tasks'!D2025,'Task Master'!$A$2:$B$16,2,FALSE)</f>
        <v>Relationship engagement call</v>
      </c>
      <c r="F2025" s="8">
        <v>7</v>
      </c>
      <c r="H2025" s="8">
        <v>1</v>
      </c>
      <c r="I2025" s="9">
        <v>44920.145833333336</v>
      </c>
      <c r="K2025" t="e">
        <f>VLOOKUP(J2025,'Disposition Master'!$A$2:$B$39,2,FALSE)</f>
        <v>#N/A</v>
      </c>
      <c r="L2025" s="9">
        <v>44920.645833333336</v>
      </c>
      <c r="M2025" s="9">
        <v>44912</v>
      </c>
      <c r="N2025" s="9">
        <v>44912</v>
      </c>
      <c r="O2025" s="39" t="str" cm="1">
        <f t="array" ref="O2025">_xlfn.IFS($H2025=1, "Pending", $H2025=2, "Completed")</f>
        <v>Pending</v>
      </c>
    </row>
    <row r="2026" spans="1:15" ht="15.75" customHeight="1" x14ac:dyDescent="0.25">
      <c r="A2026" s="8" t="s">
        <v>3118</v>
      </c>
      <c r="B2026" s="8" t="s">
        <v>668</v>
      </c>
      <c r="C2026" s="8" t="s">
        <v>30</v>
      </c>
      <c r="D2026" s="8">
        <v>8</v>
      </c>
      <c r="E2026" s="8" t="str">
        <f>VLOOKUP('Assigned Tasks'!D2026,'Task Master'!$A$2:$B$16,2,FALSE)</f>
        <v>Relationship engagement call</v>
      </c>
      <c r="F2026" s="8">
        <v>7</v>
      </c>
      <c r="H2026" s="8">
        <v>1</v>
      </c>
      <c r="I2026" s="9">
        <v>44920.145833333336</v>
      </c>
      <c r="K2026" t="e">
        <f>VLOOKUP(J2026,'Disposition Master'!$A$2:$B$39,2,FALSE)</f>
        <v>#N/A</v>
      </c>
      <c r="L2026" s="9">
        <v>44920.645833333336</v>
      </c>
      <c r="M2026" s="9">
        <v>44912</v>
      </c>
      <c r="N2026" s="9">
        <v>44912</v>
      </c>
      <c r="O2026" s="39" t="str" cm="1">
        <f t="array" ref="O2026">_xlfn.IFS($H2026=1, "Pending", $H2026=2, "Completed")</f>
        <v>Pending</v>
      </c>
    </row>
    <row r="2027" spans="1:15" ht="15.75" customHeight="1" x14ac:dyDescent="0.25">
      <c r="A2027" s="8" t="s">
        <v>3119</v>
      </c>
      <c r="B2027" s="8" t="s">
        <v>2398</v>
      </c>
      <c r="C2027" s="8" t="s">
        <v>30</v>
      </c>
      <c r="D2027" s="8">
        <v>8</v>
      </c>
      <c r="E2027" s="8" t="str">
        <f>VLOOKUP('Assigned Tasks'!D2027,'Task Master'!$A$2:$B$16,2,FALSE)</f>
        <v>Relationship engagement call</v>
      </c>
      <c r="F2027" s="8">
        <v>7</v>
      </c>
      <c r="H2027" s="8">
        <v>1</v>
      </c>
      <c r="I2027" s="9">
        <v>44920.145833333336</v>
      </c>
      <c r="K2027" t="e">
        <f>VLOOKUP(J2027,'Disposition Master'!$A$2:$B$39,2,FALSE)</f>
        <v>#N/A</v>
      </c>
      <c r="L2027" s="9">
        <v>44920.645833333336</v>
      </c>
      <c r="M2027" s="9">
        <v>44912</v>
      </c>
      <c r="N2027" s="9">
        <v>44912</v>
      </c>
      <c r="O2027" s="39" t="str" cm="1">
        <f t="array" ref="O2027">_xlfn.IFS($H2027=1, "Pending", $H2027=2, "Completed")</f>
        <v>Pending</v>
      </c>
    </row>
    <row r="2028" spans="1:15" ht="15.75" customHeight="1" x14ac:dyDescent="0.25">
      <c r="A2028" s="8" t="s">
        <v>3120</v>
      </c>
      <c r="B2028" s="8" t="s">
        <v>709</v>
      </c>
      <c r="C2028" s="8" t="s">
        <v>24</v>
      </c>
      <c r="D2028" s="8">
        <v>8</v>
      </c>
      <c r="E2028" s="8" t="str">
        <f>VLOOKUP('Assigned Tasks'!D2028,'Task Master'!$A$2:$B$16,2,FALSE)</f>
        <v>Relationship engagement call</v>
      </c>
      <c r="F2028" s="8">
        <v>7</v>
      </c>
      <c r="H2028" s="8">
        <v>1</v>
      </c>
      <c r="I2028" s="9">
        <v>44920.145833333336</v>
      </c>
      <c r="K2028" t="e">
        <f>VLOOKUP(J2028,'Disposition Master'!$A$2:$B$39,2,FALSE)</f>
        <v>#N/A</v>
      </c>
      <c r="L2028" s="9">
        <v>44920.645833333336</v>
      </c>
      <c r="M2028" s="9">
        <v>44912</v>
      </c>
      <c r="N2028" s="9">
        <v>44912</v>
      </c>
      <c r="O2028" s="39" t="str" cm="1">
        <f t="array" ref="O2028">_xlfn.IFS($H2028=1, "Pending", $H2028=2, "Completed")</f>
        <v>Pending</v>
      </c>
    </row>
    <row r="2029" spans="1:15" ht="15.75" customHeight="1" x14ac:dyDescent="0.25">
      <c r="A2029" s="8" t="s">
        <v>3121</v>
      </c>
      <c r="B2029" s="8" t="s">
        <v>2401</v>
      </c>
      <c r="C2029" s="8" t="s">
        <v>24</v>
      </c>
      <c r="D2029" s="8">
        <v>8</v>
      </c>
      <c r="E2029" s="8" t="str">
        <f>VLOOKUP('Assigned Tasks'!D2029,'Task Master'!$A$2:$B$16,2,FALSE)</f>
        <v>Relationship engagement call</v>
      </c>
      <c r="F2029" s="8">
        <v>7</v>
      </c>
      <c r="H2029" s="8">
        <v>1</v>
      </c>
      <c r="I2029" s="9">
        <v>44920.145833333336</v>
      </c>
      <c r="K2029" t="e">
        <f>VLOOKUP(J2029,'Disposition Master'!$A$2:$B$39,2,FALSE)</f>
        <v>#N/A</v>
      </c>
      <c r="L2029" s="9">
        <v>44920.645833333336</v>
      </c>
      <c r="M2029" s="9">
        <v>44912</v>
      </c>
      <c r="N2029" s="9">
        <v>44912</v>
      </c>
      <c r="O2029" s="39" t="str" cm="1">
        <f t="array" ref="O2029">_xlfn.IFS($H2029=1, "Pending", $H2029=2, "Completed")</f>
        <v>Pending</v>
      </c>
    </row>
    <row r="2030" spans="1:15" ht="15.75" customHeight="1" x14ac:dyDescent="0.25">
      <c r="A2030" s="8" t="s">
        <v>3122</v>
      </c>
      <c r="B2030" s="8" t="s">
        <v>2403</v>
      </c>
      <c r="C2030" s="8" t="s">
        <v>30</v>
      </c>
      <c r="D2030" s="8">
        <v>8</v>
      </c>
      <c r="E2030" s="8" t="str">
        <f>VLOOKUP('Assigned Tasks'!D2030,'Task Master'!$A$2:$B$16,2,FALSE)</f>
        <v>Relationship engagement call</v>
      </c>
      <c r="F2030" s="8">
        <v>7</v>
      </c>
      <c r="H2030" s="8">
        <v>1</v>
      </c>
      <c r="I2030" s="9">
        <v>44920.145833333336</v>
      </c>
      <c r="K2030" t="e">
        <f>VLOOKUP(J2030,'Disposition Master'!$A$2:$B$39,2,FALSE)</f>
        <v>#N/A</v>
      </c>
      <c r="L2030" s="9">
        <v>44920.645833333336</v>
      </c>
      <c r="M2030" s="9">
        <v>44912</v>
      </c>
      <c r="N2030" s="9">
        <v>44912</v>
      </c>
      <c r="O2030" s="39" t="str" cm="1">
        <f t="array" ref="O2030">_xlfn.IFS($H2030=1, "Pending", $H2030=2, "Completed")</f>
        <v>Pending</v>
      </c>
    </row>
    <row r="2031" spans="1:15" ht="15.75" customHeight="1" x14ac:dyDescent="0.25">
      <c r="A2031" s="8" t="s">
        <v>3123</v>
      </c>
      <c r="B2031" s="8" t="s">
        <v>2409</v>
      </c>
      <c r="C2031" s="8" t="s">
        <v>30</v>
      </c>
      <c r="D2031" s="8">
        <v>8</v>
      </c>
      <c r="E2031" s="8" t="str">
        <f>VLOOKUP('Assigned Tasks'!D2031,'Task Master'!$A$2:$B$16,2,FALSE)</f>
        <v>Relationship engagement call</v>
      </c>
      <c r="F2031" s="8">
        <v>7</v>
      </c>
      <c r="H2031" s="8">
        <v>1</v>
      </c>
      <c r="I2031" s="9">
        <v>44920.145833333336</v>
      </c>
      <c r="K2031" t="e">
        <f>VLOOKUP(J2031,'Disposition Master'!$A$2:$B$39,2,FALSE)</f>
        <v>#N/A</v>
      </c>
      <c r="L2031" s="9">
        <v>44920.645833333336</v>
      </c>
      <c r="M2031" s="9">
        <v>44912</v>
      </c>
      <c r="N2031" s="9">
        <v>44912</v>
      </c>
      <c r="O2031" s="39" t="str" cm="1">
        <f t="array" ref="O2031">_xlfn.IFS($H2031=1, "Pending", $H2031=2, "Completed")</f>
        <v>Pending</v>
      </c>
    </row>
    <row r="2032" spans="1:15" ht="15.75" customHeight="1" x14ac:dyDescent="0.25">
      <c r="A2032" s="8" t="s">
        <v>3124</v>
      </c>
      <c r="B2032" s="8" t="s">
        <v>2411</v>
      </c>
      <c r="C2032" s="8" t="s">
        <v>30</v>
      </c>
      <c r="D2032" s="8">
        <v>8</v>
      </c>
      <c r="E2032" s="8" t="str">
        <f>VLOOKUP('Assigned Tasks'!D2032,'Task Master'!$A$2:$B$16,2,FALSE)</f>
        <v>Relationship engagement call</v>
      </c>
      <c r="F2032" s="8">
        <v>7</v>
      </c>
      <c r="H2032" s="8">
        <v>1</v>
      </c>
      <c r="I2032" s="9">
        <v>44920.145833333336</v>
      </c>
      <c r="K2032" t="e">
        <f>VLOOKUP(J2032,'Disposition Master'!$A$2:$B$39,2,FALSE)</f>
        <v>#N/A</v>
      </c>
      <c r="L2032" s="9">
        <v>44920.645833333336</v>
      </c>
      <c r="M2032" s="9">
        <v>44912</v>
      </c>
      <c r="N2032" s="9">
        <v>44912</v>
      </c>
      <c r="O2032" s="39" t="str" cm="1">
        <f t="array" ref="O2032">_xlfn.IFS($H2032=1, "Pending", $H2032=2, "Completed")</f>
        <v>Pending</v>
      </c>
    </row>
    <row r="2033" spans="1:15" ht="15.75" customHeight="1" x14ac:dyDescent="0.25">
      <c r="A2033" s="8" t="s">
        <v>3125</v>
      </c>
      <c r="B2033" s="8" t="s">
        <v>2414</v>
      </c>
      <c r="C2033" s="8" t="s">
        <v>30</v>
      </c>
      <c r="D2033" s="8">
        <v>8</v>
      </c>
      <c r="E2033" s="8" t="str">
        <f>VLOOKUP('Assigned Tasks'!D2033,'Task Master'!$A$2:$B$16,2,FALSE)</f>
        <v>Relationship engagement call</v>
      </c>
      <c r="F2033" s="8">
        <v>7</v>
      </c>
      <c r="H2033" s="8">
        <v>1</v>
      </c>
      <c r="I2033" s="9">
        <v>44920.145833333336</v>
      </c>
      <c r="K2033" t="e">
        <f>VLOOKUP(J2033,'Disposition Master'!$A$2:$B$39,2,FALSE)</f>
        <v>#N/A</v>
      </c>
      <c r="L2033" s="9">
        <v>44920.645833333336</v>
      </c>
      <c r="M2033" s="9">
        <v>44912</v>
      </c>
      <c r="N2033" s="9">
        <v>44912</v>
      </c>
      <c r="O2033" s="39" t="str" cm="1">
        <f t="array" ref="O2033">_xlfn.IFS($H2033=1, "Pending", $H2033=2, "Completed")</f>
        <v>Pending</v>
      </c>
    </row>
    <row r="2034" spans="1:15" ht="15.75" customHeight="1" x14ac:dyDescent="0.25">
      <c r="A2034" s="8" t="s">
        <v>3126</v>
      </c>
      <c r="B2034" s="8" t="s">
        <v>813</v>
      </c>
      <c r="C2034" s="8" t="s">
        <v>24</v>
      </c>
      <c r="D2034" s="8">
        <v>8</v>
      </c>
      <c r="E2034" s="8" t="str">
        <f>VLOOKUP('Assigned Tasks'!D2034,'Task Master'!$A$2:$B$16,2,FALSE)</f>
        <v>Relationship engagement call</v>
      </c>
      <c r="F2034" s="8">
        <v>7</v>
      </c>
      <c r="H2034" s="8">
        <v>1</v>
      </c>
      <c r="I2034" s="9">
        <v>44920.145833333336</v>
      </c>
      <c r="K2034" t="e">
        <f>VLOOKUP(J2034,'Disposition Master'!$A$2:$B$39,2,FALSE)</f>
        <v>#N/A</v>
      </c>
      <c r="L2034" s="9">
        <v>44920.645833333336</v>
      </c>
      <c r="M2034" s="9">
        <v>44912</v>
      </c>
      <c r="N2034" s="9">
        <v>44912</v>
      </c>
      <c r="O2034" s="39" t="str" cm="1">
        <f t="array" ref="O2034">_xlfn.IFS($H2034=1, "Pending", $H2034=2, "Completed")</f>
        <v>Pending</v>
      </c>
    </row>
    <row r="2035" spans="1:15" ht="15.75" customHeight="1" x14ac:dyDescent="0.25">
      <c r="A2035" s="8" t="s">
        <v>3127</v>
      </c>
      <c r="B2035" s="8" t="s">
        <v>661</v>
      </c>
      <c r="C2035" s="8" t="s">
        <v>24</v>
      </c>
      <c r="D2035" s="8">
        <v>8</v>
      </c>
      <c r="E2035" s="8" t="str">
        <f>VLOOKUP('Assigned Tasks'!D2035,'Task Master'!$A$2:$B$16,2,FALSE)</f>
        <v>Relationship engagement call</v>
      </c>
      <c r="F2035" s="8">
        <v>7</v>
      </c>
      <c r="H2035" s="8">
        <v>1</v>
      </c>
      <c r="I2035" s="9">
        <v>44920.145833333336</v>
      </c>
      <c r="K2035" t="e">
        <f>VLOOKUP(J2035,'Disposition Master'!$A$2:$B$39,2,FALSE)</f>
        <v>#N/A</v>
      </c>
      <c r="L2035" s="9">
        <v>44920.645833333336</v>
      </c>
      <c r="M2035" s="9">
        <v>44912</v>
      </c>
      <c r="N2035" s="9">
        <v>44912</v>
      </c>
      <c r="O2035" s="39" t="str" cm="1">
        <f t="array" ref="O2035">_xlfn.IFS($H2035=1, "Pending", $H2035=2, "Completed")</f>
        <v>Pending</v>
      </c>
    </row>
    <row r="2036" spans="1:15" ht="15.75" customHeight="1" x14ac:dyDescent="0.25">
      <c r="A2036" s="8" t="s">
        <v>3128</v>
      </c>
      <c r="B2036" s="8" t="s">
        <v>2422</v>
      </c>
      <c r="C2036" s="8" t="s">
        <v>30</v>
      </c>
      <c r="D2036" s="8">
        <v>8</v>
      </c>
      <c r="E2036" s="8" t="str">
        <f>VLOOKUP('Assigned Tasks'!D2036,'Task Master'!$A$2:$B$16,2,FALSE)</f>
        <v>Relationship engagement call</v>
      </c>
      <c r="F2036" s="8">
        <v>7</v>
      </c>
      <c r="H2036" s="8">
        <v>1</v>
      </c>
      <c r="I2036" s="9">
        <v>44920.145833333336</v>
      </c>
      <c r="K2036" t="e">
        <f>VLOOKUP(J2036,'Disposition Master'!$A$2:$B$39,2,FALSE)</f>
        <v>#N/A</v>
      </c>
      <c r="L2036" s="9">
        <v>44920.645833333336</v>
      </c>
      <c r="M2036" s="9">
        <v>44912</v>
      </c>
      <c r="N2036" s="9">
        <v>44912</v>
      </c>
      <c r="O2036" s="39" t="str" cm="1">
        <f t="array" ref="O2036">_xlfn.IFS($H2036=1, "Pending", $H2036=2, "Completed")</f>
        <v>Pending</v>
      </c>
    </row>
    <row r="2037" spans="1:15" ht="15.75" customHeight="1" x14ac:dyDescent="0.25">
      <c r="A2037" s="8" t="s">
        <v>3129</v>
      </c>
      <c r="B2037" s="8" t="s">
        <v>2424</v>
      </c>
      <c r="C2037" s="8" t="s">
        <v>30</v>
      </c>
      <c r="D2037" s="8">
        <v>8</v>
      </c>
      <c r="E2037" s="8" t="str">
        <f>VLOOKUP('Assigned Tasks'!D2037,'Task Master'!$A$2:$B$16,2,FALSE)</f>
        <v>Relationship engagement call</v>
      </c>
      <c r="F2037" s="8">
        <v>7</v>
      </c>
      <c r="H2037" s="8">
        <v>1</v>
      </c>
      <c r="I2037" s="9">
        <v>44921.145833333336</v>
      </c>
      <c r="K2037" t="e">
        <f>VLOOKUP(J2037,'Disposition Master'!$A$2:$B$39,2,FALSE)</f>
        <v>#N/A</v>
      </c>
      <c r="L2037" s="9">
        <v>44921.645833333336</v>
      </c>
      <c r="M2037" s="9">
        <v>44912</v>
      </c>
      <c r="N2037" s="9">
        <v>44912</v>
      </c>
      <c r="O2037" s="39" t="str" cm="1">
        <f t="array" ref="O2037">_xlfn.IFS($H2037=1, "Pending", $H2037=2, "Completed")</f>
        <v>Pending</v>
      </c>
    </row>
    <row r="2038" spans="1:15" ht="15.75" customHeight="1" x14ac:dyDescent="0.25">
      <c r="A2038" s="8" t="s">
        <v>3130</v>
      </c>
      <c r="B2038" s="8" t="s">
        <v>2426</v>
      </c>
      <c r="C2038" s="8" t="s">
        <v>30</v>
      </c>
      <c r="D2038" s="8">
        <v>8</v>
      </c>
      <c r="E2038" s="8" t="str">
        <f>VLOOKUP('Assigned Tasks'!D2038,'Task Master'!$A$2:$B$16,2,FALSE)</f>
        <v>Relationship engagement call</v>
      </c>
      <c r="F2038" s="8">
        <v>7</v>
      </c>
      <c r="H2038" s="8">
        <v>1</v>
      </c>
      <c r="I2038" s="9">
        <v>44921.145833333336</v>
      </c>
      <c r="K2038" t="e">
        <f>VLOOKUP(J2038,'Disposition Master'!$A$2:$B$39,2,FALSE)</f>
        <v>#N/A</v>
      </c>
      <c r="L2038" s="9">
        <v>44921.645833333336</v>
      </c>
      <c r="M2038" s="9">
        <v>44912</v>
      </c>
      <c r="N2038" s="9">
        <v>44912</v>
      </c>
      <c r="O2038" s="39" t="str" cm="1">
        <f t="array" ref="O2038">_xlfn.IFS($H2038=1, "Pending", $H2038=2, "Completed")</f>
        <v>Pending</v>
      </c>
    </row>
    <row r="2039" spans="1:15" ht="15.75" customHeight="1" x14ac:dyDescent="0.25">
      <c r="A2039" s="8" t="s">
        <v>3131</v>
      </c>
      <c r="B2039" s="8" t="s">
        <v>2430</v>
      </c>
      <c r="C2039" s="8" t="s">
        <v>30</v>
      </c>
      <c r="D2039" s="8">
        <v>8</v>
      </c>
      <c r="E2039" s="8" t="str">
        <f>VLOOKUP('Assigned Tasks'!D2039,'Task Master'!$A$2:$B$16,2,FALSE)</f>
        <v>Relationship engagement call</v>
      </c>
      <c r="F2039" s="8">
        <v>7</v>
      </c>
      <c r="H2039" s="8">
        <v>1</v>
      </c>
      <c r="I2039" s="9">
        <v>44921.145833333336</v>
      </c>
      <c r="K2039" t="e">
        <f>VLOOKUP(J2039,'Disposition Master'!$A$2:$B$39,2,FALSE)</f>
        <v>#N/A</v>
      </c>
      <c r="L2039" s="9">
        <v>44921.645833333336</v>
      </c>
      <c r="M2039" s="9">
        <v>44912</v>
      </c>
      <c r="N2039" s="9">
        <v>44912</v>
      </c>
      <c r="O2039" s="39" t="str" cm="1">
        <f t="array" ref="O2039">_xlfn.IFS($H2039=1, "Pending", $H2039=2, "Completed")</f>
        <v>Pending</v>
      </c>
    </row>
    <row r="2040" spans="1:15" ht="15.75" customHeight="1" x14ac:dyDescent="0.25">
      <c r="A2040" s="8" t="s">
        <v>3132</v>
      </c>
      <c r="B2040" s="8" t="s">
        <v>2440</v>
      </c>
      <c r="C2040" s="8" t="s">
        <v>30</v>
      </c>
      <c r="D2040" s="8">
        <v>8</v>
      </c>
      <c r="E2040" s="8" t="str">
        <f>VLOOKUP('Assigned Tasks'!D2040,'Task Master'!$A$2:$B$16,2,FALSE)</f>
        <v>Relationship engagement call</v>
      </c>
      <c r="F2040" s="8">
        <v>7</v>
      </c>
      <c r="H2040" s="8">
        <v>1</v>
      </c>
      <c r="I2040" s="9">
        <v>44921.145833333336</v>
      </c>
      <c r="K2040" t="e">
        <f>VLOOKUP(J2040,'Disposition Master'!$A$2:$B$39,2,FALSE)</f>
        <v>#N/A</v>
      </c>
      <c r="L2040" s="9">
        <v>44921.645833333336</v>
      </c>
      <c r="M2040" s="9">
        <v>44912</v>
      </c>
      <c r="N2040" s="9">
        <v>44912</v>
      </c>
      <c r="O2040" s="39" t="str" cm="1">
        <f t="array" ref="O2040">_xlfn.IFS($H2040=1, "Pending", $H2040=2, "Completed")</f>
        <v>Pending</v>
      </c>
    </row>
    <row r="2041" spans="1:15" ht="15.75" customHeight="1" x14ac:dyDescent="0.25">
      <c r="A2041" s="8" t="s">
        <v>3133</v>
      </c>
      <c r="B2041" s="8" t="s">
        <v>2442</v>
      </c>
      <c r="C2041" s="8" t="s">
        <v>24</v>
      </c>
      <c r="D2041" s="8">
        <v>8</v>
      </c>
      <c r="E2041" s="8" t="str">
        <f>VLOOKUP('Assigned Tasks'!D2041,'Task Master'!$A$2:$B$16,2,FALSE)</f>
        <v>Relationship engagement call</v>
      </c>
      <c r="F2041" s="8">
        <v>7</v>
      </c>
      <c r="H2041" s="8">
        <v>1</v>
      </c>
      <c r="I2041" s="9">
        <v>44921.145833333336</v>
      </c>
      <c r="K2041" t="e">
        <f>VLOOKUP(J2041,'Disposition Master'!$A$2:$B$39,2,FALSE)</f>
        <v>#N/A</v>
      </c>
      <c r="L2041" s="9">
        <v>44921.645833333336</v>
      </c>
      <c r="M2041" s="9">
        <v>44912</v>
      </c>
      <c r="N2041" s="9">
        <v>44912</v>
      </c>
      <c r="O2041" s="39" t="str" cm="1">
        <f t="array" ref="O2041">_xlfn.IFS($H2041=1, "Pending", $H2041=2, "Completed")</f>
        <v>Pending</v>
      </c>
    </row>
    <row r="2042" spans="1:15" ht="15.75" customHeight="1" x14ac:dyDescent="0.25">
      <c r="A2042" s="8" t="s">
        <v>3134</v>
      </c>
      <c r="B2042" s="8" t="s">
        <v>878</v>
      </c>
      <c r="C2042" s="8" t="s">
        <v>24</v>
      </c>
      <c r="D2042" s="8">
        <v>8</v>
      </c>
      <c r="E2042" s="8" t="str">
        <f>VLOOKUP('Assigned Tasks'!D2042,'Task Master'!$A$2:$B$16,2,FALSE)</f>
        <v>Relationship engagement call</v>
      </c>
      <c r="F2042" s="8">
        <v>7</v>
      </c>
      <c r="H2042" s="8">
        <v>1</v>
      </c>
      <c r="I2042" s="9">
        <v>44921.145833333336</v>
      </c>
      <c r="K2042" t="e">
        <f>VLOOKUP(J2042,'Disposition Master'!$A$2:$B$39,2,FALSE)</f>
        <v>#N/A</v>
      </c>
      <c r="L2042" s="9">
        <v>44921.645833333336</v>
      </c>
      <c r="M2042" s="9">
        <v>44912</v>
      </c>
      <c r="N2042" s="9">
        <v>44912</v>
      </c>
      <c r="O2042" s="39" t="str" cm="1">
        <f t="array" ref="O2042">_xlfn.IFS($H2042=1, "Pending", $H2042=2, "Completed")</f>
        <v>Pending</v>
      </c>
    </row>
    <row r="2043" spans="1:15" ht="15.75" customHeight="1" x14ac:dyDescent="0.25">
      <c r="A2043" s="8" t="s">
        <v>3135</v>
      </c>
      <c r="B2043" s="8" t="s">
        <v>2445</v>
      </c>
      <c r="C2043" s="8" t="s">
        <v>30</v>
      </c>
      <c r="D2043" s="8">
        <v>8</v>
      </c>
      <c r="E2043" s="8" t="str">
        <f>VLOOKUP('Assigned Tasks'!D2043,'Task Master'!$A$2:$B$16,2,FALSE)</f>
        <v>Relationship engagement call</v>
      </c>
      <c r="F2043" s="8">
        <v>7</v>
      </c>
      <c r="H2043" s="8">
        <v>1</v>
      </c>
      <c r="I2043" s="9">
        <v>44921.145833333336</v>
      </c>
      <c r="K2043" t="e">
        <f>VLOOKUP(J2043,'Disposition Master'!$A$2:$B$39,2,FALSE)</f>
        <v>#N/A</v>
      </c>
      <c r="L2043" s="9">
        <v>44921.645833333336</v>
      </c>
      <c r="M2043" s="9">
        <v>44912</v>
      </c>
      <c r="N2043" s="9">
        <v>44912</v>
      </c>
      <c r="O2043" s="39" t="str" cm="1">
        <f t="array" ref="O2043">_xlfn.IFS($H2043=1, "Pending", $H2043=2, "Completed")</f>
        <v>Pending</v>
      </c>
    </row>
    <row r="2044" spans="1:15" ht="15.75" customHeight="1" x14ac:dyDescent="0.25">
      <c r="A2044" s="8" t="s">
        <v>3136</v>
      </c>
      <c r="B2044" s="8" t="s">
        <v>2447</v>
      </c>
      <c r="C2044" s="8" t="s">
        <v>30</v>
      </c>
      <c r="D2044" s="8">
        <v>8</v>
      </c>
      <c r="E2044" s="8" t="str">
        <f>VLOOKUP('Assigned Tasks'!D2044,'Task Master'!$A$2:$B$16,2,FALSE)</f>
        <v>Relationship engagement call</v>
      </c>
      <c r="F2044" s="8">
        <v>7</v>
      </c>
      <c r="H2044" s="8">
        <v>1</v>
      </c>
      <c r="I2044" s="9">
        <v>44921.145833333336</v>
      </c>
      <c r="K2044" t="e">
        <f>VLOOKUP(J2044,'Disposition Master'!$A$2:$B$39,2,FALSE)</f>
        <v>#N/A</v>
      </c>
      <c r="L2044" s="9">
        <v>44921.645833333336</v>
      </c>
      <c r="M2044" s="9">
        <v>44912</v>
      </c>
      <c r="N2044" s="9">
        <v>44912</v>
      </c>
      <c r="O2044" s="39" t="str" cm="1">
        <f t="array" ref="O2044">_xlfn.IFS($H2044=1, "Pending", $H2044=2, "Completed")</f>
        <v>Pending</v>
      </c>
    </row>
    <row r="2045" spans="1:15" ht="15.75" customHeight="1" x14ac:dyDescent="0.25">
      <c r="A2045" s="8" t="s">
        <v>3137</v>
      </c>
      <c r="B2045" s="8" t="s">
        <v>2453</v>
      </c>
      <c r="C2045" s="8" t="s">
        <v>24</v>
      </c>
      <c r="D2045" s="8">
        <v>8</v>
      </c>
      <c r="E2045" s="8" t="str">
        <f>VLOOKUP('Assigned Tasks'!D2045,'Task Master'!$A$2:$B$16,2,FALSE)</f>
        <v>Relationship engagement call</v>
      </c>
      <c r="F2045" s="8">
        <v>7</v>
      </c>
      <c r="H2045" s="8">
        <v>1</v>
      </c>
      <c r="I2045" s="9">
        <v>44921.145833333336</v>
      </c>
      <c r="K2045" t="e">
        <f>VLOOKUP(J2045,'Disposition Master'!$A$2:$B$39,2,FALSE)</f>
        <v>#N/A</v>
      </c>
      <c r="L2045" s="9">
        <v>44921.645833333336</v>
      </c>
      <c r="M2045" s="9">
        <v>44912</v>
      </c>
      <c r="N2045" s="9">
        <v>44912</v>
      </c>
      <c r="O2045" s="39" t="str" cm="1">
        <f t="array" ref="O2045">_xlfn.IFS($H2045=1, "Pending", $H2045=2, "Completed")</f>
        <v>Pending</v>
      </c>
    </row>
    <row r="2046" spans="1:15" ht="15.75" customHeight="1" x14ac:dyDescent="0.25">
      <c r="A2046" s="8" t="s">
        <v>3138</v>
      </c>
      <c r="B2046" s="8" t="s">
        <v>2457</v>
      </c>
      <c r="C2046" s="8" t="s">
        <v>30</v>
      </c>
      <c r="D2046" s="8">
        <v>8</v>
      </c>
      <c r="E2046" s="8" t="str">
        <f>VLOOKUP('Assigned Tasks'!D2046,'Task Master'!$A$2:$B$16,2,FALSE)</f>
        <v>Relationship engagement call</v>
      </c>
      <c r="F2046" s="8">
        <v>7</v>
      </c>
      <c r="H2046" s="8">
        <v>1</v>
      </c>
      <c r="I2046" s="9">
        <v>44921.145833333336</v>
      </c>
      <c r="K2046" t="e">
        <f>VLOOKUP(J2046,'Disposition Master'!$A$2:$B$39,2,FALSE)</f>
        <v>#N/A</v>
      </c>
      <c r="L2046" s="9">
        <v>44921.645833333336</v>
      </c>
      <c r="M2046" s="9">
        <v>44912</v>
      </c>
      <c r="N2046" s="9">
        <v>44912</v>
      </c>
      <c r="O2046" s="39" t="str" cm="1">
        <f t="array" ref="O2046">_xlfn.IFS($H2046=1, "Pending", $H2046=2, "Completed")</f>
        <v>Pending</v>
      </c>
    </row>
    <row r="2047" spans="1:15" ht="15.75" customHeight="1" x14ac:dyDescent="0.25">
      <c r="A2047" s="8" t="s">
        <v>3139</v>
      </c>
      <c r="B2047" s="8" t="s">
        <v>2459</v>
      </c>
      <c r="C2047" s="8" t="s">
        <v>30</v>
      </c>
      <c r="D2047" s="8">
        <v>8</v>
      </c>
      <c r="E2047" s="8" t="str">
        <f>VLOOKUP('Assigned Tasks'!D2047,'Task Master'!$A$2:$B$16,2,FALSE)</f>
        <v>Relationship engagement call</v>
      </c>
      <c r="F2047" s="8">
        <v>7</v>
      </c>
      <c r="H2047" s="8">
        <v>1</v>
      </c>
      <c r="I2047" s="9">
        <v>44921.145833333336</v>
      </c>
      <c r="K2047" t="e">
        <f>VLOOKUP(J2047,'Disposition Master'!$A$2:$B$39,2,FALSE)</f>
        <v>#N/A</v>
      </c>
      <c r="L2047" s="9">
        <v>44921.645833333336</v>
      </c>
      <c r="M2047" s="9">
        <v>44912</v>
      </c>
      <c r="N2047" s="9">
        <v>44912</v>
      </c>
      <c r="O2047" s="39" t="str" cm="1">
        <f t="array" ref="O2047">_xlfn.IFS($H2047=1, "Pending", $H2047=2, "Completed")</f>
        <v>Pending</v>
      </c>
    </row>
    <row r="2048" spans="1:15" ht="15.75" customHeight="1" x14ac:dyDescent="0.25">
      <c r="A2048" s="8" t="s">
        <v>3140</v>
      </c>
      <c r="B2048" s="8" t="s">
        <v>2461</v>
      </c>
      <c r="C2048" s="8" t="s">
        <v>30</v>
      </c>
      <c r="D2048" s="8">
        <v>8</v>
      </c>
      <c r="E2048" s="8" t="str">
        <f>VLOOKUP('Assigned Tasks'!D2048,'Task Master'!$A$2:$B$16,2,FALSE)</f>
        <v>Relationship engagement call</v>
      </c>
      <c r="F2048" s="8">
        <v>7</v>
      </c>
      <c r="H2048" s="8">
        <v>1</v>
      </c>
      <c r="I2048" s="9">
        <v>44921.145833333336</v>
      </c>
      <c r="K2048" t="e">
        <f>VLOOKUP(J2048,'Disposition Master'!$A$2:$B$39,2,FALSE)</f>
        <v>#N/A</v>
      </c>
      <c r="L2048" s="9">
        <v>44921.645833333336</v>
      </c>
      <c r="M2048" s="9">
        <v>44912</v>
      </c>
      <c r="N2048" s="9">
        <v>44912</v>
      </c>
      <c r="O2048" s="39" t="str" cm="1">
        <f t="array" ref="O2048">_xlfn.IFS($H2048=1, "Pending", $H2048=2, "Completed")</f>
        <v>Pending</v>
      </c>
    </row>
    <row r="2049" spans="1:15" ht="15.75" customHeight="1" x14ac:dyDescent="0.25">
      <c r="A2049" s="8" t="s">
        <v>3141</v>
      </c>
      <c r="B2049" s="8" t="s">
        <v>691</v>
      </c>
      <c r="C2049" s="8" t="s">
        <v>24</v>
      </c>
      <c r="D2049" s="8">
        <v>8</v>
      </c>
      <c r="E2049" s="8" t="str">
        <f>VLOOKUP('Assigned Tasks'!D2049,'Task Master'!$A$2:$B$16,2,FALSE)</f>
        <v>Relationship engagement call</v>
      </c>
      <c r="F2049" s="8">
        <v>7</v>
      </c>
      <c r="H2049" s="8">
        <v>1</v>
      </c>
      <c r="I2049" s="9">
        <v>44921.145833333336</v>
      </c>
      <c r="K2049" t="e">
        <f>VLOOKUP(J2049,'Disposition Master'!$A$2:$B$39,2,FALSE)</f>
        <v>#N/A</v>
      </c>
      <c r="L2049" s="9">
        <v>44921.645833333336</v>
      </c>
      <c r="M2049" s="9">
        <v>44912</v>
      </c>
      <c r="N2049" s="9">
        <v>44912</v>
      </c>
      <c r="O2049" s="39" t="str" cm="1">
        <f t="array" ref="O2049">_xlfn.IFS($H2049=1, "Pending", $H2049=2, "Completed")</f>
        <v>Pending</v>
      </c>
    </row>
    <row r="2050" spans="1:15" ht="15.75" customHeight="1" x14ac:dyDescent="0.25">
      <c r="A2050" s="8" t="s">
        <v>3142</v>
      </c>
      <c r="B2050" s="8" t="s">
        <v>2464</v>
      </c>
      <c r="C2050" s="8" t="s">
        <v>30</v>
      </c>
      <c r="D2050" s="8">
        <v>8</v>
      </c>
      <c r="E2050" s="8" t="str">
        <f>VLOOKUP('Assigned Tasks'!D2050,'Task Master'!$A$2:$B$16,2,FALSE)</f>
        <v>Relationship engagement call</v>
      </c>
      <c r="F2050" s="8">
        <v>7</v>
      </c>
      <c r="H2050" s="8">
        <v>1</v>
      </c>
      <c r="I2050" s="9">
        <v>44921.145833333336</v>
      </c>
      <c r="K2050" t="e">
        <f>VLOOKUP(J2050,'Disposition Master'!$A$2:$B$39,2,FALSE)</f>
        <v>#N/A</v>
      </c>
      <c r="L2050" s="9">
        <v>44921.645833333336</v>
      </c>
      <c r="M2050" s="9">
        <v>44912</v>
      </c>
      <c r="N2050" s="9">
        <v>44912</v>
      </c>
      <c r="O2050" s="39" t="str" cm="1">
        <f t="array" ref="O2050">_xlfn.IFS($H2050=1, "Pending", $H2050=2, "Completed")</f>
        <v>Pending</v>
      </c>
    </row>
    <row r="2051" spans="1:15" ht="15.75" customHeight="1" x14ac:dyDescent="0.25">
      <c r="A2051" s="8" t="s">
        <v>3143</v>
      </c>
      <c r="B2051" s="8" t="s">
        <v>2466</v>
      </c>
      <c r="C2051" s="8" t="s">
        <v>27</v>
      </c>
      <c r="D2051" s="8">
        <v>8</v>
      </c>
      <c r="E2051" s="8" t="str">
        <f>VLOOKUP('Assigned Tasks'!D2051,'Task Master'!$A$2:$B$16,2,FALSE)</f>
        <v>Relationship engagement call</v>
      </c>
      <c r="F2051" s="8">
        <v>7</v>
      </c>
      <c r="H2051" s="8">
        <v>1</v>
      </c>
      <c r="I2051" s="9">
        <v>44922.145833333336</v>
      </c>
      <c r="K2051" t="e">
        <f>VLOOKUP(J2051,'Disposition Master'!$A$2:$B$39,2,FALSE)</f>
        <v>#N/A</v>
      </c>
      <c r="L2051" s="9">
        <v>44922.645833333336</v>
      </c>
      <c r="M2051" s="9">
        <v>44912</v>
      </c>
      <c r="N2051" s="9">
        <v>44912</v>
      </c>
      <c r="O2051" s="39" t="str" cm="1">
        <f t="array" ref="O2051">_xlfn.IFS($H2051=1, "Pending", $H2051=2, "Completed")</f>
        <v>Pending</v>
      </c>
    </row>
    <row r="2052" spans="1:15" ht="15.75" customHeight="1" x14ac:dyDescent="0.25">
      <c r="A2052" s="8" t="s">
        <v>3144</v>
      </c>
      <c r="B2052" s="8" t="s">
        <v>510</v>
      </c>
      <c r="C2052" s="8" t="s">
        <v>27</v>
      </c>
      <c r="D2052" s="8">
        <v>8</v>
      </c>
      <c r="E2052" s="8" t="str">
        <f>VLOOKUP('Assigned Tasks'!D2052,'Task Master'!$A$2:$B$16,2,FALSE)</f>
        <v>Relationship engagement call</v>
      </c>
      <c r="F2052" s="8">
        <v>7</v>
      </c>
      <c r="H2052" s="8">
        <v>1</v>
      </c>
      <c r="I2052" s="9">
        <v>44922.145833333336</v>
      </c>
      <c r="K2052" t="e">
        <f>VLOOKUP(J2052,'Disposition Master'!$A$2:$B$39,2,FALSE)</f>
        <v>#N/A</v>
      </c>
      <c r="L2052" s="9">
        <v>44922.645833333336</v>
      </c>
      <c r="M2052" s="9">
        <v>44912</v>
      </c>
      <c r="N2052" s="9">
        <v>44912</v>
      </c>
      <c r="O2052" s="39" t="str" cm="1">
        <f t="array" ref="O2052">_xlfn.IFS($H2052=1, "Pending", $H2052=2, "Completed")</f>
        <v>Pending</v>
      </c>
    </row>
    <row r="2053" spans="1:15" ht="15.75" customHeight="1" x14ac:dyDescent="0.25">
      <c r="A2053" s="8" t="s">
        <v>3145</v>
      </c>
      <c r="B2053" s="8" t="s">
        <v>2469</v>
      </c>
      <c r="C2053" s="8" t="s">
        <v>27</v>
      </c>
      <c r="D2053" s="8">
        <v>8</v>
      </c>
      <c r="E2053" s="8" t="str">
        <f>VLOOKUP('Assigned Tasks'!D2053,'Task Master'!$A$2:$B$16,2,FALSE)</f>
        <v>Relationship engagement call</v>
      </c>
      <c r="F2053" s="8">
        <v>7</v>
      </c>
      <c r="H2053" s="8">
        <v>1</v>
      </c>
      <c r="I2053" s="9">
        <v>44922.145833333336</v>
      </c>
      <c r="K2053" t="e">
        <f>VLOOKUP(J2053,'Disposition Master'!$A$2:$B$39,2,FALSE)</f>
        <v>#N/A</v>
      </c>
      <c r="L2053" s="9">
        <v>44922.645833333336</v>
      </c>
      <c r="M2053" s="9">
        <v>44912</v>
      </c>
      <c r="N2053" s="9">
        <v>44912</v>
      </c>
      <c r="O2053" s="39" t="str" cm="1">
        <f t="array" ref="O2053">_xlfn.IFS($H2053=1, "Pending", $H2053=2, "Completed")</f>
        <v>Pending</v>
      </c>
    </row>
    <row r="2054" spans="1:15" ht="15.75" customHeight="1" x14ac:dyDescent="0.25">
      <c r="A2054" s="8" t="s">
        <v>3146</v>
      </c>
      <c r="B2054" s="8" t="s">
        <v>1297</v>
      </c>
      <c r="C2054" s="8" t="s">
        <v>27</v>
      </c>
      <c r="D2054" s="8">
        <v>8</v>
      </c>
      <c r="E2054" s="8" t="str">
        <f>VLOOKUP('Assigned Tasks'!D2054,'Task Master'!$A$2:$B$16,2,FALSE)</f>
        <v>Relationship engagement call</v>
      </c>
      <c r="F2054" s="8">
        <v>7</v>
      </c>
      <c r="H2054" s="8">
        <v>1</v>
      </c>
      <c r="I2054" s="9">
        <v>44922.145833333336</v>
      </c>
      <c r="K2054" t="e">
        <f>VLOOKUP(J2054,'Disposition Master'!$A$2:$B$39,2,FALSE)</f>
        <v>#N/A</v>
      </c>
      <c r="L2054" s="9">
        <v>44922.645833333336</v>
      </c>
      <c r="M2054" s="9">
        <v>44912</v>
      </c>
      <c r="N2054" s="9">
        <v>44912</v>
      </c>
      <c r="O2054" s="39" t="str" cm="1">
        <f t="array" ref="O2054">_xlfn.IFS($H2054=1, "Pending", $H2054=2, "Completed")</f>
        <v>Pending</v>
      </c>
    </row>
    <row r="2055" spans="1:15" ht="15.75" customHeight="1" x14ac:dyDescent="0.25">
      <c r="A2055" s="8" t="s">
        <v>3147</v>
      </c>
      <c r="B2055" s="8" t="s">
        <v>2472</v>
      </c>
      <c r="C2055" s="8" t="s">
        <v>27</v>
      </c>
      <c r="D2055" s="8">
        <v>8</v>
      </c>
      <c r="E2055" s="8" t="str">
        <f>VLOOKUP('Assigned Tasks'!D2055,'Task Master'!$A$2:$B$16,2,FALSE)</f>
        <v>Relationship engagement call</v>
      </c>
      <c r="F2055" s="8">
        <v>7</v>
      </c>
      <c r="H2055" s="8">
        <v>1</v>
      </c>
      <c r="I2055" s="9">
        <v>44922.145833333336</v>
      </c>
      <c r="K2055" t="e">
        <f>VLOOKUP(J2055,'Disposition Master'!$A$2:$B$39,2,FALSE)</f>
        <v>#N/A</v>
      </c>
      <c r="L2055" s="9">
        <v>44922.645833333336</v>
      </c>
      <c r="M2055" s="9">
        <v>44912</v>
      </c>
      <c r="N2055" s="9">
        <v>44912</v>
      </c>
      <c r="O2055" s="39" t="str" cm="1">
        <f t="array" ref="O2055">_xlfn.IFS($H2055=1, "Pending", $H2055=2, "Completed")</f>
        <v>Pending</v>
      </c>
    </row>
    <row r="2056" spans="1:15" ht="15.75" customHeight="1" x14ac:dyDescent="0.25">
      <c r="A2056" s="8" t="s">
        <v>3148</v>
      </c>
      <c r="B2056" s="8" t="s">
        <v>1336</v>
      </c>
      <c r="C2056" s="8" t="s">
        <v>27</v>
      </c>
      <c r="D2056" s="8">
        <v>8</v>
      </c>
      <c r="E2056" s="8" t="str">
        <f>VLOOKUP('Assigned Tasks'!D2056,'Task Master'!$A$2:$B$16,2,FALSE)</f>
        <v>Relationship engagement call</v>
      </c>
      <c r="F2056" s="8">
        <v>7</v>
      </c>
      <c r="H2056" s="8">
        <v>1</v>
      </c>
      <c r="I2056" s="9">
        <v>44922.145833333336</v>
      </c>
      <c r="K2056" t="e">
        <f>VLOOKUP(J2056,'Disposition Master'!$A$2:$B$39,2,FALSE)</f>
        <v>#N/A</v>
      </c>
      <c r="L2056" s="9">
        <v>44922.645833333336</v>
      </c>
      <c r="M2056" s="9">
        <v>44912</v>
      </c>
      <c r="N2056" s="9">
        <v>44912</v>
      </c>
      <c r="O2056" s="39" t="str" cm="1">
        <f t="array" ref="O2056">_xlfn.IFS($H2056=1, "Pending", $H2056=2, "Completed")</f>
        <v>Pending</v>
      </c>
    </row>
    <row r="2057" spans="1:15" ht="15.75" customHeight="1" x14ac:dyDescent="0.25">
      <c r="A2057" s="8" t="s">
        <v>3149</v>
      </c>
      <c r="B2057" s="8" t="s">
        <v>2477</v>
      </c>
      <c r="C2057" s="8" t="s">
        <v>27</v>
      </c>
      <c r="D2057" s="8">
        <v>8</v>
      </c>
      <c r="E2057" s="8" t="str">
        <f>VLOOKUP('Assigned Tasks'!D2057,'Task Master'!$A$2:$B$16,2,FALSE)</f>
        <v>Relationship engagement call</v>
      </c>
      <c r="F2057" s="8">
        <v>7</v>
      </c>
      <c r="H2057" s="8">
        <v>1</v>
      </c>
      <c r="I2057" s="9">
        <v>44922.145833333336</v>
      </c>
      <c r="K2057" t="e">
        <f>VLOOKUP(J2057,'Disposition Master'!$A$2:$B$39,2,FALSE)</f>
        <v>#N/A</v>
      </c>
      <c r="L2057" s="9">
        <v>44922.645833333336</v>
      </c>
      <c r="M2057" s="9">
        <v>44912</v>
      </c>
      <c r="N2057" s="9">
        <v>44912</v>
      </c>
      <c r="O2057" s="39" t="str" cm="1">
        <f t="array" ref="O2057">_xlfn.IFS($H2057=1, "Pending", $H2057=2, "Completed")</f>
        <v>Pending</v>
      </c>
    </row>
    <row r="2058" spans="1:15" ht="15.75" customHeight="1" x14ac:dyDescent="0.25">
      <c r="A2058" s="8" t="s">
        <v>3150</v>
      </c>
      <c r="B2058" s="8" t="s">
        <v>2479</v>
      </c>
      <c r="C2058" s="8" t="s">
        <v>27</v>
      </c>
      <c r="D2058" s="8">
        <v>8</v>
      </c>
      <c r="E2058" s="8" t="str">
        <f>VLOOKUP('Assigned Tasks'!D2058,'Task Master'!$A$2:$B$16,2,FALSE)</f>
        <v>Relationship engagement call</v>
      </c>
      <c r="F2058" s="8">
        <v>7</v>
      </c>
      <c r="H2058" s="8">
        <v>1</v>
      </c>
      <c r="I2058" s="9">
        <v>44922.145833333336</v>
      </c>
      <c r="K2058" t="e">
        <f>VLOOKUP(J2058,'Disposition Master'!$A$2:$B$39,2,FALSE)</f>
        <v>#N/A</v>
      </c>
      <c r="L2058" s="9">
        <v>44922.645833333336</v>
      </c>
      <c r="M2058" s="9">
        <v>44912</v>
      </c>
      <c r="N2058" s="9">
        <v>44912</v>
      </c>
      <c r="O2058" s="39" t="str" cm="1">
        <f t="array" ref="O2058">_xlfn.IFS($H2058=1, "Pending", $H2058=2, "Completed")</f>
        <v>Pending</v>
      </c>
    </row>
    <row r="2059" spans="1:15" ht="15.75" customHeight="1" x14ac:dyDescent="0.25">
      <c r="A2059" s="8" t="s">
        <v>3151</v>
      </c>
      <c r="B2059" s="8" t="s">
        <v>2484</v>
      </c>
      <c r="C2059" s="8" t="s">
        <v>27</v>
      </c>
      <c r="D2059" s="8">
        <v>8</v>
      </c>
      <c r="E2059" s="8" t="str">
        <f>VLOOKUP('Assigned Tasks'!D2059,'Task Master'!$A$2:$B$16,2,FALSE)</f>
        <v>Relationship engagement call</v>
      </c>
      <c r="F2059" s="8">
        <v>7</v>
      </c>
      <c r="H2059" s="8">
        <v>1</v>
      </c>
      <c r="I2059" s="9">
        <v>44922.145833333336</v>
      </c>
      <c r="K2059" t="e">
        <f>VLOOKUP(J2059,'Disposition Master'!$A$2:$B$39,2,FALSE)</f>
        <v>#N/A</v>
      </c>
      <c r="L2059" s="9">
        <v>44922.645833333336</v>
      </c>
      <c r="M2059" s="9">
        <v>44912</v>
      </c>
      <c r="N2059" s="9">
        <v>44912</v>
      </c>
      <c r="O2059" s="39" t="str" cm="1">
        <f t="array" ref="O2059">_xlfn.IFS($H2059=1, "Pending", $H2059=2, "Completed")</f>
        <v>Pending</v>
      </c>
    </row>
    <row r="2060" spans="1:15" ht="15.75" customHeight="1" x14ac:dyDescent="0.25">
      <c r="A2060" s="8" t="s">
        <v>3152</v>
      </c>
      <c r="B2060" s="8" t="s">
        <v>2486</v>
      </c>
      <c r="C2060" s="8" t="s">
        <v>27</v>
      </c>
      <c r="D2060" s="8">
        <v>8</v>
      </c>
      <c r="E2060" s="8" t="str">
        <f>VLOOKUP('Assigned Tasks'!D2060,'Task Master'!$A$2:$B$16,2,FALSE)</f>
        <v>Relationship engagement call</v>
      </c>
      <c r="F2060" s="8">
        <v>7</v>
      </c>
      <c r="H2060" s="8">
        <v>1</v>
      </c>
      <c r="I2060" s="9">
        <v>44922.145833333336</v>
      </c>
      <c r="K2060" t="e">
        <f>VLOOKUP(J2060,'Disposition Master'!$A$2:$B$39,2,FALSE)</f>
        <v>#N/A</v>
      </c>
      <c r="L2060" s="9">
        <v>44922.645833333336</v>
      </c>
      <c r="M2060" s="9">
        <v>44912</v>
      </c>
      <c r="N2060" s="9">
        <v>44912</v>
      </c>
      <c r="O2060" s="39" t="str" cm="1">
        <f t="array" ref="O2060">_xlfn.IFS($H2060=1, "Pending", $H2060=2, "Completed")</f>
        <v>Pending</v>
      </c>
    </row>
    <row r="2061" spans="1:15" ht="15.75" customHeight="1" x14ac:dyDescent="0.25">
      <c r="A2061" s="8" t="s">
        <v>3153</v>
      </c>
      <c r="B2061" s="8" t="s">
        <v>2488</v>
      </c>
      <c r="C2061" s="8" t="s">
        <v>27</v>
      </c>
      <c r="D2061" s="8">
        <v>8</v>
      </c>
      <c r="E2061" s="8" t="str">
        <f>VLOOKUP('Assigned Tasks'!D2061,'Task Master'!$A$2:$B$16,2,FALSE)</f>
        <v>Relationship engagement call</v>
      </c>
      <c r="F2061" s="8">
        <v>7</v>
      </c>
      <c r="H2061" s="8">
        <v>1</v>
      </c>
      <c r="I2061" s="9">
        <v>44922.145833333336</v>
      </c>
      <c r="K2061" t="e">
        <f>VLOOKUP(J2061,'Disposition Master'!$A$2:$B$39,2,FALSE)</f>
        <v>#N/A</v>
      </c>
      <c r="L2061" s="9">
        <v>44922.645833333336</v>
      </c>
      <c r="M2061" s="9">
        <v>44912</v>
      </c>
      <c r="N2061" s="9">
        <v>44912</v>
      </c>
      <c r="O2061" s="39" t="str" cm="1">
        <f t="array" ref="O2061">_xlfn.IFS($H2061=1, "Pending", $H2061=2, "Completed")</f>
        <v>Pending</v>
      </c>
    </row>
    <row r="2062" spans="1:15" ht="15.75" customHeight="1" x14ac:dyDescent="0.25">
      <c r="A2062" s="8" t="s">
        <v>3154</v>
      </c>
      <c r="B2062" s="8" t="s">
        <v>2490</v>
      </c>
      <c r="C2062" s="8" t="s">
        <v>27</v>
      </c>
      <c r="D2062" s="8">
        <v>8</v>
      </c>
      <c r="E2062" s="8" t="str">
        <f>VLOOKUP('Assigned Tasks'!D2062,'Task Master'!$A$2:$B$16,2,FALSE)</f>
        <v>Relationship engagement call</v>
      </c>
      <c r="F2062" s="8">
        <v>7</v>
      </c>
      <c r="H2062" s="8">
        <v>1</v>
      </c>
      <c r="I2062" s="9">
        <v>44922.145833333336</v>
      </c>
      <c r="K2062" t="e">
        <f>VLOOKUP(J2062,'Disposition Master'!$A$2:$B$39,2,FALSE)</f>
        <v>#N/A</v>
      </c>
      <c r="L2062" s="9">
        <v>44922.645833333336</v>
      </c>
      <c r="M2062" s="9">
        <v>44912</v>
      </c>
      <c r="N2062" s="9">
        <v>44912</v>
      </c>
      <c r="O2062" s="39" t="str" cm="1">
        <f t="array" ref="O2062">_xlfn.IFS($H2062=1, "Pending", $H2062=2, "Completed")</f>
        <v>Pending</v>
      </c>
    </row>
    <row r="2063" spans="1:15" ht="15.75" customHeight="1" x14ac:dyDescent="0.25">
      <c r="A2063" s="8" t="s">
        <v>3155</v>
      </c>
      <c r="B2063" s="8" t="s">
        <v>2492</v>
      </c>
      <c r="C2063" s="8" t="s">
        <v>27</v>
      </c>
      <c r="D2063" s="8">
        <v>8</v>
      </c>
      <c r="E2063" s="8" t="str">
        <f>VLOOKUP('Assigned Tasks'!D2063,'Task Master'!$A$2:$B$16,2,FALSE)</f>
        <v>Relationship engagement call</v>
      </c>
      <c r="F2063" s="8">
        <v>7</v>
      </c>
      <c r="H2063" s="8">
        <v>1</v>
      </c>
      <c r="I2063" s="9">
        <v>44922.145833333336</v>
      </c>
      <c r="K2063" t="e">
        <f>VLOOKUP(J2063,'Disposition Master'!$A$2:$B$39,2,FALSE)</f>
        <v>#N/A</v>
      </c>
      <c r="L2063" s="9">
        <v>44922.645833333336</v>
      </c>
      <c r="M2063" s="9">
        <v>44912</v>
      </c>
      <c r="N2063" s="9">
        <v>44912</v>
      </c>
      <c r="O2063" s="39" t="str" cm="1">
        <f t="array" ref="O2063">_xlfn.IFS($H2063=1, "Pending", $H2063=2, "Completed")</f>
        <v>Pending</v>
      </c>
    </row>
    <row r="2064" spans="1:15" ht="15.75" customHeight="1" x14ac:dyDescent="0.25">
      <c r="A2064" s="8" t="s">
        <v>3156</v>
      </c>
      <c r="B2064" s="8" t="s">
        <v>2494</v>
      </c>
      <c r="C2064" s="8" t="s">
        <v>27</v>
      </c>
      <c r="D2064" s="8">
        <v>8</v>
      </c>
      <c r="E2064" s="8" t="str">
        <f>VLOOKUP('Assigned Tasks'!D2064,'Task Master'!$A$2:$B$16,2,FALSE)</f>
        <v>Relationship engagement call</v>
      </c>
      <c r="F2064" s="8">
        <v>7</v>
      </c>
      <c r="H2064" s="8">
        <v>1</v>
      </c>
      <c r="I2064" s="9">
        <v>44922.145833333336</v>
      </c>
      <c r="K2064" t="e">
        <f>VLOOKUP(J2064,'Disposition Master'!$A$2:$B$39,2,FALSE)</f>
        <v>#N/A</v>
      </c>
      <c r="L2064" s="9">
        <v>44922.645833333336</v>
      </c>
      <c r="M2064" s="9">
        <v>44912</v>
      </c>
      <c r="N2064" s="9">
        <v>44912</v>
      </c>
      <c r="O2064" s="39" t="str" cm="1">
        <f t="array" ref="O2064">_xlfn.IFS($H2064=1, "Pending", $H2064=2, "Completed")</f>
        <v>Pending</v>
      </c>
    </row>
    <row r="2065" spans="1:15" ht="15.75" customHeight="1" x14ac:dyDescent="0.25">
      <c r="A2065" s="8" t="s">
        <v>3157</v>
      </c>
      <c r="B2065" s="8" t="s">
        <v>2496</v>
      </c>
      <c r="C2065" s="8" t="s">
        <v>27</v>
      </c>
      <c r="D2065" s="8">
        <v>8</v>
      </c>
      <c r="E2065" s="8" t="str">
        <f>VLOOKUP('Assigned Tasks'!D2065,'Task Master'!$A$2:$B$16,2,FALSE)</f>
        <v>Relationship engagement call</v>
      </c>
      <c r="F2065" s="8">
        <v>7</v>
      </c>
      <c r="H2065" s="8">
        <v>1</v>
      </c>
      <c r="I2065" s="9">
        <v>44922.145833333336</v>
      </c>
      <c r="K2065" t="e">
        <f>VLOOKUP(J2065,'Disposition Master'!$A$2:$B$39,2,FALSE)</f>
        <v>#N/A</v>
      </c>
      <c r="L2065" s="9">
        <v>44922.645833333336</v>
      </c>
      <c r="M2065" s="9">
        <v>44912</v>
      </c>
      <c r="N2065" s="9">
        <v>44912</v>
      </c>
      <c r="O2065" s="39" t="str" cm="1">
        <f t="array" ref="O2065">_xlfn.IFS($H2065=1, "Pending", $H2065=2, "Completed")</f>
        <v>Pending</v>
      </c>
    </row>
    <row r="2066" spans="1:15" ht="15.75" customHeight="1" x14ac:dyDescent="0.25">
      <c r="A2066" s="8" t="s">
        <v>3158</v>
      </c>
      <c r="B2066" s="8" t="s">
        <v>336</v>
      </c>
      <c r="C2066" s="8" t="s">
        <v>27</v>
      </c>
      <c r="D2066" s="8">
        <v>8</v>
      </c>
      <c r="E2066" s="8" t="str">
        <f>VLOOKUP('Assigned Tasks'!D2066,'Task Master'!$A$2:$B$16,2,FALSE)</f>
        <v>Relationship engagement call</v>
      </c>
      <c r="F2066" s="8">
        <v>7</v>
      </c>
      <c r="H2066" s="8">
        <v>1</v>
      </c>
      <c r="I2066" s="9">
        <v>44922.145833333336</v>
      </c>
      <c r="K2066" t="e">
        <f>VLOOKUP(J2066,'Disposition Master'!$A$2:$B$39,2,FALSE)</f>
        <v>#N/A</v>
      </c>
      <c r="L2066" s="9">
        <v>44922.645833333336</v>
      </c>
      <c r="M2066" s="9">
        <v>44912</v>
      </c>
      <c r="N2066" s="9">
        <v>44912</v>
      </c>
      <c r="O2066" s="39" t="str" cm="1">
        <f t="array" ref="O2066">_xlfn.IFS($H2066=1, "Pending", $H2066=2, "Completed")</f>
        <v>Pending</v>
      </c>
    </row>
    <row r="2067" spans="1:15" ht="15.75" customHeight="1" x14ac:dyDescent="0.25">
      <c r="A2067" s="8" t="s">
        <v>3159</v>
      </c>
      <c r="B2067" s="8" t="s">
        <v>1357</v>
      </c>
      <c r="C2067" s="8" t="s">
        <v>27</v>
      </c>
      <c r="D2067" s="8">
        <v>8</v>
      </c>
      <c r="E2067" s="8" t="str">
        <f>VLOOKUP('Assigned Tasks'!D2067,'Task Master'!$A$2:$B$16,2,FALSE)</f>
        <v>Relationship engagement call</v>
      </c>
      <c r="F2067" s="8">
        <v>7</v>
      </c>
      <c r="H2067" s="8">
        <v>1</v>
      </c>
      <c r="I2067" s="9">
        <v>44922.145833333336</v>
      </c>
      <c r="K2067" t="e">
        <f>VLOOKUP(J2067,'Disposition Master'!$A$2:$B$39,2,FALSE)</f>
        <v>#N/A</v>
      </c>
      <c r="L2067" s="9">
        <v>44922.645833333336</v>
      </c>
      <c r="M2067" s="9">
        <v>44912</v>
      </c>
      <c r="N2067" s="9">
        <v>44912</v>
      </c>
      <c r="O2067" s="39" t="str" cm="1">
        <f t="array" ref="O2067">_xlfn.IFS($H2067=1, "Pending", $H2067=2, "Completed")</f>
        <v>Pending</v>
      </c>
    </row>
    <row r="2068" spans="1:15" ht="15.75" customHeight="1" x14ac:dyDescent="0.25">
      <c r="A2068" s="8" t="s">
        <v>3160</v>
      </c>
      <c r="B2068" s="8" t="s">
        <v>1319</v>
      </c>
      <c r="C2068" s="8" t="s">
        <v>27</v>
      </c>
      <c r="D2068" s="8">
        <v>8</v>
      </c>
      <c r="E2068" s="8" t="str">
        <f>VLOOKUP('Assigned Tasks'!D2068,'Task Master'!$A$2:$B$16,2,FALSE)</f>
        <v>Relationship engagement call</v>
      </c>
      <c r="F2068" s="8">
        <v>7</v>
      </c>
      <c r="H2068" s="8">
        <v>1</v>
      </c>
      <c r="I2068" s="9">
        <v>44922.145833333336</v>
      </c>
      <c r="K2068" t="e">
        <f>VLOOKUP(J2068,'Disposition Master'!$A$2:$B$39,2,FALSE)</f>
        <v>#N/A</v>
      </c>
      <c r="L2068" s="9">
        <v>44922.645833333336</v>
      </c>
      <c r="M2068" s="9">
        <v>44912</v>
      </c>
      <c r="N2068" s="9">
        <v>44912</v>
      </c>
      <c r="O2068" s="39" t="str" cm="1">
        <f t="array" ref="O2068">_xlfn.IFS($H2068=1, "Pending", $H2068=2, "Completed")</f>
        <v>Pending</v>
      </c>
    </row>
    <row r="2069" spans="1:15" ht="15.75" customHeight="1" x14ac:dyDescent="0.25">
      <c r="A2069" s="8" t="s">
        <v>3161</v>
      </c>
      <c r="B2069" s="8" t="s">
        <v>2501</v>
      </c>
      <c r="C2069" s="8" t="s">
        <v>27</v>
      </c>
      <c r="D2069" s="8">
        <v>8</v>
      </c>
      <c r="E2069" s="8" t="str">
        <f>VLOOKUP('Assigned Tasks'!D2069,'Task Master'!$A$2:$B$16,2,FALSE)</f>
        <v>Relationship engagement call</v>
      </c>
      <c r="F2069" s="8">
        <v>7</v>
      </c>
      <c r="H2069" s="8">
        <v>1</v>
      </c>
      <c r="I2069" s="9">
        <v>44923.145833333336</v>
      </c>
      <c r="K2069" t="e">
        <f>VLOOKUP(J2069,'Disposition Master'!$A$2:$B$39,2,FALSE)</f>
        <v>#N/A</v>
      </c>
      <c r="L2069" s="9">
        <v>44923.645833333336</v>
      </c>
      <c r="M2069" s="9">
        <v>44912</v>
      </c>
      <c r="N2069" s="9">
        <v>44912</v>
      </c>
      <c r="O2069" s="39" t="str" cm="1">
        <f t="array" ref="O2069">_xlfn.IFS($H2069=1, "Pending", $H2069=2, "Completed")</f>
        <v>Pending</v>
      </c>
    </row>
    <row r="2070" spans="1:15" ht="15.75" customHeight="1" x14ac:dyDescent="0.25">
      <c r="A2070" s="8" t="s">
        <v>3162</v>
      </c>
      <c r="B2070" s="8" t="s">
        <v>2503</v>
      </c>
      <c r="C2070" s="8" t="s">
        <v>27</v>
      </c>
      <c r="D2070" s="8">
        <v>8</v>
      </c>
      <c r="E2070" s="8" t="str">
        <f>VLOOKUP('Assigned Tasks'!D2070,'Task Master'!$A$2:$B$16,2,FALSE)</f>
        <v>Relationship engagement call</v>
      </c>
      <c r="F2070" s="8">
        <v>7</v>
      </c>
      <c r="H2070" s="8">
        <v>1</v>
      </c>
      <c r="I2070" s="9">
        <v>44923.145833333336</v>
      </c>
      <c r="K2070" t="e">
        <f>VLOOKUP(J2070,'Disposition Master'!$A$2:$B$39,2,FALSE)</f>
        <v>#N/A</v>
      </c>
      <c r="L2070" s="9">
        <v>44923.645833333336</v>
      </c>
      <c r="M2070" s="9">
        <v>44912</v>
      </c>
      <c r="N2070" s="9">
        <v>44912</v>
      </c>
      <c r="O2070" s="39" t="str" cm="1">
        <f t="array" ref="O2070">_xlfn.IFS($H2070=1, "Pending", $H2070=2, "Completed")</f>
        <v>Pending</v>
      </c>
    </row>
    <row r="2071" spans="1:15" ht="15.75" customHeight="1" x14ac:dyDescent="0.25">
      <c r="A2071" s="8" t="s">
        <v>3163</v>
      </c>
      <c r="B2071" s="8" t="s">
        <v>2507</v>
      </c>
      <c r="C2071" s="8" t="s">
        <v>27</v>
      </c>
      <c r="D2071" s="8">
        <v>8</v>
      </c>
      <c r="E2071" s="8" t="str">
        <f>VLOOKUP('Assigned Tasks'!D2071,'Task Master'!$A$2:$B$16,2,FALSE)</f>
        <v>Relationship engagement call</v>
      </c>
      <c r="F2071" s="8">
        <v>7</v>
      </c>
      <c r="H2071" s="8">
        <v>1</v>
      </c>
      <c r="I2071" s="9">
        <v>44923.145833333336</v>
      </c>
      <c r="K2071" t="e">
        <f>VLOOKUP(J2071,'Disposition Master'!$A$2:$B$39,2,FALSE)</f>
        <v>#N/A</v>
      </c>
      <c r="L2071" s="9">
        <v>44923.645833333336</v>
      </c>
      <c r="M2071" s="9">
        <v>44912</v>
      </c>
      <c r="N2071" s="9">
        <v>44912</v>
      </c>
      <c r="O2071" s="39" t="str" cm="1">
        <f t="array" ref="O2071">_xlfn.IFS($H2071=1, "Pending", $H2071=2, "Completed")</f>
        <v>Pending</v>
      </c>
    </row>
    <row r="2072" spans="1:15" ht="15.75" customHeight="1" x14ac:dyDescent="0.25">
      <c r="A2072" s="8" t="s">
        <v>3164</v>
      </c>
      <c r="B2072" s="8" t="s">
        <v>2509</v>
      </c>
      <c r="C2072" s="8" t="s">
        <v>27</v>
      </c>
      <c r="D2072" s="8">
        <v>8</v>
      </c>
      <c r="E2072" s="8" t="str">
        <f>VLOOKUP('Assigned Tasks'!D2072,'Task Master'!$A$2:$B$16,2,FALSE)</f>
        <v>Relationship engagement call</v>
      </c>
      <c r="F2072" s="8">
        <v>7</v>
      </c>
      <c r="H2072" s="8">
        <v>1</v>
      </c>
      <c r="I2072" s="9">
        <v>44923.145833333336</v>
      </c>
      <c r="K2072" t="e">
        <f>VLOOKUP(J2072,'Disposition Master'!$A$2:$B$39,2,FALSE)</f>
        <v>#N/A</v>
      </c>
      <c r="L2072" s="9">
        <v>44923.645833333336</v>
      </c>
      <c r="M2072" s="9">
        <v>44912</v>
      </c>
      <c r="N2072" s="9">
        <v>44912</v>
      </c>
      <c r="O2072" s="39" t="str" cm="1">
        <f t="array" ref="O2072">_xlfn.IFS($H2072=1, "Pending", $H2072=2, "Completed")</f>
        <v>Pending</v>
      </c>
    </row>
    <row r="2073" spans="1:15" ht="15.75" customHeight="1" x14ac:dyDescent="0.25">
      <c r="A2073" s="8" t="s">
        <v>3165</v>
      </c>
      <c r="B2073" s="8" t="s">
        <v>2511</v>
      </c>
      <c r="C2073" s="8" t="s">
        <v>24</v>
      </c>
      <c r="D2073" s="8">
        <v>8</v>
      </c>
      <c r="E2073" s="8" t="str">
        <f>VLOOKUP('Assigned Tasks'!D2073,'Task Master'!$A$2:$B$16,2,FALSE)</f>
        <v>Relationship engagement call</v>
      </c>
      <c r="F2073" s="8">
        <v>7</v>
      </c>
      <c r="H2073" s="8">
        <v>1</v>
      </c>
      <c r="I2073" s="9">
        <v>44923.145833333336</v>
      </c>
      <c r="K2073" t="e">
        <f>VLOOKUP(J2073,'Disposition Master'!$A$2:$B$39,2,FALSE)</f>
        <v>#N/A</v>
      </c>
      <c r="L2073" s="9">
        <v>44923.645833333336</v>
      </c>
      <c r="M2073" s="9">
        <v>44912</v>
      </c>
      <c r="N2073" s="9">
        <v>44912</v>
      </c>
      <c r="O2073" s="39" t="str" cm="1">
        <f t="array" ref="O2073">_xlfn.IFS($H2073=1, "Pending", $H2073=2, "Completed")</f>
        <v>Pending</v>
      </c>
    </row>
    <row r="2074" spans="1:15" ht="15.75" customHeight="1" x14ac:dyDescent="0.25">
      <c r="A2074" s="8" t="s">
        <v>3166</v>
      </c>
      <c r="B2074" s="8" t="s">
        <v>2513</v>
      </c>
      <c r="C2074" s="8" t="s">
        <v>27</v>
      </c>
      <c r="D2074" s="8">
        <v>8</v>
      </c>
      <c r="E2074" s="8" t="str">
        <f>VLOOKUP('Assigned Tasks'!D2074,'Task Master'!$A$2:$B$16,2,FALSE)</f>
        <v>Relationship engagement call</v>
      </c>
      <c r="F2074" s="8">
        <v>7</v>
      </c>
      <c r="H2074" s="8">
        <v>1</v>
      </c>
      <c r="I2074" s="9">
        <v>44923.145833333336</v>
      </c>
      <c r="K2074" t="e">
        <f>VLOOKUP(J2074,'Disposition Master'!$A$2:$B$39,2,FALSE)</f>
        <v>#N/A</v>
      </c>
      <c r="L2074" s="9">
        <v>44923.645833333336</v>
      </c>
      <c r="M2074" s="9">
        <v>44912</v>
      </c>
      <c r="N2074" s="9">
        <v>44912</v>
      </c>
      <c r="O2074" s="39" t="str" cm="1">
        <f t="array" ref="O2074">_xlfn.IFS($H2074=1, "Pending", $H2074=2, "Completed")</f>
        <v>Pending</v>
      </c>
    </row>
    <row r="2075" spans="1:15" ht="15.75" customHeight="1" x14ac:dyDescent="0.25">
      <c r="A2075" s="8" t="s">
        <v>3167</v>
      </c>
      <c r="B2075" s="8" t="s">
        <v>2516</v>
      </c>
      <c r="C2075" s="8" t="s">
        <v>27</v>
      </c>
      <c r="D2075" s="8">
        <v>8</v>
      </c>
      <c r="E2075" s="8" t="str">
        <f>VLOOKUP('Assigned Tasks'!D2075,'Task Master'!$A$2:$B$16,2,FALSE)</f>
        <v>Relationship engagement call</v>
      </c>
      <c r="F2075" s="8">
        <v>7</v>
      </c>
      <c r="H2075" s="8">
        <v>1</v>
      </c>
      <c r="I2075" s="9">
        <v>44923.145833333336</v>
      </c>
      <c r="K2075" t="e">
        <f>VLOOKUP(J2075,'Disposition Master'!$A$2:$B$39,2,FALSE)</f>
        <v>#N/A</v>
      </c>
      <c r="L2075" s="9">
        <v>44923.645833333336</v>
      </c>
      <c r="M2075" s="9">
        <v>44912</v>
      </c>
      <c r="N2075" s="9">
        <v>44912</v>
      </c>
      <c r="O2075" s="39" t="str" cm="1">
        <f t="array" ref="O2075">_xlfn.IFS($H2075=1, "Pending", $H2075=2, "Completed")</f>
        <v>Pending</v>
      </c>
    </row>
    <row r="2076" spans="1:15" ht="15.75" customHeight="1" x14ac:dyDescent="0.25">
      <c r="A2076" s="8" t="s">
        <v>3168</v>
      </c>
      <c r="B2076" s="8" t="s">
        <v>2518</v>
      </c>
      <c r="C2076" s="8" t="s">
        <v>27</v>
      </c>
      <c r="D2076" s="8">
        <v>8</v>
      </c>
      <c r="E2076" s="8" t="str">
        <f>VLOOKUP('Assigned Tasks'!D2076,'Task Master'!$A$2:$B$16,2,FALSE)</f>
        <v>Relationship engagement call</v>
      </c>
      <c r="F2076" s="8">
        <v>7</v>
      </c>
      <c r="H2076" s="8">
        <v>1</v>
      </c>
      <c r="I2076" s="9">
        <v>44923.145833333336</v>
      </c>
      <c r="K2076" t="e">
        <f>VLOOKUP(J2076,'Disposition Master'!$A$2:$B$39,2,FALSE)</f>
        <v>#N/A</v>
      </c>
      <c r="L2076" s="9">
        <v>44923.645833333336</v>
      </c>
      <c r="M2076" s="9">
        <v>44912</v>
      </c>
      <c r="N2076" s="9">
        <v>44912</v>
      </c>
      <c r="O2076" s="39" t="str" cm="1">
        <f t="array" ref="O2076">_xlfn.IFS($H2076=1, "Pending", $H2076=2, "Completed")</f>
        <v>Pending</v>
      </c>
    </row>
    <row r="2077" spans="1:15" ht="15.75" customHeight="1" x14ac:dyDescent="0.25">
      <c r="A2077" s="8" t="s">
        <v>3169</v>
      </c>
      <c r="B2077" s="8" t="s">
        <v>2520</v>
      </c>
      <c r="C2077" s="8" t="s">
        <v>27</v>
      </c>
      <c r="D2077" s="8">
        <v>8</v>
      </c>
      <c r="E2077" s="8" t="str">
        <f>VLOOKUP('Assigned Tasks'!D2077,'Task Master'!$A$2:$B$16,2,FALSE)</f>
        <v>Relationship engagement call</v>
      </c>
      <c r="F2077" s="8">
        <v>7</v>
      </c>
      <c r="H2077" s="8">
        <v>1</v>
      </c>
      <c r="I2077" s="9">
        <v>44923.145833333336</v>
      </c>
      <c r="K2077" t="e">
        <f>VLOOKUP(J2077,'Disposition Master'!$A$2:$B$39,2,FALSE)</f>
        <v>#N/A</v>
      </c>
      <c r="L2077" s="9">
        <v>44923.645833333336</v>
      </c>
      <c r="M2077" s="9">
        <v>44912</v>
      </c>
      <c r="N2077" s="9">
        <v>44912</v>
      </c>
      <c r="O2077" s="39" t="str" cm="1">
        <f t="array" ref="O2077">_xlfn.IFS($H2077=1, "Pending", $H2077=2, "Completed")</f>
        <v>Pending</v>
      </c>
    </row>
    <row r="2078" spans="1:15" ht="15.75" customHeight="1" x14ac:dyDescent="0.25">
      <c r="A2078" s="8" t="s">
        <v>3170</v>
      </c>
      <c r="B2078" s="8" t="s">
        <v>687</v>
      </c>
      <c r="C2078" s="8" t="s">
        <v>24</v>
      </c>
      <c r="D2078" s="8">
        <v>8</v>
      </c>
      <c r="E2078" s="8" t="str">
        <f>VLOOKUP('Assigned Tasks'!D2078,'Task Master'!$A$2:$B$16,2,FALSE)</f>
        <v>Relationship engagement call</v>
      </c>
      <c r="F2078" s="8">
        <v>7</v>
      </c>
      <c r="H2078" s="8">
        <v>1</v>
      </c>
      <c r="I2078" s="9">
        <v>44923.145833333336</v>
      </c>
      <c r="K2078" t="e">
        <f>VLOOKUP(J2078,'Disposition Master'!$A$2:$B$39,2,FALSE)</f>
        <v>#N/A</v>
      </c>
      <c r="L2078" s="9">
        <v>44923.645833333336</v>
      </c>
      <c r="M2078" s="9">
        <v>44912</v>
      </c>
      <c r="N2078" s="9">
        <v>44912</v>
      </c>
      <c r="O2078" s="39" t="str" cm="1">
        <f t="array" ref="O2078">_xlfn.IFS($H2078=1, "Pending", $H2078=2, "Completed")</f>
        <v>Pending</v>
      </c>
    </row>
    <row r="2079" spans="1:15" ht="15.75" customHeight="1" x14ac:dyDescent="0.25">
      <c r="A2079" s="8" t="s">
        <v>3171</v>
      </c>
      <c r="B2079" s="8" t="s">
        <v>1403</v>
      </c>
      <c r="C2079" s="8" t="s">
        <v>27</v>
      </c>
      <c r="D2079" s="8">
        <v>8</v>
      </c>
      <c r="E2079" s="8" t="str">
        <f>VLOOKUP('Assigned Tasks'!D2079,'Task Master'!$A$2:$B$16,2,FALSE)</f>
        <v>Relationship engagement call</v>
      </c>
      <c r="F2079" s="8">
        <v>7</v>
      </c>
      <c r="H2079" s="8">
        <v>1</v>
      </c>
      <c r="I2079" s="9">
        <v>44923.145833333336</v>
      </c>
      <c r="K2079" t="e">
        <f>VLOOKUP(J2079,'Disposition Master'!$A$2:$B$39,2,FALSE)</f>
        <v>#N/A</v>
      </c>
      <c r="L2079" s="9">
        <v>44923.645833333336</v>
      </c>
      <c r="M2079" s="9">
        <v>44912</v>
      </c>
      <c r="N2079" s="9">
        <v>44912</v>
      </c>
      <c r="O2079" s="39" t="str" cm="1">
        <f t="array" ref="O2079">_xlfn.IFS($H2079=1, "Pending", $H2079=2, "Completed")</f>
        <v>Pending</v>
      </c>
    </row>
    <row r="2080" spans="1:15" ht="15.75" customHeight="1" x14ac:dyDescent="0.25">
      <c r="A2080" s="8" t="s">
        <v>3172</v>
      </c>
      <c r="B2080" s="8" t="s">
        <v>246</v>
      </c>
      <c r="C2080" s="8" t="s">
        <v>27</v>
      </c>
      <c r="D2080" s="8">
        <v>8</v>
      </c>
      <c r="E2080" s="8" t="str">
        <f>VLOOKUP('Assigned Tasks'!D2080,'Task Master'!$A$2:$B$16,2,FALSE)</f>
        <v>Relationship engagement call</v>
      </c>
      <c r="F2080" s="8">
        <v>7</v>
      </c>
      <c r="H2080" s="8">
        <v>1</v>
      </c>
      <c r="I2080" s="9">
        <v>44923.145833333336</v>
      </c>
      <c r="K2080" t="e">
        <f>VLOOKUP(J2080,'Disposition Master'!$A$2:$B$39,2,FALSE)</f>
        <v>#N/A</v>
      </c>
      <c r="L2080" s="9">
        <v>44923.645833333336</v>
      </c>
      <c r="M2080" s="9">
        <v>44912</v>
      </c>
      <c r="N2080" s="9">
        <v>44912</v>
      </c>
      <c r="O2080" s="39" t="str" cm="1">
        <f t="array" ref="O2080">_xlfn.IFS($H2080=1, "Pending", $H2080=2, "Completed")</f>
        <v>Pending</v>
      </c>
    </row>
    <row r="2081" spans="1:15" ht="15.75" customHeight="1" x14ac:dyDescent="0.25">
      <c r="A2081" s="8" t="s">
        <v>3173</v>
      </c>
      <c r="B2081" s="8" t="s">
        <v>259</v>
      </c>
      <c r="C2081" s="8" t="s">
        <v>27</v>
      </c>
      <c r="D2081" s="8">
        <v>8</v>
      </c>
      <c r="E2081" s="8" t="str">
        <f>VLOOKUP('Assigned Tasks'!D2081,'Task Master'!$A$2:$B$16,2,FALSE)</f>
        <v>Relationship engagement call</v>
      </c>
      <c r="F2081" s="8">
        <v>7</v>
      </c>
      <c r="H2081" s="8">
        <v>1</v>
      </c>
      <c r="I2081" s="9">
        <v>44923.145833333336</v>
      </c>
      <c r="K2081" t="e">
        <f>VLOOKUP(J2081,'Disposition Master'!$A$2:$B$39,2,FALSE)</f>
        <v>#N/A</v>
      </c>
      <c r="L2081" s="9">
        <v>44923.645833333336</v>
      </c>
      <c r="M2081" s="9">
        <v>44912</v>
      </c>
      <c r="N2081" s="9">
        <v>44912</v>
      </c>
      <c r="O2081" s="39" t="str" cm="1">
        <f t="array" ref="O2081">_xlfn.IFS($H2081=1, "Pending", $H2081=2, "Completed")</f>
        <v>Pending</v>
      </c>
    </row>
    <row r="2082" spans="1:15" ht="15.75" customHeight="1" x14ac:dyDescent="0.25">
      <c r="A2082" s="8" t="s">
        <v>3174</v>
      </c>
      <c r="B2082" s="8" t="s">
        <v>2529</v>
      </c>
      <c r="C2082" s="8" t="s">
        <v>27</v>
      </c>
      <c r="D2082" s="8">
        <v>8</v>
      </c>
      <c r="E2082" s="8" t="str">
        <f>VLOOKUP('Assigned Tasks'!D2082,'Task Master'!$A$2:$B$16,2,FALSE)</f>
        <v>Relationship engagement call</v>
      </c>
      <c r="F2082" s="8">
        <v>7</v>
      </c>
      <c r="H2082" s="8">
        <v>1</v>
      </c>
      <c r="I2082" s="9">
        <v>44923.145833333336</v>
      </c>
      <c r="K2082" t="e">
        <f>VLOOKUP(J2082,'Disposition Master'!$A$2:$B$39,2,FALSE)</f>
        <v>#N/A</v>
      </c>
      <c r="L2082" s="9">
        <v>44923.645833333336</v>
      </c>
      <c r="M2082" s="9">
        <v>44912</v>
      </c>
      <c r="N2082" s="9">
        <v>44912</v>
      </c>
      <c r="O2082" s="39" t="str" cm="1">
        <f t="array" ref="O2082">_xlfn.IFS($H2082=1, "Pending", $H2082=2, "Completed")</f>
        <v>Pending</v>
      </c>
    </row>
    <row r="2083" spans="1:15" ht="15.75" customHeight="1" x14ac:dyDescent="0.25">
      <c r="A2083" s="8" t="s">
        <v>3175</v>
      </c>
      <c r="B2083" s="8" t="s">
        <v>1163</v>
      </c>
      <c r="C2083" s="8" t="s">
        <v>24</v>
      </c>
      <c r="D2083" s="8">
        <v>8</v>
      </c>
      <c r="E2083" s="8" t="str">
        <f>VLOOKUP('Assigned Tasks'!D2083,'Task Master'!$A$2:$B$16,2,FALSE)</f>
        <v>Relationship engagement call</v>
      </c>
      <c r="F2083" s="8">
        <v>7</v>
      </c>
      <c r="H2083" s="8">
        <v>1</v>
      </c>
      <c r="I2083" s="9">
        <v>44923.145833333336</v>
      </c>
      <c r="K2083" t="e">
        <f>VLOOKUP(J2083,'Disposition Master'!$A$2:$B$39,2,FALSE)</f>
        <v>#N/A</v>
      </c>
      <c r="L2083" s="9">
        <v>44923.645833333336</v>
      </c>
      <c r="M2083" s="9">
        <v>44912</v>
      </c>
      <c r="N2083" s="9">
        <v>44912</v>
      </c>
      <c r="O2083" s="39" t="str" cm="1">
        <f t="array" ref="O2083">_xlfn.IFS($H2083=1, "Pending", $H2083=2, "Completed")</f>
        <v>Pending</v>
      </c>
    </row>
    <row r="2084" spans="1:15" ht="15.75" customHeight="1" x14ac:dyDescent="0.25">
      <c r="A2084" s="8" t="s">
        <v>3176</v>
      </c>
      <c r="B2084" s="8" t="s">
        <v>2532</v>
      </c>
      <c r="C2084" s="8" t="s">
        <v>27</v>
      </c>
      <c r="D2084" s="8">
        <v>8</v>
      </c>
      <c r="E2084" s="8" t="str">
        <f>VLOOKUP('Assigned Tasks'!D2084,'Task Master'!$A$2:$B$16,2,FALSE)</f>
        <v>Relationship engagement call</v>
      </c>
      <c r="F2084" s="8">
        <v>7</v>
      </c>
      <c r="H2084" s="8">
        <v>1</v>
      </c>
      <c r="I2084" s="9">
        <v>44923.145833333336</v>
      </c>
      <c r="K2084" t="e">
        <f>VLOOKUP(J2084,'Disposition Master'!$A$2:$B$39,2,FALSE)</f>
        <v>#N/A</v>
      </c>
      <c r="L2084" s="9">
        <v>44923.645833333336</v>
      </c>
      <c r="M2084" s="9">
        <v>44912</v>
      </c>
      <c r="N2084" s="9">
        <v>44912</v>
      </c>
      <c r="O2084" s="39" t="str" cm="1">
        <f t="array" ref="O2084">_xlfn.IFS($H2084=1, "Pending", $H2084=2, "Completed")</f>
        <v>Pending</v>
      </c>
    </row>
    <row r="2085" spans="1:15" ht="15.75" customHeight="1" x14ac:dyDescent="0.25">
      <c r="A2085" s="8" t="s">
        <v>3177</v>
      </c>
      <c r="B2085" s="8" t="s">
        <v>2536</v>
      </c>
      <c r="C2085" s="8" t="s">
        <v>27</v>
      </c>
      <c r="D2085" s="8">
        <v>8</v>
      </c>
      <c r="E2085" s="8" t="str">
        <f>VLOOKUP('Assigned Tasks'!D2085,'Task Master'!$A$2:$B$16,2,FALSE)</f>
        <v>Relationship engagement call</v>
      </c>
      <c r="F2085" s="8">
        <v>7</v>
      </c>
      <c r="H2085" s="8">
        <v>1</v>
      </c>
      <c r="I2085" s="9">
        <v>44923.145833333336</v>
      </c>
      <c r="K2085" t="e">
        <f>VLOOKUP(J2085,'Disposition Master'!$A$2:$B$39,2,FALSE)</f>
        <v>#N/A</v>
      </c>
      <c r="L2085" s="9">
        <v>44923.645833333336</v>
      </c>
      <c r="M2085" s="9">
        <v>44912</v>
      </c>
      <c r="N2085" s="9">
        <v>44912</v>
      </c>
      <c r="O2085" s="39" t="str" cm="1">
        <f t="array" ref="O2085">_xlfn.IFS($H2085=1, "Pending", $H2085=2, "Completed")</f>
        <v>Pending</v>
      </c>
    </row>
    <row r="2086" spans="1:15" ht="15.75" customHeight="1" x14ac:dyDescent="0.25">
      <c r="A2086" s="8" t="s">
        <v>3178</v>
      </c>
      <c r="B2086" s="8" t="s">
        <v>2538</v>
      </c>
      <c r="C2086" s="8" t="s">
        <v>27</v>
      </c>
      <c r="D2086" s="8">
        <v>8</v>
      </c>
      <c r="E2086" s="8" t="str">
        <f>VLOOKUP('Assigned Tasks'!D2086,'Task Master'!$A$2:$B$16,2,FALSE)</f>
        <v>Relationship engagement call</v>
      </c>
      <c r="F2086" s="8">
        <v>7</v>
      </c>
      <c r="H2086" s="8">
        <v>1</v>
      </c>
      <c r="I2086" s="9">
        <v>44923.145833333336</v>
      </c>
      <c r="K2086" t="e">
        <f>VLOOKUP(J2086,'Disposition Master'!$A$2:$B$39,2,FALSE)</f>
        <v>#N/A</v>
      </c>
      <c r="L2086" s="9">
        <v>44923.645833333336</v>
      </c>
      <c r="M2086" s="9">
        <v>44912</v>
      </c>
      <c r="N2086" s="9">
        <v>44912</v>
      </c>
      <c r="O2086" s="39" t="str" cm="1">
        <f t="array" ref="O2086">_xlfn.IFS($H2086=1, "Pending", $H2086=2, "Completed")</f>
        <v>Pending</v>
      </c>
    </row>
    <row r="2087" spans="1:15" ht="15.75" customHeight="1" x14ac:dyDescent="0.25">
      <c r="A2087" s="8" t="s">
        <v>3179</v>
      </c>
      <c r="B2087" s="8" t="s">
        <v>2540</v>
      </c>
      <c r="C2087" s="8" t="s">
        <v>27</v>
      </c>
      <c r="D2087" s="8">
        <v>8</v>
      </c>
      <c r="E2087" s="8" t="str">
        <f>VLOOKUP('Assigned Tasks'!D2087,'Task Master'!$A$2:$B$16,2,FALSE)</f>
        <v>Relationship engagement call</v>
      </c>
      <c r="F2087" s="8">
        <v>7</v>
      </c>
      <c r="H2087" s="8">
        <v>1</v>
      </c>
      <c r="I2087" s="9">
        <v>44923.145833333336</v>
      </c>
      <c r="K2087" t="e">
        <f>VLOOKUP(J2087,'Disposition Master'!$A$2:$B$39,2,FALSE)</f>
        <v>#N/A</v>
      </c>
      <c r="L2087" s="9">
        <v>44923.645833333336</v>
      </c>
      <c r="M2087" s="9">
        <v>44912</v>
      </c>
      <c r="N2087" s="9">
        <v>44912</v>
      </c>
      <c r="O2087" s="39" t="str" cm="1">
        <f t="array" ref="O2087">_xlfn.IFS($H2087=1, "Pending", $H2087=2, "Completed")</f>
        <v>Pending</v>
      </c>
    </row>
    <row r="2088" spans="1:15" ht="15.75" customHeight="1" x14ac:dyDescent="0.25">
      <c r="A2088" s="8" t="s">
        <v>3180</v>
      </c>
      <c r="B2088" s="8" t="s">
        <v>309</v>
      </c>
      <c r="C2088" s="8" t="s">
        <v>27</v>
      </c>
      <c r="D2088" s="8">
        <v>8</v>
      </c>
      <c r="E2088" s="8" t="str">
        <f>VLOOKUP('Assigned Tasks'!D2088,'Task Master'!$A$2:$B$16,2,FALSE)</f>
        <v>Relationship engagement call</v>
      </c>
      <c r="F2088" s="8">
        <v>7</v>
      </c>
      <c r="H2088" s="8">
        <v>1</v>
      </c>
      <c r="I2088" s="9">
        <v>44923.145833333336</v>
      </c>
      <c r="K2088" t="e">
        <f>VLOOKUP(J2088,'Disposition Master'!$A$2:$B$39,2,FALSE)</f>
        <v>#N/A</v>
      </c>
      <c r="L2088" s="9">
        <v>44923.645833333336</v>
      </c>
      <c r="M2088" s="9">
        <v>44912</v>
      </c>
      <c r="N2088" s="9">
        <v>44912</v>
      </c>
      <c r="O2088" s="39" t="str" cm="1">
        <f t="array" ref="O2088">_xlfn.IFS($H2088=1, "Pending", $H2088=2, "Completed")</f>
        <v>Pending</v>
      </c>
    </row>
    <row r="2089" spans="1:15" ht="15.75" customHeight="1" x14ac:dyDescent="0.25">
      <c r="A2089" s="8" t="s">
        <v>3181</v>
      </c>
      <c r="B2089" s="8" t="s">
        <v>2548</v>
      </c>
      <c r="C2089" s="8" t="s">
        <v>27</v>
      </c>
      <c r="D2089" s="8">
        <v>8</v>
      </c>
      <c r="E2089" s="8" t="str">
        <f>VLOOKUP('Assigned Tasks'!D2089,'Task Master'!$A$2:$B$16,2,FALSE)</f>
        <v>Relationship engagement call</v>
      </c>
      <c r="F2089" s="8">
        <v>7</v>
      </c>
      <c r="H2089" s="8">
        <v>1</v>
      </c>
      <c r="I2089" s="9">
        <v>44923.145833333336</v>
      </c>
      <c r="K2089" t="e">
        <f>VLOOKUP(J2089,'Disposition Master'!$A$2:$B$39,2,FALSE)</f>
        <v>#N/A</v>
      </c>
      <c r="L2089" s="9">
        <v>44923.645833333336</v>
      </c>
      <c r="M2089" s="9">
        <v>44912</v>
      </c>
      <c r="N2089" s="9">
        <v>44912</v>
      </c>
      <c r="O2089" s="39" t="str" cm="1">
        <f t="array" ref="O2089">_xlfn.IFS($H2089=1, "Pending", $H2089=2, "Completed")</f>
        <v>Pending</v>
      </c>
    </row>
    <row r="2090" spans="1:15" ht="15.75" customHeight="1" x14ac:dyDescent="0.25">
      <c r="A2090" s="8" t="s">
        <v>3182</v>
      </c>
      <c r="B2090" s="8" t="s">
        <v>2552</v>
      </c>
      <c r="C2090" s="8" t="s">
        <v>27</v>
      </c>
      <c r="D2090" s="8">
        <v>8</v>
      </c>
      <c r="E2090" s="8" t="str">
        <f>VLOOKUP('Assigned Tasks'!D2090,'Task Master'!$A$2:$B$16,2,FALSE)</f>
        <v>Relationship engagement call</v>
      </c>
      <c r="F2090" s="8">
        <v>7</v>
      </c>
      <c r="H2090" s="8">
        <v>1</v>
      </c>
      <c r="I2090" s="9">
        <v>44924.145833333336</v>
      </c>
      <c r="K2090" t="e">
        <f>VLOOKUP(J2090,'Disposition Master'!$A$2:$B$39,2,FALSE)</f>
        <v>#N/A</v>
      </c>
      <c r="L2090" s="9">
        <v>44924.645833333336</v>
      </c>
      <c r="M2090" s="9">
        <v>44912</v>
      </c>
      <c r="N2090" s="9">
        <v>44912</v>
      </c>
      <c r="O2090" s="39" t="str" cm="1">
        <f t="array" ref="O2090">_xlfn.IFS($H2090=1, "Pending", $H2090=2, "Completed")</f>
        <v>Pending</v>
      </c>
    </row>
    <row r="2091" spans="1:15" ht="15.75" customHeight="1" x14ac:dyDescent="0.25">
      <c r="A2091" s="8" t="s">
        <v>3183</v>
      </c>
      <c r="B2091" s="8" t="s">
        <v>2554</v>
      </c>
      <c r="C2091" s="8" t="s">
        <v>27</v>
      </c>
      <c r="D2091" s="8">
        <v>8</v>
      </c>
      <c r="E2091" s="8" t="str">
        <f>VLOOKUP('Assigned Tasks'!D2091,'Task Master'!$A$2:$B$16,2,FALSE)</f>
        <v>Relationship engagement call</v>
      </c>
      <c r="F2091" s="8">
        <v>7</v>
      </c>
      <c r="H2091" s="8">
        <v>1</v>
      </c>
      <c r="I2091" s="9">
        <v>44924.145833333336</v>
      </c>
      <c r="K2091" t="e">
        <f>VLOOKUP(J2091,'Disposition Master'!$A$2:$B$39,2,FALSE)</f>
        <v>#N/A</v>
      </c>
      <c r="L2091" s="9">
        <v>44924.645833333336</v>
      </c>
      <c r="M2091" s="9">
        <v>44912</v>
      </c>
      <c r="N2091" s="9">
        <v>44912</v>
      </c>
      <c r="O2091" s="39" t="str" cm="1">
        <f t="array" ref="O2091">_xlfn.IFS($H2091=1, "Pending", $H2091=2, "Completed")</f>
        <v>Pending</v>
      </c>
    </row>
    <row r="2092" spans="1:15" ht="15.75" customHeight="1" x14ac:dyDescent="0.25">
      <c r="A2092" s="8" t="s">
        <v>3184</v>
      </c>
      <c r="B2092" s="8" t="s">
        <v>457</v>
      </c>
      <c r="C2092" s="8" t="s">
        <v>27</v>
      </c>
      <c r="D2092" s="8">
        <v>8</v>
      </c>
      <c r="E2092" s="8" t="str">
        <f>VLOOKUP('Assigned Tasks'!D2092,'Task Master'!$A$2:$B$16,2,FALSE)</f>
        <v>Relationship engagement call</v>
      </c>
      <c r="F2092" s="8">
        <v>7</v>
      </c>
      <c r="H2092" s="8">
        <v>1</v>
      </c>
      <c r="I2092" s="9">
        <v>44924.145833333336</v>
      </c>
      <c r="K2092" t="e">
        <f>VLOOKUP(J2092,'Disposition Master'!$A$2:$B$39,2,FALSE)</f>
        <v>#N/A</v>
      </c>
      <c r="L2092" s="9">
        <v>44924.645833333336</v>
      </c>
      <c r="M2092" s="9">
        <v>44912</v>
      </c>
      <c r="N2092" s="9">
        <v>44912</v>
      </c>
      <c r="O2092" s="39" t="str" cm="1">
        <f t="array" ref="O2092">_xlfn.IFS($H2092=1, "Pending", $H2092=2, "Completed")</f>
        <v>Pending</v>
      </c>
    </row>
    <row r="2093" spans="1:15" ht="15.75" customHeight="1" x14ac:dyDescent="0.25">
      <c r="A2093" s="8" t="s">
        <v>3185</v>
      </c>
      <c r="B2093" s="8" t="s">
        <v>2561</v>
      </c>
      <c r="C2093" s="8" t="s">
        <v>27</v>
      </c>
      <c r="D2093" s="8">
        <v>8</v>
      </c>
      <c r="E2093" s="8" t="str">
        <f>VLOOKUP('Assigned Tasks'!D2093,'Task Master'!$A$2:$B$16,2,FALSE)</f>
        <v>Relationship engagement call</v>
      </c>
      <c r="F2093" s="8">
        <v>7</v>
      </c>
      <c r="H2093" s="8">
        <v>1</v>
      </c>
      <c r="I2093" s="9">
        <v>44924.145833333336</v>
      </c>
      <c r="K2093" t="e">
        <f>VLOOKUP(J2093,'Disposition Master'!$A$2:$B$39,2,FALSE)</f>
        <v>#N/A</v>
      </c>
      <c r="L2093" s="9">
        <v>44924.645833333336</v>
      </c>
      <c r="M2093" s="9">
        <v>44912</v>
      </c>
      <c r="N2093" s="9">
        <v>44912</v>
      </c>
      <c r="O2093" s="39" t="str" cm="1">
        <f t="array" ref="O2093">_xlfn.IFS($H2093=1, "Pending", $H2093=2, "Completed")</f>
        <v>Pending</v>
      </c>
    </row>
    <row r="2094" spans="1:15" ht="15.75" customHeight="1" x14ac:dyDescent="0.25">
      <c r="A2094" s="8" t="s">
        <v>3186</v>
      </c>
      <c r="B2094" s="8" t="s">
        <v>2565</v>
      </c>
      <c r="C2094" s="8" t="s">
        <v>27</v>
      </c>
      <c r="D2094" s="8">
        <v>8</v>
      </c>
      <c r="E2094" s="8" t="str">
        <f>VLOOKUP('Assigned Tasks'!D2094,'Task Master'!$A$2:$B$16,2,FALSE)</f>
        <v>Relationship engagement call</v>
      </c>
      <c r="F2094" s="8">
        <v>7</v>
      </c>
      <c r="H2094" s="8">
        <v>1</v>
      </c>
      <c r="I2094" s="9">
        <v>44924.145833333336</v>
      </c>
      <c r="K2094" t="e">
        <f>VLOOKUP(J2094,'Disposition Master'!$A$2:$B$39,2,FALSE)</f>
        <v>#N/A</v>
      </c>
      <c r="L2094" s="9">
        <v>44924.645833333336</v>
      </c>
      <c r="M2094" s="9">
        <v>44912</v>
      </c>
      <c r="N2094" s="9">
        <v>44912</v>
      </c>
      <c r="O2094" s="39" t="str" cm="1">
        <f t="array" ref="O2094">_xlfn.IFS($H2094=1, "Pending", $H2094=2, "Completed")</f>
        <v>Pending</v>
      </c>
    </row>
    <row r="2095" spans="1:15" ht="15.75" customHeight="1" x14ac:dyDescent="0.25">
      <c r="A2095" s="8" t="s">
        <v>3187</v>
      </c>
      <c r="B2095" s="8" t="s">
        <v>561</v>
      </c>
      <c r="C2095" s="8" t="s">
        <v>27</v>
      </c>
      <c r="D2095" s="8">
        <v>8</v>
      </c>
      <c r="E2095" s="8" t="str">
        <f>VLOOKUP('Assigned Tasks'!D2095,'Task Master'!$A$2:$B$16,2,FALSE)</f>
        <v>Relationship engagement call</v>
      </c>
      <c r="F2095" s="8">
        <v>7</v>
      </c>
      <c r="H2095" s="8">
        <v>1</v>
      </c>
      <c r="I2095" s="9">
        <v>44924.145833333336</v>
      </c>
      <c r="K2095" t="e">
        <f>VLOOKUP(J2095,'Disposition Master'!$A$2:$B$39,2,FALSE)</f>
        <v>#N/A</v>
      </c>
      <c r="L2095" s="9">
        <v>44924.645833333336</v>
      </c>
      <c r="M2095" s="9">
        <v>44912</v>
      </c>
      <c r="N2095" s="9">
        <v>44912</v>
      </c>
      <c r="O2095" s="39" t="str" cm="1">
        <f t="array" ref="O2095">_xlfn.IFS($H2095=1, "Pending", $H2095=2, "Completed")</f>
        <v>Pending</v>
      </c>
    </row>
    <row r="2096" spans="1:15" ht="15.75" customHeight="1" x14ac:dyDescent="0.25">
      <c r="A2096" s="8" t="s">
        <v>3188</v>
      </c>
      <c r="B2096" s="8" t="s">
        <v>829</v>
      </c>
      <c r="C2096" s="8" t="s">
        <v>27</v>
      </c>
      <c r="D2096" s="8">
        <v>8</v>
      </c>
      <c r="E2096" s="8" t="str">
        <f>VLOOKUP('Assigned Tasks'!D2096,'Task Master'!$A$2:$B$16,2,FALSE)</f>
        <v>Relationship engagement call</v>
      </c>
      <c r="F2096" s="8">
        <v>7</v>
      </c>
      <c r="H2096" s="8">
        <v>1</v>
      </c>
      <c r="I2096" s="9">
        <v>44924.145833333336</v>
      </c>
      <c r="K2096" t="e">
        <f>VLOOKUP(J2096,'Disposition Master'!$A$2:$B$39,2,FALSE)</f>
        <v>#N/A</v>
      </c>
      <c r="L2096" s="9">
        <v>44924.645833333336</v>
      </c>
      <c r="M2096" s="9">
        <v>44912</v>
      </c>
      <c r="N2096" s="9">
        <v>44912</v>
      </c>
      <c r="O2096" s="39" t="str" cm="1">
        <f t="array" ref="O2096">_xlfn.IFS($H2096=1, "Pending", $H2096=2, "Completed")</f>
        <v>Pending</v>
      </c>
    </row>
    <row r="2097" spans="1:15" ht="15.75" customHeight="1" x14ac:dyDescent="0.25">
      <c r="A2097" s="8" t="s">
        <v>3189</v>
      </c>
      <c r="B2097" s="8" t="s">
        <v>2569</v>
      </c>
      <c r="C2097" s="8" t="s">
        <v>24</v>
      </c>
      <c r="D2097" s="8">
        <v>8</v>
      </c>
      <c r="E2097" s="8" t="str">
        <f>VLOOKUP('Assigned Tasks'!D2097,'Task Master'!$A$2:$B$16,2,FALSE)</f>
        <v>Relationship engagement call</v>
      </c>
      <c r="F2097" s="8">
        <v>7</v>
      </c>
      <c r="H2097" s="8">
        <v>1</v>
      </c>
      <c r="I2097" s="9">
        <v>44924.145833333336</v>
      </c>
      <c r="K2097" t="e">
        <f>VLOOKUP(J2097,'Disposition Master'!$A$2:$B$39,2,FALSE)</f>
        <v>#N/A</v>
      </c>
      <c r="L2097" s="9">
        <v>44924.645833333336</v>
      </c>
      <c r="M2097" s="9">
        <v>44912</v>
      </c>
      <c r="N2097" s="9">
        <v>44912</v>
      </c>
      <c r="O2097" s="39" t="str" cm="1">
        <f t="array" ref="O2097">_xlfn.IFS($H2097=1, "Pending", $H2097=2, "Completed")</f>
        <v>Pending</v>
      </c>
    </row>
    <row r="2098" spans="1:15" ht="15.75" customHeight="1" x14ac:dyDescent="0.25">
      <c r="A2098" s="8" t="s">
        <v>3190</v>
      </c>
      <c r="B2098" s="8" t="s">
        <v>2571</v>
      </c>
      <c r="C2098" s="8" t="s">
        <v>27</v>
      </c>
      <c r="D2098" s="8">
        <v>8</v>
      </c>
      <c r="E2098" s="8" t="str">
        <f>VLOOKUP('Assigned Tasks'!D2098,'Task Master'!$A$2:$B$16,2,FALSE)</f>
        <v>Relationship engagement call</v>
      </c>
      <c r="F2098" s="8">
        <v>7</v>
      </c>
      <c r="H2098" s="8">
        <v>1</v>
      </c>
      <c r="I2098" s="9">
        <v>44924.145833333336</v>
      </c>
      <c r="K2098" t="e">
        <f>VLOOKUP(J2098,'Disposition Master'!$A$2:$B$39,2,FALSE)</f>
        <v>#N/A</v>
      </c>
      <c r="L2098" s="9">
        <v>44924.645833333336</v>
      </c>
      <c r="M2098" s="9">
        <v>44912</v>
      </c>
      <c r="N2098" s="9">
        <v>44912</v>
      </c>
      <c r="O2098" s="39" t="str" cm="1">
        <f t="array" ref="O2098">_xlfn.IFS($H2098=1, "Pending", $H2098=2, "Completed")</f>
        <v>Pending</v>
      </c>
    </row>
    <row r="2099" spans="1:15" ht="15.75" customHeight="1" x14ac:dyDescent="0.25">
      <c r="A2099" s="8" t="s">
        <v>3191</v>
      </c>
      <c r="B2099" s="8" t="s">
        <v>2578</v>
      </c>
      <c r="C2099" s="8" t="s">
        <v>27</v>
      </c>
      <c r="D2099" s="8">
        <v>8</v>
      </c>
      <c r="E2099" s="8" t="str">
        <f>VLOOKUP('Assigned Tasks'!D2099,'Task Master'!$A$2:$B$16,2,FALSE)</f>
        <v>Relationship engagement call</v>
      </c>
      <c r="F2099" s="8">
        <v>7</v>
      </c>
      <c r="H2099" s="8">
        <v>1</v>
      </c>
      <c r="I2099" s="9">
        <v>44924.145833333336</v>
      </c>
      <c r="K2099" t="e">
        <f>VLOOKUP(J2099,'Disposition Master'!$A$2:$B$39,2,FALSE)</f>
        <v>#N/A</v>
      </c>
      <c r="L2099" s="9">
        <v>44924.645833333336</v>
      </c>
      <c r="M2099" s="9">
        <v>44912</v>
      </c>
      <c r="N2099" s="9">
        <v>44912</v>
      </c>
      <c r="O2099" s="39" t="str" cm="1">
        <f t="array" ref="O2099">_xlfn.IFS($H2099=1, "Pending", $H2099=2, "Completed")</f>
        <v>Pending</v>
      </c>
    </row>
    <row r="2100" spans="1:15" ht="15.75" customHeight="1" x14ac:dyDescent="0.25">
      <c r="A2100" s="8" t="s">
        <v>3192</v>
      </c>
      <c r="B2100" s="8" t="s">
        <v>518</v>
      </c>
      <c r="C2100" s="8" t="s">
        <v>27</v>
      </c>
      <c r="D2100" s="8">
        <v>8</v>
      </c>
      <c r="E2100" s="8" t="str">
        <f>VLOOKUP('Assigned Tasks'!D2100,'Task Master'!$A$2:$B$16,2,FALSE)</f>
        <v>Relationship engagement call</v>
      </c>
      <c r="F2100" s="8">
        <v>7</v>
      </c>
      <c r="H2100" s="8">
        <v>1</v>
      </c>
      <c r="I2100" s="9">
        <v>44924.145833333336</v>
      </c>
      <c r="K2100" t="e">
        <f>VLOOKUP(J2100,'Disposition Master'!$A$2:$B$39,2,FALSE)</f>
        <v>#N/A</v>
      </c>
      <c r="L2100" s="9">
        <v>44924.645833333336</v>
      </c>
      <c r="M2100" s="9">
        <v>44912</v>
      </c>
      <c r="N2100" s="9">
        <v>44912</v>
      </c>
      <c r="O2100" s="39" t="str" cm="1">
        <f t="array" ref="O2100">_xlfn.IFS($H2100=1, "Pending", $H2100=2, "Completed")</f>
        <v>Pending</v>
      </c>
    </row>
    <row r="2101" spans="1:15" ht="15.75" customHeight="1" x14ac:dyDescent="0.25">
      <c r="A2101" s="8" t="s">
        <v>3193</v>
      </c>
      <c r="B2101" s="8" t="s">
        <v>2584</v>
      </c>
      <c r="C2101" s="8" t="s">
        <v>27</v>
      </c>
      <c r="D2101" s="8">
        <v>8</v>
      </c>
      <c r="E2101" s="8" t="str">
        <f>VLOOKUP('Assigned Tasks'!D2101,'Task Master'!$A$2:$B$16,2,FALSE)</f>
        <v>Relationship engagement call</v>
      </c>
      <c r="F2101" s="8">
        <v>7</v>
      </c>
      <c r="H2101" s="8">
        <v>1</v>
      </c>
      <c r="I2101" s="9">
        <v>44924.145833333336</v>
      </c>
      <c r="K2101" t="e">
        <f>VLOOKUP(J2101,'Disposition Master'!$A$2:$B$39,2,FALSE)</f>
        <v>#N/A</v>
      </c>
      <c r="L2101" s="9">
        <v>44924.645833333336</v>
      </c>
      <c r="M2101" s="9">
        <v>44912</v>
      </c>
      <c r="N2101" s="9">
        <v>44912</v>
      </c>
      <c r="O2101" s="39" t="str" cm="1">
        <f t="array" ref="O2101">_xlfn.IFS($H2101=1, "Pending", $H2101=2, "Completed")</f>
        <v>Pending</v>
      </c>
    </row>
    <row r="2102" spans="1:15" ht="15.75" customHeight="1" x14ac:dyDescent="0.25">
      <c r="A2102" s="8" t="s">
        <v>3194</v>
      </c>
      <c r="B2102" s="8" t="s">
        <v>588</v>
      </c>
      <c r="C2102" s="8" t="s">
        <v>27</v>
      </c>
      <c r="D2102" s="8">
        <v>8</v>
      </c>
      <c r="E2102" s="8" t="str">
        <f>VLOOKUP('Assigned Tasks'!D2102,'Task Master'!$A$2:$B$16,2,FALSE)</f>
        <v>Relationship engagement call</v>
      </c>
      <c r="F2102" s="8">
        <v>7</v>
      </c>
      <c r="H2102" s="8">
        <v>1</v>
      </c>
      <c r="I2102" s="9">
        <v>44924.145833333336</v>
      </c>
      <c r="K2102" t="e">
        <f>VLOOKUP(J2102,'Disposition Master'!$A$2:$B$39,2,FALSE)</f>
        <v>#N/A</v>
      </c>
      <c r="L2102" s="9">
        <v>44924.645833333336</v>
      </c>
      <c r="M2102" s="9">
        <v>44912</v>
      </c>
      <c r="N2102" s="9">
        <v>44912</v>
      </c>
      <c r="O2102" s="39" t="str" cm="1">
        <f t="array" ref="O2102">_xlfn.IFS($H2102=1, "Pending", $H2102=2, "Completed")</f>
        <v>Pending</v>
      </c>
    </row>
    <row r="2103" spans="1:15" ht="15.75" customHeight="1" x14ac:dyDescent="0.25">
      <c r="A2103" s="8" t="s">
        <v>3195</v>
      </c>
      <c r="B2103" s="8" t="s">
        <v>2587</v>
      </c>
      <c r="C2103" s="8" t="s">
        <v>27</v>
      </c>
      <c r="D2103" s="8">
        <v>8</v>
      </c>
      <c r="E2103" s="8" t="str">
        <f>VLOOKUP('Assigned Tasks'!D2103,'Task Master'!$A$2:$B$16,2,FALSE)</f>
        <v>Relationship engagement call</v>
      </c>
      <c r="F2103" s="8">
        <v>7</v>
      </c>
      <c r="H2103" s="8">
        <v>1</v>
      </c>
      <c r="I2103" s="9">
        <v>44924.145833333336</v>
      </c>
      <c r="K2103" t="e">
        <f>VLOOKUP(J2103,'Disposition Master'!$A$2:$B$39,2,FALSE)</f>
        <v>#N/A</v>
      </c>
      <c r="L2103" s="9">
        <v>44924.645833333336</v>
      </c>
      <c r="M2103" s="9">
        <v>44912</v>
      </c>
      <c r="N2103" s="9">
        <v>44912</v>
      </c>
      <c r="O2103" s="39" t="str" cm="1">
        <f t="array" ref="O2103">_xlfn.IFS($H2103=1, "Pending", $H2103=2, "Completed")</f>
        <v>Pending</v>
      </c>
    </row>
    <row r="2104" spans="1:15" ht="15.75" customHeight="1" x14ac:dyDescent="0.25">
      <c r="A2104" s="8" t="s">
        <v>3196</v>
      </c>
      <c r="B2104" s="8" t="s">
        <v>2589</v>
      </c>
      <c r="C2104" s="8" t="s">
        <v>27</v>
      </c>
      <c r="D2104" s="8">
        <v>8</v>
      </c>
      <c r="E2104" s="8" t="str">
        <f>VLOOKUP('Assigned Tasks'!D2104,'Task Master'!$A$2:$B$16,2,FALSE)</f>
        <v>Relationship engagement call</v>
      </c>
      <c r="F2104" s="8">
        <v>7</v>
      </c>
      <c r="H2104" s="8">
        <v>1</v>
      </c>
      <c r="I2104" s="9">
        <v>44924.145833333336</v>
      </c>
      <c r="K2104" t="e">
        <f>VLOOKUP(J2104,'Disposition Master'!$A$2:$B$39,2,FALSE)</f>
        <v>#N/A</v>
      </c>
      <c r="L2104" s="9">
        <v>44924.645833333336</v>
      </c>
      <c r="M2104" s="9">
        <v>44912</v>
      </c>
      <c r="N2104" s="9">
        <v>44912</v>
      </c>
      <c r="O2104" s="39" t="str" cm="1">
        <f t="array" ref="O2104">_xlfn.IFS($H2104=1, "Pending", $H2104=2, "Completed")</f>
        <v>Pending</v>
      </c>
    </row>
    <row r="2105" spans="1:15" ht="15.75" customHeight="1" x14ac:dyDescent="0.25">
      <c r="A2105" s="8" t="s">
        <v>3197</v>
      </c>
      <c r="B2105" s="8" t="s">
        <v>2591</v>
      </c>
      <c r="C2105" s="8" t="s">
        <v>27</v>
      </c>
      <c r="D2105" s="8">
        <v>8</v>
      </c>
      <c r="E2105" s="8" t="str">
        <f>VLOOKUP('Assigned Tasks'!D2105,'Task Master'!$A$2:$B$16,2,FALSE)</f>
        <v>Relationship engagement call</v>
      </c>
      <c r="F2105" s="8">
        <v>7</v>
      </c>
      <c r="H2105" s="8">
        <v>1</v>
      </c>
      <c r="I2105" s="9">
        <v>44924.145833333336</v>
      </c>
      <c r="K2105" t="e">
        <f>VLOOKUP(J2105,'Disposition Master'!$A$2:$B$39,2,FALSE)</f>
        <v>#N/A</v>
      </c>
      <c r="L2105" s="9">
        <v>44924.645833333336</v>
      </c>
      <c r="M2105" s="9">
        <v>44912</v>
      </c>
      <c r="N2105" s="9">
        <v>44912</v>
      </c>
      <c r="O2105" s="39" t="str" cm="1">
        <f t="array" ref="O2105">_xlfn.IFS($H2105=1, "Pending", $H2105=2, "Completed")</f>
        <v>Pending</v>
      </c>
    </row>
    <row r="2106" spans="1:15" ht="15.75" customHeight="1" x14ac:dyDescent="0.25">
      <c r="A2106" s="8" t="s">
        <v>3198</v>
      </c>
      <c r="B2106" s="8" t="s">
        <v>2593</v>
      </c>
      <c r="C2106" s="8" t="s">
        <v>27</v>
      </c>
      <c r="D2106" s="8">
        <v>8</v>
      </c>
      <c r="E2106" s="8" t="str">
        <f>VLOOKUP('Assigned Tasks'!D2106,'Task Master'!$A$2:$B$16,2,FALSE)</f>
        <v>Relationship engagement call</v>
      </c>
      <c r="F2106" s="8">
        <v>7</v>
      </c>
      <c r="H2106" s="8">
        <v>1</v>
      </c>
      <c r="I2106" s="9">
        <v>44924.145833333336</v>
      </c>
      <c r="K2106" t="e">
        <f>VLOOKUP(J2106,'Disposition Master'!$A$2:$B$39,2,FALSE)</f>
        <v>#N/A</v>
      </c>
      <c r="L2106" s="9">
        <v>44924.645833333336</v>
      </c>
      <c r="M2106" s="9">
        <v>44912</v>
      </c>
      <c r="N2106" s="9">
        <v>44912</v>
      </c>
      <c r="O2106" s="39" t="str" cm="1">
        <f t="array" ref="O2106">_xlfn.IFS($H2106=1, "Pending", $H2106=2, "Completed")</f>
        <v>Pending</v>
      </c>
    </row>
    <row r="2107" spans="1:15" ht="15.75" customHeight="1" x14ac:dyDescent="0.25">
      <c r="A2107" s="8" t="s">
        <v>3199</v>
      </c>
      <c r="B2107" s="8" t="s">
        <v>604</v>
      </c>
      <c r="C2107" s="8" t="s">
        <v>27</v>
      </c>
      <c r="D2107" s="8">
        <v>8</v>
      </c>
      <c r="E2107" s="8" t="str">
        <f>VLOOKUP('Assigned Tasks'!D2107,'Task Master'!$A$2:$B$16,2,FALSE)</f>
        <v>Relationship engagement call</v>
      </c>
      <c r="F2107" s="8">
        <v>7</v>
      </c>
      <c r="H2107" s="8">
        <v>1</v>
      </c>
      <c r="I2107" s="9">
        <v>44924.145833333336</v>
      </c>
      <c r="K2107" t="e">
        <f>VLOOKUP(J2107,'Disposition Master'!$A$2:$B$39,2,FALSE)</f>
        <v>#N/A</v>
      </c>
      <c r="L2107" s="9">
        <v>44924.645833333336</v>
      </c>
      <c r="M2107" s="9">
        <v>44912</v>
      </c>
      <c r="N2107" s="9">
        <v>44912</v>
      </c>
      <c r="O2107" s="39" t="str" cm="1">
        <f t="array" ref="O2107">_xlfn.IFS($H2107=1, "Pending", $H2107=2, "Completed")</f>
        <v>Pending</v>
      </c>
    </row>
    <row r="2108" spans="1:15" ht="15.75" customHeight="1" x14ac:dyDescent="0.25">
      <c r="A2108" s="8" t="s">
        <v>3200</v>
      </c>
      <c r="B2108" s="8" t="s">
        <v>2596</v>
      </c>
      <c r="C2108" s="8" t="s">
        <v>27</v>
      </c>
      <c r="D2108" s="8">
        <v>8</v>
      </c>
      <c r="E2108" s="8" t="str">
        <f>VLOOKUP('Assigned Tasks'!D2108,'Task Master'!$A$2:$B$16,2,FALSE)</f>
        <v>Relationship engagement call</v>
      </c>
      <c r="F2108" s="8">
        <v>7</v>
      </c>
      <c r="H2108" s="8">
        <v>1</v>
      </c>
      <c r="I2108" s="9">
        <v>44925.145833333336</v>
      </c>
      <c r="K2108" t="e">
        <f>VLOOKUP(J2108,'Disposition Master'!$A$2:$B$39,2,FALSE)</f>
        <v>#N/A</v>
      </c>
      <c r="L2108" s="9">
        <v>44925.645833333336</v>
      </c>
      <c r="M2108" s="9">
        <v>44912</v>
      </c>
      <c r="N2108" s="9">
        <v>44912</v>
      </c>
      <c r="O2108" s="39" t="str" cm="1">
        <f t="array" ref="O2108">_xlfn.IFS($H2108=1, "Pending", $H2108=2, "Completed")</f>
        <v>Pending</v>
      </c>
    </row>
    <row r="2109" spans="1:15" ht="15.75" customHeight="1" x14ac:dyDescent="0.25">
      <c r="A2109" s="8" t="s">
        <v>3201</v>
      </c>
      <c r="B2109" s="8" t="s">
        <v>2598</v>
      </c>
      <c r="C2109" s="8" t="s">
        <v>27</v>
      </c>
      <c r="D2109" s="8">
        <v>8</v>
      </c>
      <c r="E2109" s="8" t="str">
        <f>VLOOKUP('Assigned Tasks'!D2109,'Task Master'!$A$2:$B$16,2,FALSE)</f>
        <v>Relationship engagement call</v>
      </c>
      <c r="F2109" s="8">
        <v>7</v>
      </c>
      <c r="H2109" s="8">
        <v>1</v>
      </c>
      <c r="I2109" s="9">
        <v>44925.145833333336</v>
      </c>
      <c r="K2109" t="e">
        <f>VLOOKUP(J2109,'Disposition Master'!$A$2:$B$39,2,FALSE)</f>
        <v>#N/A</v>
      </c>
      <c r="L2109" s="9">
        <v>44925.645833333336</v>
      </c>
      <c r="M2109" s="9">
        <v>44912</v>
      </c>
      <c r="N2109" s="9">
        <v>44912</v>
      </c>
      <c r="O2109" s="39" t="str" cm="1">
        <f t="array" ref="O2109">_xlfn.IFS($H2109=1, "Pending", $H2109=2, "Completed")</f>
        <v>Pending</v>
      </c>
    </row>
    <row r="2110" spans="1:15" ht="15.75" customHeight="1" x14ac:dyDescent="0.25">
      <c r="A2110" s="8" t="s">
        <v>3202</v>
      </c>
      <c r="B2110" s="8" t="s">
        <v>2602</v>
      </c>
      <c r="C2110" s="8" t="s">
        <v>27</v>
      </c>
      <c r="D2110" s="8">
        <v>8</v>
      </c>
      <c r="E2110" s="8" t="str">
        <f>VLOOKUP('Assigned Tasks'!D2110,'Task Master'!$A$2:$B$16,2,FALSE)</f>
        <v>Relationship engagement call</v>
      </c>
      <c r="F2110" s="8">
        <v>7</v>
      </c>
      <c r="H2110" s="8">
        <v>1</v>
      </c>
      <c r="I2110" s="9">
        <v>44925.145833333336</v>
      </c>
      <c r="K2110" t="e">
        <f>VLOOKUP(J2110,'Disposition Master'!$A$2:$B$39,2,FALSE)</f>
        <v>#N/A</v>
      </c>
      <c r="L2110" s="9">
        <v>44925.645833333336</v>
      </c>
      <c r="M2110" s="9">
        <v>44912</v>
      </c>
      <c r="N2110" s="9">
        <v>44912</v>
      </c>
      <c r="O2110" s="39" t="str" cm="1">
        <f t="array" ref="O2110">_xlfn.IFS($H2110=1, "Pending", $H2110=2, "Completed")</f>
        <v>Pending</v>
      </c>
    </row>
    <row r="2111" spans="1:15" ht="15.75" customHeight="1" x14ac:dyDescent="0.25">
      <c r="A2111" s="8" t="s">
        <v>3203</v>
      </c>
      <c r="B2111" s="8" t="s">
        <v>298</v>
      </c>
      <c r="C2111" s="8" t="s">
        <v>27</v>
      </c>
      <c r="D2111" s="8">
        <v>8</v>
      </c>
      <c r="E2111" s="8" t="str">
        <f>VLOOKUP('Assigned Tasks'!D2111,'Task Master'!$A$2:$B$16,2,FALSE)</f>
        <v>Relationship engagement call</v>
      </c>
      <c r="F2111" s="8">
        <v>7</v>
      </c>
      <c r="H2111" s="8">
        <v>1</v>
      </c>
      <c r="I2111" s="9">
        <v>44925.145833333336</v>
      </c>
      <c r="K2111" t="e">
        <f>VLOOKUP(J2111,'Disposition Master'!$A$2:$B$39,2,FALSE)</f>
        <v>#N/A</v>
      </c>
      <c r="L2111" s="9">
        <v>44925.645833333336</v>
      </c>
      <c r="M2111" s="9">
        <v>44912</v>
      </c>
      <c r="N2111" s="9">
        <v>44912</v>
      </c>
      <c r="O2111" s="39" t="str" cm="1">
        <f t="array" ref="O2111">_xlfn.IFS($H2111=1, "Pending", $H2111=2, "Completed")</f>
        <v>Pending</v>
      </c>
    </row>
    <row r="2112" spans="1:15" ht="15.75" customHeight="1" x14ac:dyDescent="0.25">
      <c r="A2112" s="8" t="s">
        <v>3204</v>
      </c>
      <c r="B2112" s="8" t="s">
        <v>2609</v>
      </c>
      <c r="C2112" s="8" t="s">
        <v>27</v>
      </c>
      <c r="D2112" s="8">
        <v>8</v>
      </c>
      <c r="E2112" s="8" t="str">
        <f>VLOOKUP('Assigned Tasks'!D2112,'Task Master'!$A$2:$B$16,2,FALSE)</f>
        <v>Relationship engagement call</v>
      </c>
      <c r="F2112" s="8">
        <v>7</v>
      </c>
      <c r="H2112" s="8">
        <v>1</v>
      </c>
      <c r="I2112" s="9">
        <v>44925.145833333336</v>
      </c>
      <c r="K2112" t="e">
        <f>VLOOKUP(J2112,'Disposition Master'!$A$2:$B$39,2,FALSE)</f>
        <v>#N/A</v>
      </c>
      <c r="L2112" s="9">
        <v>44925.645833333336</v>
      </c>
      <c r="M2112" s="9">
        <v>44912</v>
      </c>
      <c r="N2112" s="9">
        <v>44912</v>
      </c>
      <c r="O2112" s="39" t="str" cm="1">
        <f t="array" ref="O2112">_xlfn.IFS($H2112=1, "Pending", $H2112=2, "Completed")</f>
        <v>Pending</v>
      </c>
    </row>
    <row r="2113" spans="1:15" ht="15.75" customHeight="1" x14ac:dyDescent="0.25">
      <c r="A2113" s="8" t="s">
        <v>3205</v>
      </c>
      <c r="B2113" s="8" t="s">
        <v>2613</v>
      </c>
      <c r="C2113" s="8" t="s">
        <v>24</v>
      </c>
      <c r="D2113" s="8">
        <v>8</v>
      </c>
      <c r="E2113" s="8" t="str">
        <f>VLOOKUP('Assigned Tasks'!D2113,'Task Master'!$A$2:$B$16,2,FALSE)</f>
        <v>Relationship engagement call</v>
      </c>
      <c r="F2113" s="8">
        <v>7</v>
      </c>
      <c r="H2113" s="8">
        <v>1</v>
      </c>
      <c r="I2113" s="9">
        <v>44925.145833333336</v>
      </c>
      <c r="K2113" t="e">
        <f>VLOOKUP(J2113,'Disposition Master'!$A$2:$B$39,2,FALSE)</f>
        <v>#N/A</v>
      </c>
      <c r="L2113" s="9">
        <v>44925.645833333336</v>
      </c>
      <c r="M2113" s="9">
        <v>44912</v>
      </c>
      <c r="N2113" s="9">
        <v>44912</v>
      </c>
      <c r="O2113" s="39" t="str" cm="1">
        <f t="array" ref="O2113">_xlfn.IFS($H2113=1, "Pending", $H2113=2, "Completed")</f>
        <v>Pending</v>
      </c>
    </row>
    <row r="2114" spans="1:15" ht="15.75" customHeight="1" x14ac:dyDescent="0.25">
      <c r="A2114" s="8" t="s">
        <v>3206</v>
      </c>
      <c r="B2114" s="8" t="s">
        <v>2615</v>
      </c>
      <c r="C2114" s="8" t="s">
        <v>27</v>
      </c>
      <c r="D2114" s="8">
        <v>8</v>
      </c>
      <c r="E2114" s="8" t="str">
        <f>VLOOKUP('Assigned Tasks'!D2114,'Task Master'!$A$2:$B$16,2,FALSE)</f>
        <v>Relationship engagement call</v>
      </c>
      <c r="F2114" s="8">
        <v>7</v>
      </c>
      <c r="H2114" s="8">
        <v>1</v>
      </c>
      <c r="I2114" s="9">
        <v>44925.145833333336</v>
      </c>
      <c r="K2114" t="e">
        <f>VLOOKUP(J2114,'Disposition Master'!$A$2:$B$39,2,FALSE)</f>
        <v>#N/A</v>
      </c>
      <c r="L2114" s="9">
        <v>44925.645833333336</v>
      </c>
      <c r="M2114" s="9">
        <v>44912</v>
      </c>
      <c r="N2114" s="9">
        <v>44912</v>
      </c>
      <c r="O2114" s="39" t="str" cm="1">
        <f t="array" ref="O2114">_xlfn.IFS($H2114=1, "Pending", $H2114=2, "Completed")</f>
        <v>Pending</v>
      </c>
    </row>
    <row r="2115" spans="1:15" ht="15.75" customHeight="1" x14ac:dyDescent="0.25">
      <c r="A2115" s="8" t="s">
        <v>3207</v>
      </c>
      <c r="B2115" s="8" t="s">
        <v>2619</v>
      </c>
      <c r="C2115" s="8" t="s">
        <v>27</v>
      </c>
      <c r="D2115" s="8">
        <v>8</v>
      </c>
      <c r="E2115" s="8" t="str">
        <f>VLOOKUP('Assigned Tasks'!D2115,'Task Master'!$A$2:$B$16,2,FALSE)</f>
        <v>Relationship engagement call</v>
      </c>
      <c r="F2115" s="8">
        <v>7</v>
      </c>
      <c r="H2115" s="8">
        <v>1</v>
      </c>
      <c r="I2115" s="9">
        <v>44925.145833333336</v>
      </c>
      <c r="K2115" t="e">
        <f>VLOOKUP(J2115,'Disposition Master'!$A$2:$B$39,2,FALSE)</f>
        <v>#N/A</v>
      </c>
      <c r="L2115" s="9">
        <v>44925.645833333336</v>
      </c>
      <c r="M2115" s="9">
        <v>44912</v>
      </c>
      <c r="N2115" s="9">
        <v>44912</v>
      </c>
      <c r="O2115" s="39" t="str" cm="1">
        <f t="array" ref="O2115">_xlfn.IFS($H2115=1, "Pending", $H2115=2, "Completed")</f>
        <v>Pending</v>
      </c>
    </row>
    <row r="2116" spans="1:15" ht="15.75" customHeight="1" x14ac:dyDescent="0.25">
      <c r="A2116" s="8" t="s">
        <v>3208</v>
      </c>
      <c r="B2116" s="8" t="s">
        <v>2621</v>
      </c>
      <c r="C2116" s="8" t="s">
        <v>27</v>
      </c>
      <c r="D2116" s="8">
        <v>8</v>
      </c>
      <c r="E2116" s="8" t="str">
        <f>VLOOKUP('Assigned Tasks'!D2116,'Task Master'!$A$2:$B$16,2,FALSE)</f>
        <v>Relationship engagement call</v>
      </c>
      <c r="F2116" s="8">
        <v>7</v>
      </c>
      <c r="H2116" s="8">
        <v>1</v>
      </c>
      <c r="I2116" s="9">
        <v>44925.145833333336</v>
      </c>
      <c r="K2116" t="e">
        <f>VLOOKUP(J2116,'Disposition Master'!$A$2:$B$39,2,FALSE)</f>
        <v>#N/A</v>
      </c>
      <c r="L2116" s="9">
        <v>44925.645833333336</v>
      </c>
      <c r="M2116" s="9">
        <v>44912</v>
      </c>
      <c r="N2116" s="9">
        <v>44912</v>
      </c>
      <c r="O2116" s="39" t="str" cm="1">
        <f t="array" ref="O2116">_xlfn.IFS($H2116=1, "Pending", $H2116=2, "Completed")</f>
        <v>Pending</v>
      </c>
    </row>
    <row r="2117" spans="1:15" ht="15.75" customHeight="1" x14ac:dyDescent="0.25">
      <c r="A2117" s="8" t="s">
        <v>3209</v>
      </c>
      <c r="B2117" s="8" t="s">
        <v>2627</v>
      </c>
      <c r="C2117" s="8" t="s">
        <v>27</v>
      </c>
      <c r="D2117" s="8">
        <v>8</v>
      </c>
      <c r="E2117" s="8" t="str">
        <f>VLOOKUP('Assigned Tasks'!D2117,'Task Master'!$A$2:$B$16,2,FALSE)</f>
        <v>Relationship engagement call</v>
      </c>
      <c r="F2117" s="8">
        <v>7</v>
      </c>
      <c r="H2117" s="8">
        <v>1</v>
      </c>
      <c r="I2117" s="9">
        <v>44925.145833333336</v>
      </c>
      <c r="K2117" t="e">
        <f>VLOOKUP(J2117,'Disposition Master'!$A$2:$B$39,2,FALSE)</f>
        <v>#N/A</v>
      </c>
      <c r="L2117" s="9">
        <v>44925.645833333336</v>
      </c>
      <c r="M2117" s="9">
        <v>44912</v>
      </c>
      <c r="N2117" s="9">
        <v>44912</v>
      </c>
      <c r="O2117" s="39" t="str" cm="1">
        <f t="array" ref="O2117">_xlfn.IFS($H2117=1, "Pending", $H2117=2, "Completed")</f>
        <v>Pending</v>
      </c>
    </row>
    <row r="2118" spans="1:15" ht="15.75" customHeight="1" x14ac:dyDescent="0.25">
      <c r="A2118" s="8" t="s">
        <v>3210</v>
      </c>
      <c r="B2118" s="8" t="s">
        <v>2629</v>
      </c>
      <c r="C2118" s="8" t="s">
        <v>27</v>
      </c>
      <c r="D2118" s="8">
        <v>8</v>
      </c>
      <c r="E2118" s="8" t="str">
        <f>VLOOKUP('Assigned Tasks'!D2118,'Task Master'!$A$2:$B$16,2,FALSE)</f>
        <v>Relationship engagement call</v>
      </c>
      <c r="F2118" s="8">
        <v>7</v>
      </c>
      <c r="H2118" s="8">
        <v>1</v>
      </c>
      <c r="I2118" s="9">
        <v>44925.145833333336</v>
      </c>
      <c r="K2118" t="e">
        <f>VLOOKUP(J2118,'Disposition Master'!$A$2:$B$39,2,FALSE)</f>
        <v>#N/A</v>
      </c>
      <c r="L2118" s="9">
        <v>44925.645833333336</v>
      </c>
      <c r="M2118" s="9">
        <v>44912</v>
      </c>
      <c r="N2118" s="9">
        <v>44912</v>
      </c>
      <c r="O2118" s="39" t="str" cm="1">
        <f t="array" ref="O2118">_xlfn.IFS($H2118=1, "Pending", $H2118=2, "Completed")</f>
        <v>Pending</v>
      </c>
    </row>
    <row r="2119" spans="1:15" ht="15.75" customHeight="1" x14ac:dyDescent="0.25">
      <c r="A2119" s="8" t="s">
        <v>3211</v>
      </c>
      <c r="B2119" s="8" t="s">
        <v>2634</v>
      </c>
      <c r="C2119" s="8" t="s">
        <v>27</v>
      </c>
      <c r="D2119" s="8">
        <v>8</v>
      </c>
      <c r="E2119" s="8" t="str">
        <f>VLOOKUP('Assigned Tasks'!D2119,'Task Master'!$A$2:$B$16,2,FALSE)</f>
        <v>Relationship engagement call</v>
      </c>
      <c r="F2119" s="8">
        <v>7</v>
      </c>
      <c r="H2119" s="8">
        <v>1</v>
      </c>
      <c r="I2119" s="9">
        <v>44926.145833333336</v>
      </c>
      <c r="K2119" t="e">
        <f>VLOOKUP(J2119,'Disposition Master'!$A$2:$B$39,2,FALSE)</f>
        <v>#N/A</v>
      </c>
      <c r="L2119" s="9">
        <v>44926.645833333336</v>
      </c>
      <c r="M2119" s="9">
        <v>44912</v>
      </c>
      <c r="N2119" s="9">
        <v>44912</v>
      </c>
      <c r="O2119" s="39" t="str" cm="1">
        <f t="array" ref="O2119">_xlfn.IFS($H2119=1, "Pending", $H2119=2, "Completed")</f>
        <v>Pending</v>
      </c>
    </row>
    <row r="2120" spans="1:15" ht="15.75" customHeight="1" x14ac:dyDescent="0.25">
      <c r="A2120" s="8" t="s">
        <v>3212</v>
      </c>
      <c r="B2120" s="8" t="s">
        <v>2638</v>
      </c>
      <c r="C2120" s="8" t="s">
        <v>27</v>
      </c>
      <c r="D2120" s="8">
        <v>8</v>
      </c>
      <c r="E2120" s="8" t="str">
        <f>VLOOKUP('Assigned Tasks'!D2120,'Task Master'!$A$2:$B$16,2,FALSE)</f>
        <v>Relationship engagement call</v>
      </c>
      <c r="F2120" s="8">
        <v>7</v>
      </c>
      <c r="H2120" s="8">
        <v>1</v>
      </c>
      <c r="I2120" s="9">
        <v>44926.145833333336</v>
      </c>
      <c r="K2120" t="e">
        <f>VLOOKUP(J2120,'Disposition Master'!$A$2:$B$39,2,FALSE)</f>
        <v>#N/A</v>
      </c>
      <c r="L2120" s="9">
        <v>44926.645833333336</v>
      </c>
      <c r="M2120" s="9">
        <v>44912</v>
      </c>
      <c r="N2120" s="9">
        <v>44912</v>
      </c>
      <c r="O2120" s="39" t="str" cm="1">
        <f t="array" ref="O2120">_xlfn.IFS($H2120=1, "Pending", $H2120=2, "Completed")</f>
        <v>Pending</v>
      </c>
    </row>
    <row r="2121" spans="1:15" ht="15.75" customHeight="1" x14ac:dyDescent="0.25">
      <c r="A2121" s="8" t="s">
        <v>3213</v>
      </c>
      <c r="B2121" s="8" t="s">
        <v>2640</v>
      </c>
      <c r="C2121" s="8" t="s">
        <v>27</v>
      </c>
      <c r="D2121" s="8">
        <v>8</v>
      </c>
      <c r="E2121" s="8" t="str">
        <f>VLOOKUP('Assigned Tasks'!D2121,'Task Master'!$A$2:$B$16,2,FALSE)</f>
        <v>Relationship engagement call</v>
      </c>
      <c r="F2121" s="8">
        <v>7</v>
      </c>
      <c r="H2121" s="8">
        <v>1</v>
      </c>
      <c r="I2121" s="9">
        <v>44926.145833333336</v>
      </c>
      <c r="K2121" t="e">
        <f>VLOOKUP(J2121,'Disposition Master'!$A$2:$B$39,2,FALSE)</f>
        <v>#N/A</v>
      </c>
      <c r="L2121" s="9">
        <v>44926.645833333336</v>
      </c>
      <c r="M2121" s="9">
        <v>44912</v>
      </c>
      <c r="N2121" s="9">
        <v>44912</v>
      </c>
      <c r="O2121" s="39" t="str" cm="1">
        <f t="array" ref="O2121">_xlfn.IFS($H2121=1, "Pending", $H2121=2, "Completed")</f>
        <v>Pending</v>
      </c>
    </row>
    <row r="2122" spans="1:15" ht="15.75" customHeight="1" x14ac:dyDescent="0.25">
      <c r="A2122" s="8" t="s">
        <v>3214</v>
      </c>
      <c r="B2122" s="8" t="s">
        <v>386</v>
      </c>
      <c r="C2122" s="8" t="s">
        <v>27</v>
      </c>
      <c r="D2122" s="8">
        <v>8</v>
      </c>
      <c r="E2122" s="8" t="str">
        <f>VLOOKUP('Assigned Tasks'!D2122,'Task Master'!$A$2:$B$16,2,FALSE)</f>
        <v>Relationship engagement call</v>
      </c>
      <c r="F2122" s="8">
        <v>7</v>
      </c>
      <c r="H2122" s="8">
        <v>1</v>
      </c>
      <c r="I2122" s="9">
        <v>44926.145833333336</v>
      </c>
      <c r="K2122" t="e">
        <f>VLOOKUP(J2122,'Disposition Master'!$A$2:$B$39,2,FALSE)</f>
        <v>#N/A</v>
      </c>
      <c r="L2122" s="9">
        <v>44926.645833333336</v>
      </c>
      <c r="M2122" s="9">
        <v>44912</v>
      </c>
      <c r="N2122" s="9">
        <v>44912</v>
      </c>
      <c r="O2122" s="39" t="str" cm="1">
        <f t="array" ref="O2122">_xlfn.IFS($H2122=1, "Pending", $H2122=2, "Completed")</f>
        <v>Pending</v>
      </c>
    </row>
    <row r="2123" spans="1:15" ht="15.75" customHeight="1" x14ac:dyDescent="0.25">
      <c r="A2123" s="8" t="s">
        <v>3215</v>
      </c>
      <c r="B2123" s="8" t="s">
        <v>2646</v>
      </c>
      <c r="C2123" s="8" t="s">
        <v>27</v>
      </c>
      <c r="D2123" s="8">
        <v>8</v>
      </c>
      <c r="E2123" s="8" t="str">
        <f>VLOOKUP('Assigned Tasks'!D2123,'Task Master'!$A$2:$B$16,2,FALSE)</f>
        <v>Relationship engagement call</v>
      </c>
      <c r="F2123" s="8">
        <v>7</v>
      </c>
      <c r="H2123" s="8">
        <v>1</v>
      </c>
      <c r="I2123" s="9">
        <v>44926.145833333336</v>
      </c>
      <c r="K2123" t="e">
        <f>VLOOKUP(J2123,'Disposition Master'!$A$2:$B$39,2,FALSE)</f>
        <v>#N/A</v>
      </c>
      <c r="L2123" s="9">
        <v>44926.645833333336</v>
      </c>
      <c r="M2123" s="9">
        <v>44912</v>
      </c>
      <c r="N2123" s="9">
        <v>44912</v>
      </c>
      <c r="O2123" s="39" t="str" cm="1">
        <f t="array" ref="O2123">_xlfn.IFS($H2123=1, "Pending", $H2123=2, "Completed")</f>
        <v>Pending</v>
      </c>
    </row>
    <row r="2124" spans="1:15" ht="15.75" customHeight="1" x14ac:dyDescent="0.25">
      <c r="A2124" s="8" t="s">
        <v>3216</v>
      </c>
      <c r="B2124" s="8" t="s">
        <v>2648</v>
      </c>
      <c r="C2124" s="8" t="s">
        <v>27</v>
      </c>
      <c r="D2124" s="8">
        <v>8</v>
      </c>
      <c r="E2124" s="8" t="str">
        <f>VLOOKUP('Assigned Tasks'!D2124,'Task Master'!$A$2:$B$16,2,FALSE)</f>
        <v>Relationship engagement call</v>
      </c>
      <c r="F2124" s="8">
        <v>7</v>
      </c>
      <c r="H2124" s="8">
        <v>1</v>
      </c>
      <c r="I2124" s="9">
        <v>44926.145833333336</v>
      </c>
      <c r="K2124" t="e">
        <f>VLOOKUP(J2124,'Disposition Master'!$A$2:$B$39,2,FALSE)</f>
        <v>#N/A</v>
      </c>
      <c r="L2124" s="9">
        <v>44926.645833333336</v>
      </c>
      <c r="M2124" s="9">
        <v>44912</v>
      </c>
      <c r="N2124" s="9">
        <v>44912</v>
      </c>
      <c r="O2124" s="39" t="str" cm="1">
        <f t="array" ref="O2124">_xlfn.IFS($H2124=1, "Pending", $H2124=2, "Completed")</f>
        <v>Pending</v>
      </c>
    </row>
    <row r="2125" spans="1:15" ht="15.75" customHeight="1" x14ac:dyDescent="0.25">
      <c r="A2125" s="8" t="s">
        <v>3217</v>
      </c>
      <c r="B2125" s="8" t="s">
        <v>2656</v>
      </c>
      <c r="C2125" s="8" t="s">
        <v>27</v>
      </c>
      <c r="D2125" s="8">
        <v>8</v>
      </c>
      <c r="E2125" s="8" t="str">
        <f>VLOOKUP('Assigned Tasks'!D2125,'Task Master'!$A$2:$B$16,2,FALSE)</f>
        <v>Relationship engagement call</v>
      </c>
      <c r="F2125" s="8">
        <v>7</v>
      </c>
      <c r="H2125" s="8">
        <v>1</v>
      </c>
      <c r="I2125" s="9">
        <v>44926.145833333336</v>
      </c>
      <c r="K2125" t="e">
        <f>VLOOKUP(J2125,'Disposition Master'!$A$2:$B$39,2,FALSE)</f>
        <v>#N/A</v>
      </c>
      <c r="L2125" s="9">
        <v>44926.645833333336</v>
      </c>
      <c r="M2125" s="9">
        <v>44912</v>
      </c>
      <c r="N2125" s="9">
        <v>44912</v>
      </c>
      <c r="O2125" s="39" t="str" cm="1">
        <f t="array" ref="O2125">_xlfn.IFS($H2125=1, "Pending", $H2125=2, "Completed")</f>
        <v>Pending</v>
      </c>
    </row>
    <row r="2126" spans="1:15" ht="15.75" customHeight="1" x14ac:dyDescent="0.25">
      <c r="A2126" s="8" t="s">
        <v>3218</v>
      </c>
      <c r="B2126" s="8" t="s">
        <v>2661</v>
      </c>
      <c r="C2126" s="8" t="s">
        <v>27</v>
      </c>
      <c r="D2126" s="8">
        <v>8</v>
      </c>
      <c r="E2126" s="8" t="str">
        <f>VLOOKUP('Assigned Tasks'!D2126,'Task Master'!$A$2:$B$16,2,FALSE)</f>
        <v>Relationship engagement call</v>
      </c>
      <c r="F2126" s="8">
        <v>7</v>
      </c>
      <c r="H2126" s="8">
        <v>1</v>
      </c>
      <c r="I2126" s="9">
        <v>44896.145833333336</v>
      </c>
      <c r="K2126" t="e">
        <f>VLOOKUP(J2126,'Disposition Master'!$A$2:$B$39,2,FALSE)</f>
        <v>#N/A</v>
      </c>
      <c r="L2126" s="9">
        <v>44896.645833333336</v>
      </c>
      <c r="M2126" s="9">
        <v>44912</v>
      </c>
      <c r="N2126" s="9">
        <v>44912</v>
      </c>
      <c r="O2126" s="39" t="str" cm="1">
        <f t="array" ref="O2126">_xlfn.IFS($H2126=1, "Pending", $H2126=2, "Completed")</f>
        <v>Pending</v>
      </c>
    </row>
    <row r="2127" spans="1:15" ht="15.75" customHeight="1" x14ac:dyDescent="0.25">
      <c r="A2127" s="8" t="s">
        <v>3219</v>
      </c>
      <c r="B2127" s="8" t="s">
        <v>2663</v>
      </c>
      <c r="C2127" s="8" t="s">
        <v>27</v>
      </c>
      <c r="D2127" s="8">
        <v>8</v>
      </c>
      <c r="E2127" s="8" t="str">
        <f>VLOOKUP('Assigned Tasks'!D2127,'Task Master'!$A$2:$B$16,2,FALSE)</f>
        <v>Relationship engagement call</v>
      </c>
      <c r="F2127" s="8">
        <v>7</v>
      </c>
      <c r="H2127" s="8">
        <v>1</v>
      </c>
      <c r="I2127" s="9">
        <v>44896.145833333336</v>
      </c>
      <c r="K2127" t="e">
        <f>VLOOKUP(J2127,'Disposition Master'!$A$2:$B$39,2,FALSE)</f>
        <v>#N/A</v>
      </c>
      <c r="L2127" s="9">
        <v>44896.645833333336</v>
      </c>
      <c r="M2127" s="9">
        <v>44912</v>
      </c>
      <c r="N2127" s="9">
        <v>44912</v>
      </c>
      <c r="O2127" s="39" t="str" cm="1">
        <f t="array" ref="O2127">_xlfn.IFS($H2127=1, "Pending", $H2127=2, "Completed")</f>
        <v>Pending</v>
      </c>
    </row>
    <row r="2128" spans="1:15" ht="15.75" customHeight="1" x14ac:dyDescent="0.25">
      <c r="A2128" s="8" t="s">
        <v>3220</v>
      </c>
      <c r="B2128" s="8" t="s">
        <v>2665</v>
      </c>
      <c r="C2128" s="8" t="s">
        <v>27</v>
      </c>
      <c r="D2128" s="8">
        <v>8</v>
      </c>
      <c r="E2128" s="8" t="str">
        <f>VLOOKUP('Assigned Tasks'!D2128,'Task Master'!$A$2:$B$16,2,FALSE)</f>
        <v>Relationship engagement call</v>
      </c>
      <c r="F2128" s="8">
        <v>7</v>
      </c>
      <c r="H2128" s="8">
        <v>1</v>
      </c>
      <c r="I2128" s="9">
        <v>44896.145833333336</v>
      </c>
      <c r="K2128" t="e">
        <f>VLOOKUP(J2128,'Disposition Master'!$A$2:$B$39,2,FALSE)</f>
        <v>#N/A</v>
      </c>
      <c r="L2128" s="9">
        <v>44896.645833333336</v>
      </c>
      <c r="M2128" s="9">
        <v>44912</v>
      </c>
      <c r="N2128" s="9">
        <v>44912</v>
      </c>
      <c r="O2128" s="39" t="str" cm="1">
        <f t="array" ref="O2128">_xlfn.IFS($H2128=1, "Pending", $H2128=2, "Completed")</f>
        <v>Pending</v>
      </c>
    </row>
    <row r="2129" spans="1:15" ht="15.75" customHeight="1" x14ac:dyDescent="0.25">
      <c r="A2129" s="8" t="s">
        <v>3221</v>
      </c>
      <c r="B2129" s="8" t="s">
        <v>2668</v>
      </c>
      <c r="C2129" s="8" t="s">
        <v>24</v>
      </c>
      <c r="D2129" s="8">
        <v>8</v>
      </c>
      <c r="E2129" s="8" t="str">
        <f>VLOOKUP('Assigned Tasks'!D2129,'Task Master'!$A$2:$B$16,2,FALSE)</f>
        <v>Relationship engagement call</v>
      </c>
      <c r="F2129" s="8">
        <v>7</v>
      </c>
      <c r="H2129" s="8">
        <v>1</v>
      </c>
      <c r="I2129" s="9">
        <v>44896.145833333336</v>
      </c>
      <c r="K2129" t="e">
        <f>VLOOKUP(J2129,'Disposition Master'!$A$2:$B$39,2,FALSE)</f>
        <v>#N/A</v>
      </c>
      <c r="L2129" s="9">
        <v>44896.645833333336</v>
      </c>
      <c r="M2129" s="9">
        <v>44912</v>
      </c>
      <c r="N2129" s="9">
        <v>44912</v>
      </c>
      <c r="O2129" s="39" t="str" cm="1">
        <f t="array" ref="O2129">_xlfn.IFS($H2129=1, "Pending", $H2129=2, "Completed")</f>
        <v>Pending</v>
      </c>
    </row>
    <row r="2130" spans="1:15" ht="15.75" customHeight="1" x14ac:dyDescent="0.25">
      <c r="A2130" s="8" t="s">
        <v>3222</v>
      </c>
      <c r="B2130" s="8" t="s">
        <v>2671</v>
      </c>
      <c r="C2130" s="8" t="s">
        <v>27</v>
      </c>
      <c r="D2130" s="8">
        <v>8</v>
      </c>
      <c r="E2130" s="8" t="str">
        <f>VLOOKUP('Assigned Tasks'!D2130,'Task Master'!$A$2:$B$16,2,FALSE)</f>
        <v>Relationship engagement call</v>
      </c>
      <c r="F2130" s="8">
        <v>7</v>
      </c>
      <c r="H2130" s="8">
        <v>1</v>
      </c>
      <c r="I2130" s="9">
        <v>44896.145833333336</v>
      </c>
      <c r="K2130" t="e">
        <f>VLOOKUP(J2130,'Disposition Master'!$A$2:$B$39,2,FALSE)</f>
        <v>#N/A</v>
      </c>
      <c r="L2130" s="9">
        <v>44896.645833333336</v>
      </c>
      <c r="M2130" s="9">
        <v>44912</v>
      </c>
      <c r="N2130" s="9">
        <v>44912</v>
      </c>
      <c r="O2130" s="39" t="str" cm="1">
        <f t="array" ref="O2130">_xlfn.IFS($H2130=1, "Pending", $H2130=2, "Completed")</f>
        <v>Pending</v>
      </c>
    </row>
    <row r="2131" spans="1:15" ht="15.75" customHeight="1" x14ac:dyDescent="0.25">
      <c r="A2131" s="8" t="s">
        <v>3223</v>
      </c>
      <c r="B2131" s="8" t="s">
        <v>2673</v>
      </c>
      <c r="C2131" s="8" t="s">
        <v>27</v>
      </c>
      <c r="D2131" s="8">
        <v>8</v>
      </c>
      <c r="E2131" s="8" t="str">
        <f>VLOOKUP('Assigned Tasks'!D2131,'Task Master'!$A$2:$B$16,2,FALSE)</f>
        <v>Relationship engagement call</v>
      </c>
      <c r="F2131" s="8">
        <v>7</v>
      </c>
      <c r="H2131" s="8">
        <v>1</v>
      </c>
      <c r="I2131" s="9">
        <v>44896.145833333336</v>
      </c>
      <c r="K2131" t="e">
        <f>VLOOKUP(J2131,'Disposition Master'!$A$2:$B$39,2,FALSE)</f>
        <v>#N/A</v>
      </c>
      <c r="L2131" s="9">
        <v>44896.645833333336</v>
      </c>
      <c r="M2131" s="9">
        <v>44912</v>
      </c>
      <c r="N2131" s="9">
        <v>44912</v>
      </c>
      <c r="O2131" s="39" t="str" cm="1">
        <f t="array" ref="O2131">_xlfn.IFS($H2131=1, "Pending", $H2131=2, "Completed")</f>
        <v>Pending</v>
      </c>
    </row>
    <row r="2132" spans="1:15" ht="15.75" customHeight="1" x14ac:dyDescent="0.25">
      <c r="A2132" s="8" t="s">
        <v>3224</v>
      </c>
      <c r="B2132" s="8" t="s">
        <v>2675</v>
      </c>
      <c r="C2132" s="8" t="s">
        <v>27</v>
      </c>
      <c r="D2132" s="8">
        <v>8</v>
      </c>
      <c r="E2132" s="8" t="str">
        <f>VLOOKUP('Assigned Tasks'!D2132,'Task Master'!$A$2:$B$16,2,FALSE)</f>
        <v>Relationship engagement call</v>
      </c>
      <c r="F2132" s="8">
        <v>7</v>
      </c>
      <c r="H2132" s="8">
        <v>1</v>
      </c>
      <c r="I2132" s="9">
        <v>44896.145833333336</v>
      </c>
      <c r="K2132" t="e">
        <f>VLOOKUP(J2132,'Disposition Master'!$A$2:$B$39,2,FALSE)</f>
        <v>#N/A</v>
      </c>
      <c r="L2132" s="9">
        <v>44896.645833333336</v>
      </c>
      <c r="M2132" s="9">
        <v>44912</v>
      </c>
      <c r="N2132" s="9">
        <v>44912</v>
      </c>
      <c r="O2132" s="39" t="str" cm="1">
        <f t="array" ref="O2132">_xlfn.IFS($H2132=1, "Pending", $H2132=2, "Completed")</f>
        <v>Pending</v>
      </c>
    </row>
    <row r="2133" spans="1:15" ht="15.75" customHeight="1" x14ac:dyDescent="0.25">
      <c r="A2133" s="8" t="s">
        <v>3225</v>
      </c>
      <c r="B2133" s="8" t="s">
        <v>2677</v>
      </c>
      <c r="C2133" s="8" t="s">
        <v>27</v>
      </c>
      <c r="D2133" s="8">
        <v>8</v>
      </c>
      <c r="E2133" s="8" t="str">
        <f>VLOOKUP('Assigned Tasks'!D2133,'Task Master'!$A$2:$B$16,2,FALSE)</f>
        <v>Relationship engagement call</v>
      </c>
      <c r="F2133" s="8">
        <v>7</v>
      </c>
      <c r="H2133" s="8">
        <v>1</v>
      </c>
      <c r="I2133" s="9">
        <v>44896.145833333336</v>
      </c>
      <c r="K2133" t="e">
        <f>VLOOKUP(J2133,'Disposition Master'!$A$2:$B$39,2,FALSE)</f>
        <v>#N/A</v>
      </c>
      <c r="L2133" s="9">
        <v>44896.645833333336</v>
      </c>
      <c r="M2133" s="9">
        <v>44912</v>
      </c>
      <c r="N2133" s="9">
        <v>44912</v>
      </c>
      <c r="O2133" s="39" t="str" cm="1">
        <f t="array" ref="O2133">_xlfn.IFS($H2133=1, "Pending", $H2133=2, "Completed")</f>
        <v>Pending</v>
      </c>
    </row>
    <row r="2134" spans="1:15" ht="15.75" customHeight="1" x14ac:dyDescent="0.25">
      <c r="A2134" s="8" t="s">
        <v>3226</v>
      </c>
      <c r="B2134" s="8" t="s">
        <v>2679</v>
      </c>
      <c r="C2134" s="8" t="s">
        <v>27</v>
      </c>
      <c r="D2134" s="8">
        <v>8</v>
      </c>
      <c r="E2134" s="8" t="str">
        <f>VLOOKUP('Assigned Tasks'!D2134,'Task Master'!$A$2:$B$16,2,FALSE)</f>
        <v>Relationship engagement call</v>
      </c>
      <c r="F2134" s="8">
        <v>7</v>
      </c>
      <c r="H2134" s="8">
        <v>1</v>
      </c>
      <c r="I2134" s="9">
        <v>44896.145833333336</v>
      </c>
      <c r="K2134" t="e">
        <f>VLOOKUP(J2134,'Disposition Master'!$A$2:$B$39,2,FALSE)</f>
        <v>#N/A</v>
      </c>
      <c r="L2134" s="9">
        <v>44896.645833333336</v>
      </c>
      <c r="M2134" s="9">
        <v>44912</v>
      </c>
      <c r="N2134" s="9">
        <v>44912</v>
      </c>
      <c r="O2134" s="39" t="str" cm="1">
        <f t="array" ref="O2134">_xlfn.IFS($H2134=1, "Pending", $H2134=2, "Completed")</f>
        <v>Pending</v>
      </c>
    </row>
    <row r="2135" spans="1:15" ht="15.75" customHeight="1" x14ac:dyDescent="0.25">
      <c r="A2135" s="8" t="s">
        <v>3227</v>
      </c>
      <c r="B2135" s="8" t="s">
        <v>2681</v>
      </c>
      <c r="C2135" s="8" t="s">
        <v>27</v>
      </c>
      <c r="D2135" s="8">
        <v>8</v>
      </c>
      <c r="E2135" s="8" t="str">
        <f>VLOOKUP('Assigned Tasks'!D2135,'Task Master'!$A$2:$B$16,2,FALSE)</f>
        <v>Relationship engagement call</v>
      </c>
      <c r="F2135" s="8">
        <v>7</v>
      </c>
      <c r="H2135" s="8">
        <v>1</v>
      </c>
      <c r="I2135" s="9">
        <v>44896.145833333336</v>
      </c>
      <c r="K2135" t="e">
        <f>VLOOKUP(J2135,'Disposition Master'!$A$2:$B$39,2,FALSE)</f>
        <v>#N/A</v>
      </c>
      <c r="L2135" s="9">
        <v>44896.645833333336</v>
      </c>
      <c r="M2135" s="9">
        <v>44912</v>
      </c>
      <c r="N2135" s="9">
        <v>44912</v>
      </c>
      <c r="O2135" s="39" t="str" cm="1">
        <f t="array" ref="O2135">_xlfn.IFS($H2135=1, "Pending", $H2135=2, "Completed")</f>
        <v>Pending</v>
      </c>
    </row>
    <row r="2136" spans="1:15" ht="15.75" customHeight="1" x14ac:dyDescent="0.25">
      <c r="A2136" s="8" t="s">
        <v>3228</v>
      </c>
      <c r="B2136" s="8" t="s">
        <v>2683</v>
      </c>
      <c r="C2136" s="8" t="s">
        <v>27</v>
      </c>
      <c r="D2136" s="8">
        <v>8</v>
      </c>
      <c r="E2136" s="8" t="str">
        <f>VLOOKUP('Assigned Tasks'!D2136,'Task Master'!$A$2:$B$16,2,FALSE)</f>
        <v>Relationship engagement call</v>
      </c>
      <c r="F2136" s="8">
        <v>7</v>
      </c>
      <c r="H2136" s="8">
        <v>1</v>
      </c>
      <c r="I2136" s="9">
        <v>44896.145833333336</v>
      </c>
      <c r="K2136" t="e">
        <f>VLOOKUP(J2136,'Disposition Master'!$A$2:$B$39,2,FALSE)</f>
        <v>#N/A</v>
      </c>
      <c r="L2136" s="9">
        <v>44896.645833333336</v>
      </c>
      <c r="M2136" s="9">
        <v>44912</v>
      </c>
      <c r="N2136" s="9">
        <v>44912</v>
      </c>
      <c r="O2136" s="39" t="str" cm="1">
        <f t="array" ref="O2136">_xlfn.IFS($H2136=1, "Pending", $H2136=2, "Completed")</f>
        <v>Pending</v>
      </c>
    </row>
    <row r="2137" spans="1:15" ht="15.75" customHeight="1" x14ac:dyDescent="0.25">
      <c r="A2137" s="8" t="s">
        <v>3229</v>
      </c>
      <c r="B2137" s="8" t="s">
        <v>2685</v>
      </c>
      <c r="C2137" s="8" t="s">
        <v>27</v>
      </c>
      <c r="D2137" s="8">
        <v>8</v>
      </c>
      <c r="E2137" s="8" t="str">
        <f>VLOOKUP('Assigned Tasks'!D2137,'Task Master'!$A$2:$B$16,2,FALSE)</f>
        <v>Relationship engagement call</v>
      </c>
      <c r="F2137" s="8">
        <v>7</v>
      </c>
      <c r="H2137" s="8">
        <v>1</v>
      </c>
      <c r="I2137" s="9">
        <v>44897.145833333336</v>
      </c>
      <c r="K2137" t="e">
        <f>VLOOKUP(J2137,'Disposition Master'!$A$2:$B$39,2,FALSE)</f>
        <v>#N/A</v>
      </c>
      <c r="L2137" s="9">
        <v>44897.645833333336</v>
      </c>
      <c r="M2137" s="9">
        <v>44912</v>
      </c>
      <c r="N2137" s="9">
        <v>44912</v>
      </c>
      <c r="O2137" s="39" t="str" cm="1">
        <f t="array" ref="O2137">_xlfn.IFS($H2137=1, "Pending", $H2137=2, "Completed")</f>
        <v>Pending</v>
      </c>
    </row>
    <row r="2138" spans="1:15" ht="15.75" customHeight="1" x14ac:dyDescent="0.25">
      <c r="A2138" s="8" t="s">
        <v>3230</v>
      </c>
      <c r="B2138" s="8" t="s">
        <v>2687</v>
      </c>
      <c r="C2138" s="8" t="s">
        <v>27</v>
      </c>
      <c r="D2138" s="8">
        <v>8</v>
      </c>
      <c r="E2138" s="8" t="str">
        <f>VLOOKUP('Assigned Tasks'!D2138,'Task Master'!$A$2:$B$16,2,FALSE)</f>
        <v>Relationship engagement call</v>
      </c>
      <c r="F2138" s="8">
        <v>7</v>
      </c>
      <c r="H2138" s="8">
        <v>1</v>
      </c>
      <c r="I2138" s="9">
        <v>44897.145833333336</v>
      </c>
      <c r="K2138" t="e">
        <f>VLOOKUP(J2138,'Disposition Master'!$A$2:$B$39,2,FALSE)</f>
        <v>#N/A</v>
      </c>
      <c r="L2138" s="9">
        <v>44897.645833333336</v>
      </c>
      <c r="M2138" s="9">
        <v>44912</v>
      </c>
      <c r="N2138" s="9">
        <v>44912</v>
      </c>
      <c r="O2138" s="39" t="str" cm="1">
        <f t="array" ref="O2138">_xlfn.IFS($H2138=1, "Pending", $H2138=2, "Completed")</f>
        <v>Pending</v>
      </c>
    </row>
    <row r="2139" spans="1:15" ht="15.75" customHeight="1" x14ac:dyDescent="0.25">
      <c r="A2139" s="8" t="s">
        <v>3231</v>
      </c>
      <c r="B2139" s="8" t="s">
        <v>2689</v>
      </c>
      <c r="C2139" s="8" t="s">
        <v>27</v>
      </c>
      <c r="D2139" s="8">
        <v>8</v>
      </c>
      <c r="E2139" s="8" t="str">
        <f>VLOOKUP('Assigned Tasks'!D2139,'Task Master'!$A$2:$B$16,2,FALSE)</f>
        <v>Relationship engagement call</v>
      </c>
      <c r="F2139" s="8">
        <v>7</v>
      </c>
      <c r="H2139" s="8">
        <v>1</v>
      </c>
      <c r="I2139" s="9">
        <v>44897.145833333336</v>
      </c>
      <c r="K2139" t="e">
        <f>VLOOKUP(J2139,'Disposition Master'!$A$2:$B$39,2,FALSE)</f>
        <v>#N/A</v>
      </c>
      <c r="L2139" s="9">
        <v>44897.645833333336</v>
      </c>
      <c r="M2139" s="9">
        <v>44912</v>
      </c>
      <c r="N2139" s="9">
        <v>44912</v>
      </c>
      <c r="O2139" s="39" t="str" cm="1">
        <f t="array" ref="O2139">_xlfn.IFS($H2139=1, "Pending", $H2139=2, "Completed")</f>
        <v>Pending</v>
      </c>
    </row>
    <row r="2140" spans="1:15" ht="15.75" customHeight="1" x14ac:dyDescent="0.25">
      <c r="A2140" s="8" t="s">
        <v>3232</v>
      </c>
      <c r="B2140" s="8" t="s">
        <v>2693</v>
      </c>
      <c r="C2140" s="8" t="s">
        <v>27</v>
      </c>
      <c r="D2140" s="8">
        <v>8</v>
      </c>
      <c r="E2140" s="8" t="str">
        <f>VLOOKUP('Assigned Tasks'!D2140,'Task Master'!$A$2:$B$16,2,FALSE)</f>
        <v>Relationship engagement call</v>
      </c>
      <c r="F2140" s="8">
        <v>7</v>
      </c>
      <c r="H2140" s="8">
        <v>1</v>
      </c>
      <c r="I2140" s="9">
        <v>44897.145833333336</v>
      </c>
      <c r="K2140" t="e">
        <f>VLOOKUP(J2140,'Disposition Master'!$A$2:$B$39,2,FALSE)</f>
        <v>#N/A</v>
      </c>
      <c r="L2140" s="9">
        <v>44897.645833333336</v>
      </c>
      <c r="M2140" s="9">
        <v>44912</v>
      </c>
      <c r="N2140" s="9">
        <v>44912</v>
      </c>
      <c r="O2140" s="39" t="str" cm="1">
        <f t="array" ref="O2140">_xlfn.IFS($H2140=1, "Pending", $H2140=2, "Completed")</f>
        <v>Pending</v>
      </c>
    </row>
    <row r="2141" spans="1:15" ht="15.75" customHeight="1" x14ac:dyDescent="0.25">
      <c r="A2141" s="8" t="s">
        <v>3233</v>
      </c>
      <c r="B2141" s="8" t="s">
        <v>2695</v>
      </c>
      <c r="C2141" s="8" t="s">
        <v>27</v>
      </c>
      <c r="D2141" s="8">
        <v>8</v>
      </c>
      <c r="E2141" s="8" t="str">
        <f>VLOOKUP('Assigned Tasks'!D2141,'Task Master'!$A$2:$B$16,2,FALSE)</f>
        <v>Relationship engagement call</v>
      </c>
      <c r="F2141" s="8">
        <v>7</v>
      </c>
      <c r="H2141" s="8">
        <v>1</v>
      </c>
      <c r="I2141" s="9">
        <v>44897.145833333336</v>
      </c>
      <c r="K2141" t="e">
        <f>VLOOKUP(J2141,'Disposition Master'!$A$2:$B$39,2,FALSE)</f>
        <v>#N/A</v>
      </c>
      <c r="L2141" s="9">
        <v>44897.645833333336</v>
      </c>
      <c r="M2141" s="9">
        <v>44912</v>
      </c>
      <c r="N2141" s="9">
        <v>44912</v>
      </c>
      <c r="O2141" s="39" t="str" cm="1">
        <f t="array" ref="O2141">_xlfn.IFS($H2141=1, "Pending", $H2141=2, "Completed")</f>
        <v>Pending</v>
      </c>
    </row>
    <row r="2142" spans="1:15" ht="15.75" customHeight="1" x14ac:dyDescent="0.25">
      <c r="A2142" s="8" t="s">
        <v>3234</v>
      </c>
      <c r="B2142" s="8" t="s">
        <v>2701</v>
      </c>
      <c r="C2142" s="8" t="s">
        <v>27</v>
      </c>
      <c r="D2142" s="8">
        <v>8</v>
      </c>
      <c r="E2142" s="8" t="str">
        <f>VLOOKUP('Assigned Tasks'!D2142,'Task Master'!$A$2:$B$16,2,FALSE)</f>
        <v>Relationship engagement call</v>
      </c>
      <c r="F2142" s="8">
        <v>7</v>
      </c>
      <c r="H2142" s="8">
        <v>1</v>
      </c>
      <c r="I2142" s="9">
        <v>44897.145833333336</v>
      </c>
      <c r="K2142" t="e">
        <f>VLOOKUP(J2142,'Disposition Master'!$A$2:$B$39,2,FALSE)</f>
        <v>#N/A</v>
      </c>
      <c r="L2142" s="9">
        <v>44897.645833333336</v>
      </c>
      <c r="M2142" s="9">
        <v>44912</v>
      </c>
      <c r="N2142" s="9">
        <v>44912</v>
      </c>
      <c r="O2142" s="39" t="str" cm="1">
        <f t="array" ref="O2142">_xlfn.IFS($H2142=1, "Pending", $H2142=2, "Completed")</f>
        <v>Pending</v>
      </c>
    </row>
    <row r="2143" spans="1:15" ht="15.75" customHeight="1" x14ac:dyDescent="0.25">
      <c r="A2143" s="8" t="s">
        <v>3235</v>
      </c>
      <c r="B2143" s="8" t="s">
        <v>2703</v>
      </c>
      <c r="C2143" s="8" t="s">
        <v>27</v>
      </c>
      <c r="D2143" s="8">
        <v>8</v>
      </c>
      <c r="E2143" s="8" t="str">
        <f>VLOOKUP('Assigned Tasks'!D2143,'Task Master'!$A$2:$B$16,2,FALSE)</f>
        <v>Relationship engagement call</v>
      </c>
      <c r="F2143" s="8">
        <v>7</v>
      </c>
      <c r="H2143" s="8">
        <v>1</v>
      </c>
      <c r="I2143" s="9">
        <v>44897.145833333336</v>
      </c>
      <c r="K2143" t="e">
        <f>VLOOKUP(J2143,'Disposition Master'!$A$2:$B$39,2,FALSE)</f>
        <v>#N/A</v>
      </c>
      <c r="L2143" s="9">
        <v>44897.645833333336</v>
      </c>
      <c r="M2143" s="9">
        <v>44912</v>
      </c>
      <c r="N2143" s="9">
        <v>44912</v>
      </c>
      <c r="O2143" s="39" t="str" cm="1">
        <f t="array" ref="O2143">_xlfn.IFS($H2143=1, "Pending", $H2143=2, "Completed")</f>
        <v>Pending</v>
      </c>
    </row>
    <row r="2144" spans="1:15" ht="15.75" customHeight="1" x14ac:dyDescent="0.25">
      <c r="A2144" s="8" t="s">
        <v>3236</v>
      </c>
      <c r="B2144" s="8" t="s">
        <v>2707</v>
      </c>
      <c r="C2144" s="8" t="s">
        <v>27</v>
      </c>
      <c r="D2144" s="8">
        <v>8</v>
      </c>
      <c r="E2144" s="8" t="str">
        <f>VLOOKUP('Assigned Tasks'!D2144,'Task Master'!$A$2:$B$16,2,FALSE)</f>
        <v>Relationship engagement call</v>
      </c>
      <c r="F2144" s="8">
        <v>7</v>
      </c>
      <c r="H2144" s="8">
        <v>1</v>
      </c>
      <c r="I2144" s="9">
        <v>44897.145833333336</v>
      </c>
      <c r="K2144" t="e">
        <f>VLOOKUP(J2144,'Disposition Master'!$A$2:$B$39,2,FALSE)</f>
        <v>#N/A</v>
      </c>
      <c r="L2144" s="9">
        <v>44897.645833333336</v>
      </c>
      <c r="M2144" s="9">
        <v>44912</v>
      </c>
      <c r="N2144" s="9">
        <v>44912</v>
      </c>
      <c r="O2144" s="39" t="str" cm="1">
        <f t="array" ref="O2144">_xlfn.IFS($H2144=1, "Pending", $H2144=2, "Completed")</f>
        <v>Pending</v>
      </c>
    </row>
    <row r="2145" spans="1:15" ht="15.75" customHeight="1" x14ac:dyDescent="0.25">
      <c r="A2145" s="8" t="s">
        <v>3237</v>
      </c>
      <c r="B2145" s="8" t="s">
        <v>2709</v>
      </c>
      <c r="C2145" s="8" t="s">
        <v>24</v>
      </c>
      <c r="D2145" s="8">
        <v>8</v>
      </c>
      <c r="E2145" s="8" t="str">
        <f>VLOOKUP('Assigned Tasks'!D2145,'Task Master'!$A$2:$B$16,2,FALSE)</f>
        <v>Relationship engagement call</v>
      </c>
      <c r="F2145" s="8">
        <v>7</v>
      </c>
      <c r="H2145" s="8">
        <v>1</v>
      </c>
      <c r="I2145" s="9">
        <v>44897.145833333336</v>
      </c>
      <c r="K2145" t="e">
        <f>VLOOKUP(J2145,'Disposition Master'!$A$2:$B$39,2,FALSE)</f>
        <v>#N/A</v>
      </c>
      <c r="L2145" s="9">
        <v>44897.645833333336</v>
      </c>
      <c r="M2145" s="9">
        <v>44912</v>
      </c>
      <c r="N2145" s="9">
        <v>44912</v>
      </c>
      <c r="O2145" s="39" t="str" cm="1">
        <f t="array" ref="O2145">_xlfn.IFS($H2145=1, "Pending", $H2145=2, "Completed")</f>
        <v>Pending</v>
      </c>
    </row>
    <row r="2146" spans="1:15" ht="15.75" customHeight="1" x14ac:dyDescent="0.25">
      <c r="A2146" s="8" t="s">
        <v>3238</v>
      </c>
      <c r="B2146" s="8" t="s">
        <v>2711</v>
      </c>
      <c r="C2146" s="8" t="s">
        <v>27</v>
      </c>
      <c r="D2146" s="8">
        <v>8</v>
      </c>
      <c r="E2146" s="8" t="str">
        <f>VLOOKUP('Assigned Tasks'!D2146,'Task Master'!$A$2:$B$16,2,FALSE)</f>
        <v>Relationship engagement call</v>
      </c>
      <c r="F2146" s="8">
        <v>7</v>
      </c>
      <c r="H2146" s="8">
        <v>1</v>
      </c>
      <c r="I2146" s="9">
        <v>44898.145833333336</v>
      </c>
      <c r="K2146" t="e">
        <f>VLOOKUP(J2146,'Disposition Master'!$A$2:$B$39,2,FALSE)</f>
        <v>#N/A</v>
      </c>
      <c r="L2146" s="9">
        <v>44898.645833333336</v>
      </c>
      <c r="M2146" s="9">
        <v>44912</v>
      </c>
      <c r="N2146" s="9">
        <v>44912</v>
      </c>
      <c r="O2146" s="39" t="str" cm="1">
        <f t="array" ref="O2146">_xlfn.IFS($H2146=1, "Pending", $H2146=2, "Completed")</f>
        <v>Pending</v>
      </c>
    </row>
    <row r="2147" spans="1:15" ht="15.75" customHeight="1" x14ac:dyDescent="0.25">
      <c r="A2147" s="8" t="s">
        <v>3239</v>
      </c>
      <c r="B2147" s="8" t="s">
        <v>2713</v>
      </c>
      <c r="C2147" s="8" t="s">
        <v>24</v>
      </c>
      <c r="D2147" s="8">
        <v>8</v>
      </c>
      <c r="E2147" s="8" t="str">
        <f>VLOOKUP('Assigned Tasks'!D2147,'Task Master'!$A$2:$B$16,2,FALSE)</f>
        <v>Relationship engagement call</v>
      </c>
      <c r="F2147" s="8">
        <v>7</v>
      </c>
      <c r="H2147" s="8">
        <v>1</v>
      </c>
      <c r="I2147" s="9">
        <v>44898.145833333336</v>
      </c>
      <c r="K2147" t="e">
        <f>VLOOKUP(J2147,'Disposition Master'!$A$2:$B$39,2,FALSE)</f>
        <v>#N/A</v>
      </c>
      <c r="L2147" s="9">
        <v>44898.645833333336</v>
      </c>
      <c r="M2147" s="9">
        <v>44912</v>
      </c>
      <c r="N2147" s="9">
        <v>44912</v>
      </c>
      <c r="O2147" s="39" t="str" cm="1">
        <f t="array" ref="O2147">_xlfn.IFS($H2147=1, "Pending", $H2147=2, "Completed")</f>
        <v>Pending</v>
      </c>
    </row>
    <row r="2148" spans="1:15" ht="15.75" customHeight="1" x14ac:dyDescent="0.25">
      <c r="A2148" s="8" t="s">
        <v>3240</v>
      </c>
      <c r="B2148" s="8" t="s">
        <v>2715</v>
      </c>
      <c r="C2148" s="8" t="s">
        <v>27</v>
      </c>
      <c r="D2148" s="8">
        <v>8</v>
      </c>
      <c r="E2148" s="8" t="str">
        <f>VLOOKUP('Assigned Tasks'!D2148,'Task Master'!$A$2:$B$16,2,FALSE)</f>
        <v>Relationship engagement call</v>
      </c>
      <c r="F2148" s="8">
        <v>7</v>
      </c>
      <c r="H2148" s="8">
        <v>1</v>
      </c>
      <c r="I2148" s="9">
        <v>44898.145833333336</v>
      </c>
      <c r="K2148" t="e">
        <f>VLOOKUP(J2148,'Disposition Master'!$A$2:$B$39,2,FALSE)</f>
        <v>#N/A</v>
      </c>
      <c r="L2148" s="9">
        <v>44898.645833333336</v>
      </c>
      <c r="M2148" s="9">
        <v>44912</v>
      </c>
      <c r="N2148" s="9">
        <v>44912</v>
      </c>
      <c r="O2148" s="39" t="str" cm="1">
        <f t="array" ref="O2148">_xlfn.IFS($H2148=1, "Pending", $H2148=2, "Completed")</f>
        <v>Pending</v>
      </c>
    </row>
    <row r="2149" spans="1:15" ht="15.75" customHeight="1" x14ac:dyDescent="0.25">
      <c r="A2149" s="8" t="s">
        <v>3241</v>
      </c>
      <c r="B2149" s="8" t="s">
        <v>2717</v>
      </c>
      <c r="C2149" s="8" t="s">
        <v>27</v>
      </c>
      <c r="D2149" s="8">
        <v>8</v>
      </c>
      <c r="E2149" s="8" t="str">
        <f>VLOOKUP('Assigned Tasks'!D2149,'Task Master'!$A$2:$B$16,2,FALSE)</f>
        <v>Relationship engagement call</v>
      </c>
      <c r="F2149" s="8">
        <v>7</v>
      </c>
      <c r="H2149" s="8">
        <v>1</v>
      </c>
      <c r="I2149" s="9">
        <v>44898.145833333336</v>
      </c>
      <c r="K2149" t="e">
        <f>VLOOKUP(J2149,'Disposition Master'!$A$2:$B$39,2,FALSE)</f>
        <v>#N/A</v>
      </c>
      <c r="L2149" s="9">
        <v>44898.645833333336</v>
      </c>
      <c r="M2149" s="9">
        <v>44912</v>
      </c>
      <c r="N2149" s="9">
        <v>44912</v>
      </c>
      <c r="O2149" s="39" t="str" cm="1">
        <f t="array" ref="O2149">_xlfn.IFS($H2149=1, "Pending", $H2149=2, "Completed")</f>
        <v>Pending</v>
      </c>
    </row>
    <row r="2150" spans="1:15" ht="15.75" customHeight="1" x14ac:dyDescent="0.25">
      <c r="A2150" s="8" t="s">
        <v>3242</v>
      </c>
      <c r="B2150" s="8" t="s">
        <v>2719</v>
      </c>
      <c r="C2150" s="8" t="s">
        <v>27</v>
      </c>
      <c r="D2150" s="8">
        <v>8</v>
      </c>
      <c r="E2150" s="8" t="str">
        <f>VLOOKUP('Assigned Tasks'!D2150,'Task Master'!$A$2:$B$16,2,FALSE)</f>
        <v>Relationship engagement call</v>
      </c>
      <c r="F2150" s="8">
        <v>7</v>
      </c>
      <c r="H2150" s="8">
        <v>1</v>
      </c>
      <c r="I2150" s="9">
        <v>44898.145833333336</v>
      </c>
      <c r="K2150" t="e">
        <f>VLOOKUP(J2150,'Disposition Master'!$A$2:$B$39,2,FALSE)</f>
        <v>#N/A</v>
      </c>
      <c r="L2150" s="9">
        <v>44898.645833333336</v>
      </c>
      <c r="M2150" s="9">
        <v>44912</v>
      </c>
      <c r="N2150" s="9">
        <v>44912</v>
      </c>
      <c r="O2150" s="39" t="str" cm="1">
        <f t="array" ref="O2150">_xlfn.IFS($H2150=1, "Pending", $H2150=2, "Completed")</f>
        <v>Pending</v>
      </c>
    </row>
    <row r="2151" spans="1:15" ht="15.75" customHeight="1" x14ac:dyDescent="0.25">
      <c r="A2151" s="8" t="s">
        <v>3243</v>
      </c>
      <c r="B2151" s="8" t="s">
        <v>2721</v>
      </c>
      <c r="C2151" s="8" t="s">
        <v>27</v>
      </c>
      <c r="D2151" s="8">
        <v>8</v>
      </c>
      <c r="E2151" s="8" t="str">
        <f>VLOOKUP('Assigned Tasks'!D2151,'Task Master'!$A$2:$B$16,2,FALSE)</f>
        <v>Relationship engagement call</v>
      </c>
      <c r="F2151" s="8">
        <v>7</v>
      </c>
      <c r="H2151" s="8">
        <v>1</v>
      </c>
      <c r="I2151" s="9">
        <v>44898.145833333336</v>
      </c>
      <c r="K2151" t="e">
        <f>VLOOKUP(J2151,'Disposition Master'!$A$2:$B$39,2,FALSE)</f>
        <v>#N/A</v>
      </c>
      <c r="L2151" s="9">
        <v>44898.645833333336</v>
      </c>
      <c r="M2151" s="9">
        <v>44912</v>
      </c>
      <c r="N2151" s="9">
        <v>44912</v>
      </c>
      <c r="O2151" s="39" t="str" cm="1">
        <f t="array" ref="O2151">_xlfn.IFS($H2151=1, "Pending", $H2151=2, "Completed")</f>
        <v>Pending</v>
      </c>
    </row>
    <row r="2152" spans="1:15" ht="15.75" customHeight="1" x14ac:dyDescent="0.25">
      <c r="A2152" s="8" t="s">
        <v>3244</v>
      </c>
      <c r="B2152" s="8" t="s">
        <v>1333</v>
      </c>
      <c r="C2152" s="8" t="s">
        <v>24</v>
      </c>
      <c r="D2152" s="8">
        <v>8</v>
      </c>
      <c r="E2152" s="8" t="str">
        <f>VLOOKUP('Assigned Tasks'!D2152,'Task Master'!$A$2:$B$16,2,FALSE)</f>
        <v>Relationship engagement call</v>
      </c>
      <c r="F2152" s="8">
        <v>7</v>
      </c>
      <c r="H2152" s="8">
        <v>1</v>
      </c>
      <c r="I2152" s="9">
        <v>44898.145833333336</v>
      </c>
      <c r="K2152" t="e">
        <f>VLOOKUP(J2152,'Disposition Master'!$A$2:$B$39,2,FALSE)</f>
        <v>#N/A</v>
      </c>
      <c r="L2152" s="9">
        <v>44898.645833333336</v>
      </c>
      <c r="M2152" s="9">
        <v>44912</v>
      </c>
      <c r="N2152" s="9">
        <v>44912</v>
      </c>
      <c r="O2152" s="39" t="str" cm="1">
        <f t="array" ref="O2152">_xlfn.IFS($H2152=1, "Pending", $H2152=2, "Completed")</f>
        <v>Pending</v>
      </c>
    </row>
    <row r="2153" spans="1:15" ht="15.75" customHeight="1" x14ac:dyDescent="0.25">
      <c r="A2153" s="8" t="s">
        <v>3245</v>
      </c>
      <c r="B2153" s="8" t="s">
        <v>698</v>
      </c>
      <c r="C2153" s="8" t="s">
        <v>24</v>
      </c>
      <c r="D2153" s="8">
        <v>8</v>
      </c>
      <c r="E2153" s="8" t="str">
        <f>VLOOKUP('Assigned Tasks'!D2153,'Task Master'!$A$2:$B$16,2,FALSE)</f>
        <v>Relationship engagement call</v>
      </c>
      <c r="F2153" s="8">
        <v>7</v>
      </c>
      <c r="H2153" s="8">
        <v>1</v>
      </c>
      <c r="I2153" s="9">
        <v>44898.145833333336</v>
      </c>
      <c r="K2153" t="e">
        <f>VLOOKUP(J2153,'Disposition Master'!$A$2:$B$39,2,FALSE)</f>
        <v>#N/A</v>
      </c>
      <c r="L2153" s="9">
        <v>44898.645833333336</v>
      </c>
      <c r="M2153" s="9">
        <v>44912</v>
      </c>
      <c r="N2153" s="9">
        <v>44912</v>
      </c>
      <c r="O2153" s="39" t="str" cm="1">
        <f t="array" ref="O2153">_xlfn.IFS($H2153=1, "Pending", $H2153=2, "Completed")</f>
        <v>Pending</v>
      </c>
    </row>
    <row r="2154" spans="1:15" ht="15.75" customHeight="1" x14ac:dyDescent="0.25">
      <c r="A2154" s="8" t="s">
        <v>3246</v>
      </c>
      <c r="B2154" s="8" t="s">
        <v>2734</v>
      </c>
      <c r="C2154" s="8" t="s">
        <v>27</v>
      </c>
      <c r="D2154" s="8">
        <v>8</v>
      </c>
      <c r="E2154" s="8" t="str">
        <f>VLOOKUP('Assigned Tasks'!D2154,'Task Master'!$A$2:$B$16,2,FALSE)</f>
        <v>Relationship engagement call</v>
      </c>
      <c r="F2154" s="8">
        <v>7</v>
      </c>
      <c r="H2154" s="8">
        <v>1</v>
      </c>
      <c r="I2154" s="9">
        <v>44898.145833333336</v>
      </c>
      <c r="K2154" t="e">
        <f>VLOOKUP(J2154,'Disposition Master'!$A$2:$B$39,2,FALSE)</f>
        <v>#N/A</v>
      </c>
      <c r="L2154" s="9">
        <v>44898.645833333336</v>
      </c>
      <c r="M2154" s="9">
        <v>44912</v>
      </c>
      <c r="N2154" s="9">
        <v>44912</v>
      </c>
      <c r="O2154" s="39" t="str" cm="1">
        <f t="array" ref="O2154">_xlfn.IFS($H2154=1, "Pending", $H2154=2, "Completed")</f>
        <v>Pending</v>
      </c>
    </row>
    <row r="2155" spans="1:15" ht="15.75" customHeight="1" x14ac:dyDescent="0.25">
      <c r="A2155" s="8" t="s">
        <v>3247</v>
      </c>
      <c r="B2155" s="8" t="s">
        <v>2737</v>
      </c>
      <c r="C2155" s="8" t="s">
        <v>27</v>
      </c>
      <c r="D2155" s="8">
        <v>8</v>
      </c>
      <c r="E2155" s="8" t="str">
        <f>VLOOKUP('Assigned Tasks'!D2155,'Task Master'!$A$2:$B$16,2,FALSE)</f>
        <v>Relationship engagement call</v>
      </c>
      <c r="F2155" s="8">
        <v>7</v>
      </c>
      <c r="H2155" s="8">
        <v>1</v>
      </c>
      <c r="I2155" s="9">
        <v>44898.145833333336</v>
      </c>
      <c r="K2155" t="e">
        <f>VLOOKUP(J2155,'Disposition Master'!$A$2:$B$39,2,FALSE)</f>
        <v>#N/A</v>
      </c>
      <c r="L2155" s="9">
        <v>44898.645833333336</v>
      </c>
      <c r="M2155" s="9">
        <v>44912</v>
      </c>
      <c r="N2155" s="9">
        <v>44912</v>
      </c>
      <c r="O2155" s="39" t="str" cm="1">
        <f t="array" ref="O2155">_xlfn.IFS($H2155=1, "Pending", $H2155=2, "Completed")</f>
        <v>Pending</v>
      </c>
    </row>
    <row r="2156" spans="1:15" ht="15.75" customHeight="1" x14ac:dyDescent="0.25">
      <c r="A2156" s="8" t="s">
        <v>3248</v>
      </c>
      <c r="B2156" s="8" t="s">
        <v>2741</v>
      </c>
      <c r="C2156" s="8" t="s">
        <v>27</v>
      </c>
      <c r="D2156" s="8">
        <v>8</v>
      </c>
      <c r="E2156" s="8" t="str">
        <f>VLOOKUP('Assigned Tasks'!D2156,'Task Master'!$A$2:$B$16,2,FALSE)</f>
        <v>Relationship engagement call</v>
      </c>
      <c r="F2156" s="8">
        <v>7</v>
      </c>
      <c r="H2156" s="8">
        <v>1</v>
      </c>
      <c r="I2156" s="9">
        <v>44899.145833333336</v>
      </c>
      <c r="K2156" t="e">
        <f>VLOOKUP(J2156,'Disposition Master'!$A$2:$B$39,2,FALSE)</f>
        <v>#N/A</v>
      </c>
      <c r="L2156" s="9">
        <v>44899.645833333336</v>
      </c>
      <c r="M2156" s="9">
        <v>44912</v>
      </c>
      <c r="N2156" s="9">
        <v>44912</v>
      </c>
      <c r="O2156" s="39" t="str" cm="1">
        <f t="array" ref="O2156">_xlfn.IFS($H2156=1, "Pending", $H2156=2, "Completed")</f>
        <v>Pending</v>
      </c>
    </row>
    <row r="2157" spans="1:15" ht="15.75" customHeight="1" x14ac:dyDescent="0.25">
      <c r="A2157" s="8" t="s">
        <v>3249</v>
      </c>
      <c r="B2157" s="8" t="s">
        <v>2743</v>
      </c>
      <c r="C2157" s="8" t="s">
        <v>27</v>
      </c>
      <c r="D2157" s="8">
        <v>8</v>
      </c>
      <c r="E2157" s="8" t="str">
        <f>VLOOKUP('Assigned Tasks'!D2157,'Task Master'!$A$2:$B$16,2,FALSE)</f>
        <v>Relationship engagement call</v>
      </c>
      <c r="F2157" s="8">
        <v>7</v>
      </c>
      <c r="H2157" s="8">
        <v>1</v>
      </c>
      <c r="I2157" s="9">
        <v>44899.145833333336</v>
      </c>
      <c r="K2157" t="e">
        <f>VLOOKUP(J2157,'Disposition Master'!$A$2:$B$39,2,FALSE)</f>
        <v>#N/A</v>
      </c>
      <c r="L2157" s="9">
        <v>44899.645833333336</v>
      </c>
      <c r="M2157" s="9">
        <v>44912</v>
      </c>
      <c r="N2157" s="9">
        <v>44912</v>
      </c>
      <c r="O2157" s="39" t="str" cm="1">
        <f t="array" ref="O2157">_xlfn.IFS($H2157=1, "Pending", $H2157=2, "Completed")</f>
        <v>Pending</v>
      </c>
    </row>
    <row r="2158" spans="1:15" ht="15.75" customHeight="1" x14ac:dyDescent="0.25">
      <c r="A2158" s="8" t="s">
        <v>3250</v>
      </c>
      <c r="B2158" s="8" t="s">
        <v>2745</v>
      </c>
      <c r="C2158" s="8" t="s">
        <v>27</v>
      </c>
      <c r="D2158" s="8">
        <v>8</v>
      </c>
      <c r="E2158" s="8" t="str">
        <f>VLOOKUP('Assigned Tasks'!D2158,'Task Master'!$A$2:$B$16,2,FALSE)</f>
        <v>Relationship engagement call</v>
      </c>
      <c r="F2158" s="8">
        <v>7</v>
      </c>
      <c r="H2158" s="8">
        <v>1</v>
      </c>
      <c r="I2158" s="9">
        <v>44899.145833333336</v>
      </c>
      <c r="K2158" t="e">
        <f>VLOOKUP(J2158,'Disposition Master'!$A$2:$B$39,2,FALSE)</f>
        <v>#N/A</v>
      </c>
      <c r="L2158" s="9">
        <v>44899.645833333336</v>
      </c>
      <c r="M2158" s="9">
        <v>44912</v>
      </c>
      <c r="N2158" s="9">
        <v>44912</v>
      </c>
      <c r="O2158" s="39" t="str" cm="1">
        <f t="array" ref="O2158">_xlfn.IFS($H2158=1, "Pending", $H2158=2, "Completed")</f>
        <v>Pending</v>
      </c>
    </row>
    <row r="2159" spans="1:15" ht="15.75" customHeight="1" x14ac:dyDescent="0.25">
      <c r="A2159" s="8" t="s">
        <v>3251</v>
      </c>
      <c r="B2159" s="8" t="s">
        <v>2747</v>
      </c>
      <c r="C2159" s="8" t="s">
        <v>27</v>
      </c>
      <c r="D2159" s="8">
        <v>8</v>
      </c>
      <c r="E2159" s="8" t="str">
        <f>VLOOKUP('Assigned Tasks'!D2159,'Task Master'!$A$2:$B$16,2,FALSE)</f>
        <v>Relationship engagement call</v>
      </c>
      <c r="F2159" s="8">
        <v>7</v>
      </c>
      <c r="H2159" s="8">
        <v>1</v>
      </c>
      <c r="I2159" s="9">
        <v>44899.145833333336</v>
      </c>
      <c r="K2159" t="e">
        <f>VLOOKUP(J2159,'Disposition Master'!$A$2:$B$39,2,FALSE)</f>
        <v>#N/A</v>
      </c>
      <c r="L2159" s="9">
        <v>44899.645833333336</v>
      </c>
      <c r="M2159" s="9">
        <v>44912</v>
      </c>
      <c r="N2159" s="9">
        <v>44912</v>
      </c>
      <c r="O2159" s="39" t="str" cm="1">
        <f t="array" ref="O2159">_xlfn.IFS($H2159=1, "Pending", $H2159=2, "Completed")</f>
        <v>Pending</v>
      </c>
    </row>
    <row r="2160" spans="1:15" ht="15.75" customHeight="1" x14ac:dyDescent="0.25">
      <c r="A2160" s="8" t="s">
        <v>3252</v>
      </c>
      <c r="B2160" s="8" t="s">
        <v>126</v>
      </c>
      <c r="C2160" s="8" t="s">
        <v>24</v>
      </c>
      <c r="D2160" s="8">
        <v>8</v>
      </c>
      <c r="E2160" s="8" t="str">
        <f>VLOOKUP('Assigned Tasks'!D2160,'Task Master'!$A$2:$B$16,2,FALSE)</f>
        <v>Relationship engagement call</v>
      </c>
      <c r="F2160" s="8">
        <v>7</v>
      </c>
      <c r="H2160" s="8">
        <v>1</v>
      </c>
      <c r="I2160" s="9">
        <v>44899.145833333336</v>
      </c>
      <c r="K2160" t="e">
        <f>VLOOKUP(J2160,'Disposition Master'!$A$2:$B$39,2,FALSE)</f>
        <v>#N/A</v>
      </c>
      <c r="L2160" s="9">
        <v>44899.645833333336</v>
      </c>
      <c r="M2160" s="9">
        <v>44912</v>
      </c>
      <c r="N2160" s="9">
        <v>44912</v>
      </c>
      <c r="O2160" s="39" t="str" cm="1">
        <f t="array" ref="O2160">_xlfn.IFS($H2160=1, "Pending", $H2160=2, "Completed")</f>
        <v>Pending</v>
      </c>
    </row>
    <row r="2161" spans="1:15" ht="15.75" customHeight="1" x14ac:dyDescent="0.25">
      <c r="A2161" s="8" t="s">
        <v>3253</v>
      </c>
      <c r="B2161" s="8" t="s">
        <v>240</v>
      </c>
      <c r="C2161" s="8" t="s">
        <v>24</v>
      </c>
      <c r="D2161" s="8">
        <v>8</v>
      </c>
      <c r="E2161" s="8" t="str">
        <f>VLOOKUP('Assigned Tasks'!D2161,'Task Master'!$A$2:$B$16,2,FALSE)</f>
        <v>Relationship engagement call</v>
      </c>
      <c r="F2161" s="8">
        <v>7</v>
      </c>
      <c r="H2161" s="8">
        <v>1</v>
      </c>
      <c r="I2161" s="9">
        <v>44899.145833333336</v>
      </c>
      <c r="K2161" t="e">
        <f>VLOOKUP(J2161,'Disposition Master'!$A$2:$B$39,2,FALSE)</f>
        <v>#N/A</v>
      </c>
      <c r="L2161" s="9">
        <v>44899.645833333336</v>
      </c>
      <c r="M2161" s="9">
        <v>44912</v>
      </c>
      <c r="N2161" s="9">
        <v>44912</v>
      </c>
      <c r="O2161" s="39" t="str" cm="1">
        <f t="array" ref="O2161">_xlfn.IFS($H2161=1, "Pending", $H2161=2, "Completed")</f>
        <v>Pending</v>
      </c>
    </row>
    <row r="2162" spans="1:15" ht="15.75" customHeight="1" x14ac:dyDescent="0.25">
      <c r="A2162" s="8" t="s">
        <v>3254</v>
      </c>
      <c r="B2162" s="8" t="s">
        <v>2757</v>
      </c>
      <c r="C2162" s="8" t="s">
        <v>27</v>
      </c>
      <c r="D2162" s="8">
        <v>8</v>
      </c>
      <c r="E2162" s="8" t="str">
        <f>VLOOKUP('Assigned Tasks'!D2162,'Task Master'!$A$2:$B$16,2,FALSE)</f>
        <v>Relationship engagement call</v>
      </c>
      <c r="F2162" s="8">
        <v>7</v>
      </c>
      <c r="H2162" s="8">
        <v>1</v>
      </c>
      <c r="I2162" s="9">
        <v>44899.145833333336</v>
      </c>
      <c r="K2162" t="e">
        <f>VLOOKUP(J2162,'Disposition Master'!$A$2:$B$39,2,FALSE)</f>
        <v>#N/A</v>
      </c>
      <c r="L2162" s="9">
        <v>44899.645833333336</v>
      </c>
      <c r="M2162" s="9">
        <v>44912</v>
      </c>
      <c r="N2162" s="9">
        <v>44912</v>
      </c>
      <c r="O2162" s="39" t="str" cm="1">
        <f t="array" ref="O2162">_xlfn.IFS($H2162=1, "Pending", $H2162=2, "Completed")</f>
        <v>Pending</v>
      </c>
    </row>
    <row r="2163" spans="1:15" ht="15.75" customHeight="1" x14ac:dyDescent="0.25">
      <c r="A2163" s="8" t="s">
        <v>3255</v>
      </c>
      <c r="B2163" s="8" t="s">
        <v>2759</v>
      </c>
      <c r="C2163" s="8" t="s">
        <v>27</v>
      </c>
      <c r="D2163" s="8">
        <v>8</v>
      </c>
      <c r="E2163" s="8" t="str">
        <f>VLOOKUP('Assigned Tasks'!D2163,'Task Master'!$A$2:$B$16,2,FALSE)</f>
        <v>Relationship engagement call</v>
      </c>
      <c r="F2163" s="8">
        <v>7</v>
      </c>
      <c r="H2163" s="8">
        <v>1</v>
      </c>
      <c r="I2163" s="9">
        <v>44899.145833333336</v>
      </c>
      <c r="K2163" t="e">
        <f>VLOOKUP(J2163,'Disposition Master'!$A$2:$B$39,2,FALSE)</f>
        <v>#N/A</v>
      </c>
      <c r="L2163" s="9">
        <v>44899.645833333336</v>
      </c>
      <c r="M2163" s="9">
        <v>44912</v>
      </c>
      <c r="N2163" s="9">
        <v>44912</v>
      </c>
      <c r="O2163" s="39" t="str" cm="1">
        <f t="array" ref="O2163">_xlfn.IFS($H2163=1, "Pending", $H2163=2, "Completed")</f>
        <v>Pending</v>
      </c>
    </row>
    <row r="2164" spans="1:15" ht="15.75" customHeight="1" x14ac:dyDescent="0.25">
      <c r="A2164" s="8" t="s">
        <v>3256</v>
      </c>
      <c r="B2164" s="8" t="s">
        <v>2764</v>
      </c>
      <c r="C2164" s="8" t="s">
        <v>27</v>
      </c>
      <c r="D2164" s="8">
        <v>8</v>
      </c>
      <c r="E2164" s="8" t="str">
        <f>VLOOKUP('Assigned Tasks'!D2164,'Task Master'!$A$2:$B$16,2,FALSE)</f>
        <v>Relationship engagement call</v>
      </c>
      <c r="F2164" s="8">
        <v>7</v>
      </c>
      <c r="H2164" s="8">
        <v>1</v>
      </c>
      <c r="I2164" s="9">
        <v>44899.145833333336</v>
      </c>
      <c r="K2164" t="e">
        <f>VLOOKUP(J2164,'Disposition Master'!$A$2:$B$39,2,FALSE)</f>
        <v>#N/A</v>
      </c>
      <c r="L2164" s="9">
        <v>44899.645833333336</v>
      </c>
      <c r="M2164" s="9">
        <v>44912</v>
      </c>
      <c r="N2164" s="9">
        <v>44912</v>
      </c>
      <c r="O2164" s="39" t="str" cm="1">
        <f t="array" ref="O2164">_xlfn.IFS($H2164=1, "Pending", $H2164=2, "Completed")</f>
        <v>Pending</v>
      </c>
    </row>
    <row r="2165" spans="1:15" ht="15.75" customHeight="1" x14ac:dyDescent="0.25">
      <c r="A2165" s="8" t="s">
        <v>3257</v>
      </c>
      <c r="B2165" s="8" t="s">
        <v>2766</v>
      </c>
      <c r="C2165" s="8" t="s">
        <v>27</v>
      </c>
      <c r="D2165" s="8">
        <v>8</v>
      </c>
      <c r="E2165" s="8" t="str">
        <f>VLOOKUP('Assigned Tasks'!D2165,'Task Master'!$A$2:$B$16,2,FALSE)</f>
        <v>Relationship engagement call</v>
      </c>
      <c r="F2165" s="8">
        <v>7</v>
      </c>
      <c r="H2165" s="8">
        <v>1</v>
      </c>
      <c r="I2165" s="9">
        <v>44899.145833333336</v>
      </c>
      <c r="K2165" t="e">
        <f>VLOOKUP(J2165,'Disposition Master'!$A$2:$B$39,2,FALSE)</f>
        <v>#N/A</v>
      </c>
      <c r="L2165" s="9">
        <v>44899.645833333336</v>
      </c>
      <c r="M2165" s="9">
        <v>44912</v>
      </c>
      <c r="N2165" s="9">
        <v>44912</v>
      </c>
      <c r="O2165" s="39" t="str" cm="1">
        <f t="array" ref="O2165">_xlfn.IFS($H2165=1, "Pending", $H2165=2, "Completed")</f>
        <v>Pending</v>
      </c>
    </row>
    <row r="2166" spans="1:15" ht="15.75" customHeight="1" x14ac:dyDescent="0.25">
      <c r="A2166" s="8" t="s">
        <v>3258</v>
      </c>
      <c r="B2166" s="8" t="s">
        <v>2769</v>
      </c>
      <c r="C2166" s="8" t="s">
        <v>27</v>
      </c>
      <c r="D2166" s="8">
        <v>8</v>
      </c>
      <c r="E2166" s="8" t="str">
        <f>VLOOKUP('Assigned Tasks'!D2166,'Task Master'!$A$2:$B$16,2,FALSE)</f>
        <v>Relationship engagement call</v>
      </c>
      <c r="F2166" s="8">
        <v>7</v>
      </c>
      <c r="H2166" s="8">
        <v>1</v>
      </c>
      <c r="I2166" s="9">
        <v>44899.145833333336</v>
      </c>
      <c r="K2166" t="e">
        <f>VLOOKUP(J2166,'Disposition Master'!$A$2:$B$39,2,FALSE)</f>
        <v>#N/A</v>
      </c>
      <c r="L2166" s="9">
        <v>44899.645833333336</v>
      </c>
      <c r="M2166" s="9">
        <v>44912</v>
      </c>
      <c r="N2166" s="9">
        <v>44912</v>
      </c>
      <c r="O2166" s="39" t="str" cm="1">
        <f t="array" ref="O2166">_xlfn.IFS($H2166=1, "Pending", $H2166=2, "Completed")</f>
        <v>Pending</v>
      </c>
    </row>
    <row r="2167" spans="1:15" ht="15.75" customHeight="1" x14ac:dyDescent="0.25">
      <c r="A2167" s="8" t="s">
        <v>3259</v>
      </c>
      <c r="B2167" s="8" t="s">
        <v>2771</v>
      </c>
      <c r="C2167" s="8" t="s">
        <v>27</v>
      </c>
      <c r="D2167" s="8">
        <v>8</v>
      </c>
      <c r="E2167" s="8" t="str">
        <f>VLOOKUP('Assigned Tasks'!D2167,'Task Master'!$A$2:$B$16,2,FALSE)</f>
        <v>Relationship engagement call</v>
      </c>
      <c r="F2167" s="8">
        <v>7</v>
      </c>
      <c r="H2167" s="8">
        <v>1</v>
      </c>
      <c r="I2167" s="9">
        <v>44899.145833333336</v>
      </c>
      <c r="K2167" t="e">
        <f>VLOOKUP(J2167,'Disposition Master'!$A$2:$B$39,2,FALSE)</f>
        <v>#N/A</v>
      </c>
      <c r="L2167" s="9">
        <v>44899.645833333336</v>
      </c>
      <c r="M2167" s="9">
        <v>44912</v>
      </c>
      <c r="N2167" s="9">
        <v>44912</v>
      </c>
      <c r="O2167" s="39" t="str" cm="1">
        <f t="array" ref="O2167">_xlfn.IFS($H2167=1, "Pending", $H2167=2, "Completed")</f>
        <v>Pending</v>
      </c>
    </row>
    <row r="2168" spans="1:15" ht="15.75" customHeight="1" x14ac:dyDescent="0.25">
      <c r="A2168" s="8" t="s">
        <v>3260</v>
      </c>
      <c r="B2168" s="8" t="s">
        <v>26</v>
      </c>
      <c r="C2168" s="8" t="s">
        <v>24</v>
      </c>
      <c r="D2168" s="8">
        <v>8</v>
      </c>
      <c r="E2168" s="8" t="str">
        <f>VLOOKUP('Assigned Tasks'!D2168,'Task Master'!$A$2:$B$16,2,FALSE)</f>
        <v>Relationship engagement call</v>
      </c>
      <c r="F2168" s="8">
        <v>7</v>
      </c>
      <c r="H2168" s="8">
        <v>1</v>
      </c>
      <c r="I2168" s="9">
        <v>44899.145833333336</v>
      </c>
      <c r="K2168" t="e">
        <f>VLOOKUP(J2168,'Disposition Master'!$A$2:$B$39,2,FALSE)</f>
        <v>#N/A</v>
      </c>
      <c r="L2168" s="9">
        <v>44899.645833333336</v>
      </c>
      <c r="M2168" s="9">
        <v>44912</v>
      </c>
      <c r="N2168" s="9">
        <v>44912</v>
      </c>
      <c r="O2168" s="39" t="str" cm="1">
        <f t="array" ref="O2168">_xlfn.IFS($H2168=1, "Pending", $H2168=2, "Completed")</f>
        <v>Pending</v>
      </c>
    </row>
    <row r="2169" spans="1:15" ht="15.75" customHeight="1" x14ac:dyDescent="0.25">
      <c r="A2169" s="8" t="s">
        <v>3261</v>
      </c>
      <c r="B2169" s="8" t="s">
        <v>2774</v>
      </c>
      <c r="C2169" s="8" t="s">
        <v>27</v>
      </c>
      <c r="D2169" s="8">
        <v>8</v>
      </c>
      <c r="E2169" s="8" t="str">
        <f>VLOOKUP('Assigned Tasks'!D2169,'Task Master'!$A$2:$B$16,2,FALSE)</f>
        <v>Relationship engagement call</v>
      </c>
      <c r="F2169" s="8">
        <v>7</v>
      </c>
      <c r="H2169" s="8">
        <v>1</v>
      </c>
      <c r="I2169" s="9">
        <v>44900.145833333336</v>
      </c>
      <c r="K2169" t="e">
        <f>VLOOKUP(J2169,'Disposition Master'!$A$2:$B$39,2,FALSE)</f>
        <v>#N/A</v>
      </c>
      <c r="L2169" s="9">
        <v>44900.645833333336</v>
      </c>
      <c r="M2169" s="9">
        <v>44912</v>
      </c>
      <c r="N2169" s="9">
        <v>44912</v>
      </c>
      <c r="O2169" s="39" t="str" cm="1">
        <f t="array" ref="O2169">_xlfn.IFS($H2169=1, "Pending", $H2169=2, "Completed")</f>
        <v>Pending</v>
      </c>
    </row>
    <row r="2170" spans="1:15" ht="15.75" customHeight="1" x14ac:dyDescent="0.25">
      <c r="A2170" s="8" t="s">
        <v>3262</v>
      </c>
      <c r="B2170" s="8" t="s">
        <v>2776</v>
      </c>
      <c r="C2170" s="8" t="s">
        <v>27</v>
      </c>
      <c r="D2170" s="8">
        <v>8</v>
      </c>
      <c r="E2170" s="8" t="str">
        <f>VLOOKUP('Assigned Tasks'!D2170,'Task Master'!$A$2:$B$16,2,FALSE)</f>
        <v>Relationship engagement call</v>
      </c>
      <c r="F2170" s="8">
        <v>7</v>
      </c>
      <c r="H2170" s="8">
        <v>1</v>
      </c>
      <c r="I2170" s="9">
        <v>44900.145833333336</v>
      </c>
      <c r="K2170" t="e">
        <f>VLOOKUP(J2170,'Disposition Master'!$A$2:$B$39,2,FALSE)</f>
        <v>#N/A</v>
      </c>
      <c r="L2170" s="9">
        <v>44900.645833333336</v>
      </c>
      <c r="M2170" s="9">
        <v>44912</v>
      </c>
      <c r="N2170" s="9">
        <v>44912</v>
      </c>
      <c r="O2170" s="39" t="str" cm="1">
        <f t="array" ref="O2170">_xlfn.IFS($H2170=1, "Pending", $H2170=2, "Completed")</f>
        <v>Pending</v>
      </c>
    </row>
    <row r="2171" spans="1:15" ht="15.75" customHeight="1" x14ac:dyDescent="0.25">
      <c r="A2171" s="8" t="s">
        <v>3263</v>
      </c>
      <c r="B2171" s="8" t="s">
        <v>2778</v>
      </c>
      <c r="C2171" s="8" t="s">
        <v>27</v>
      </c>
      <c r="D2171" s="8">
        <v>8</v>
      </c>
      <c r="E2171" s="8" t="str">
        <f>VLOOKUP('Assigned Tasks'!D2171,'Task Master'!$A$2:$B$16,2,FALSE)</f>
        <v>Relationship engagement call</v>
      </c>
      <c r="F2171" s="8">
        <v>7</v>
      </c>
      <c r="H2171" s="8">
        <v>1</v>
      </c>
      <c r="I2171" s="9">
        <v>44900.145833333336</v>
      </c>
      <c r="K2171" t="e">
        <f>VLOOKUP(J2171,'Disposition Master'!$A$2:$B$39,2,FALSE)</f>
        <v>#N/A</v>
      </c>
      <c r="L2171" s="9">
        <v>44900.645833333336</v>
      </c>
      <c r="M2171" s="9">
        <v>44912</v>
      </c>
      <c r="N2171" s="9">
        <v>44912</v>
      </c>
      <c r="O2171" s="39" t="str" cm="1">
        <f t="array" ref="O2171">_xlfn.IFS($H2171=1, "Pending", $H2171=2, "Completed")</f>
        <v>Pending</v>
      </c>
    </row>
    <row r="2172" spans="1:15" ht="15.75" customHeight="1" x14ac:dyDescent="0.25">
      <c r="A2172" s="8" t="s">
        <v>3264</v>
      </c>
      <c r="B2172" s="8" t="s">
        <v>2780</v>
      </c>
      <c r="C2172" s="8" t="s">
        <v>27</v>
      </c>
      <c r="D2172" s="8">
        <v>8</v>
      </c>
      <c r="E2172" s="8" t="str">
        <f>VLOOKUP('Assigned Tasks'!D2172,'Task Master'!$A$2:$B$16,2,FALSE)</f>
        <v>Relationship engagement call</v>
      </c>
      <c r="F2172" s="8">
        <v>7</v>
      </c>
      <c r="H2172" s="8">
        <v>1</v>
      </c>
      <c r="I2172" s="9">
        <v>44900.145833333336</v>
      </c>
      <c r="K2172" t="e">
        <f>VLOOKUP(J2172,'Disposition Master'!$A$2:$B$39,2,FALSE)</f>
        <v>#N/A</v>
      </c>
      <c r="L2172" s="9">
        <v>44900.645833333336</v>
      </c>
      <c r="M2172" s="9">
        <v>44912</v>
      </c>
      <c r="N2172" s="9">
        <v>44912</v>
      </c>
      <c r="O2172" s="39" t="str" cm="1">
        <f t="array" ref="O2172">_xlfn.IFS($H2172=1, "Pending", $H2172=2, "Completed")</f>
        <v>Pending</v>
      </c>
    </row>
    <row r="2173" spans="1:15" ht="15.75" customHeight="1" x14ac:dyDescent="0.25">
      <c r="A2173" s="8" t="s">
        <v>3265</v>
      </c>
      <c r="B2173" s="8" t="s">
        <v>2782</v>
      </c>
      <c r="C2173" s="8" t="s">
        <v>27</v>
      </c>
      <c r="D2173" s="8">
        <v>8</v>
      </c>
      <c r="E2173" s="8" t="str">
        <f>VLOOKUP('Assigned Tasks'!D2173,'Task Master'!$A$2:$B$16,2,FALSE)</f>
        <v>Relationship engagement call</v>
      </c>
      <c r="F2173" s="8">
        <v>7</v>
      </c>
      <c r="H2173" s="8">
        <v>1</v>
      </c>
      <c r="I2173" s="9">
        <v>44900.145833333336</v>
      </c>
      <c r="K2173" t="e">
        <f>VLOOKUP(J2173,'Disposition Master'!$A$2:$B$39,2,FALSE)</f>
        <v>#N/A</v>
      </c>
      <c r="L2173" s="9">
        <v>44900.645833333336</v>
      </c>
      <c r="M2173" s="9">
        <v>44912</v>
      </c>
      <c r="N2173" s="9">
        <v>44912</v>
      </c>
      <c r="O2173" s="39" t="str" cm="1">
        <f t="array" ref="O2173">_xlfn.IFS($H2173=1, "Pending", $H2173=2, "Completed")</f>
        <v>Pending</v>
      </c>
    </row>
    <row r="2174" spans="1:15" ht="15.75" customHeight="1" x14ac:dyDescent="0.25">
      <c r="A2174" s="8" t="s">
        <v>3266</v>
      </c>
      <c r="B2174" s="8" t="s">
        <v>2784</v>
      </c>
      <c r="C2174" s="8" t="s">
        <v>27</v>
      </c>
      <c r="D2174" s="8">
        <v>8</v>
      </c>
      <c r="E2174" s="8" t="str">
        <f>VLOOKUP('Assigned Tasks'!D2174,'Task Master'!$A$2:$B$16,2,FALSE)</f>
        <v>Relationship engagement call</v>
      </c>
      <c r="F2174" s="8">
        <v>7</v>
      </c>
      <c r="H2174" s="8">
        <v>1</v>
      </c>
      <c r="I2174" s="9">
        <v>44900.145833333336</v>
      </c>
      <c r="K2174" t="e">
        <f>VLOOKUP(J2174,'Disposition Master'!$A$2:$B$39,2,FALSE)</f>
        <v>#N/A</v>
      </c>
      <c r="L2174" s="9">
        <v>44900.645833333336</v>
      </c>
      <c r="M2174" s="9">
        <v>44912</v>
      </c>
      <c r="N2174" s="9">
        <v>44912</v>
      </c>
      <c r="O2174" s="39" t="str" cm="1">
        <f t="array" ref="O2174">_xlfn.IFS($H2174=1, "Pending", $H2174=2, "Completed")</f>
        <v>Pending</v>
      </c>
    </row>
    <row r="2175" spans="1:15" ht="15.75" customHeight="1" x14ac:dyDescent="0.25">
      <c r="A2175" s="8" t="s">
        <v>3267</v>
      </c>
      <c r="B2175" s="8" t="s">
        <v>2786</v>
      </c>
      <c r="C2175" s="8" t="s">
        <v>24</v>
      </c>
      <c r="D2175" s="8">
        <v>8</v>
      </c>
      <c r="E2175" s="8" t="str">
        <f>VLOOKUP('Assigned Tasks'!D2175,'Task Master'!$A$2:$B$16,2,FALSE)</f>
        <v>Relationship engagement call</v>
      </c>
      <c r="F2175" s="8">
        <v>7</v>
      </c>
      <c r="H2175" s="8">
        <v>1</v>
      </c>
      <c r="I2175" s="9">
        <v>44900.145833333336</v>
      </c>
      <c r="K2175" t="e">
        <f>VLOOKUP(J2175,'Disposition Master'!$A$2:$B$39,2,FALSE)</f>
        <v>#N/A</v>
      </c>
      <c r="L2175" s="9">
        <v>44900.645833333336</v>
      </c>
      <c r="M2175" s="9">
        <v>44912</v>
      </c>
      <c r="N2175" s="9">
        <v>44912</v>
      </c>
      <c r="O2175" s="39" t="str" cm="1">
        <f t="array" ref="O2175">_xlfn.IFS($H2175=1, "Pending", $H2175=2, "Completed")</f>
        <v>Pending</v>
      </c>
    </row>
    <row r="2176" spans="1:15" ht="15.75" customHeight="1" x14ac:dyDescent="0.25">
      <c r="A2176" s="8" t="s">
        <v>3268</v>
      </c>
      <c r="B2176" s="8" t="s">
        <v>2792</v>
      </c>
      <c r="C2176" s="8" t="s">
        <v>27</v>
      </c>
      <c r="D2176" s="8">
        <v>8</v>
      </c>
      <c r="E2176" s="8" t="str">
        <f>VLOOKUP('Assigned Tasks'!D2176,'Task Master'!$A$2:$B$16,2,FALSE)</f>
        <v>Relationship engagement call</v>
      </c>
      <c r="F2176" s="8">
        <v>7</v>
      </c>
      <c r="H2176" s="8">
        <v>1</v>
      </c>
      <c r="I2176" s="9">
        <v>44900.145833333336</v>
      </c>
      <c r="K2176" t="e">
        <f>VLOOKUP(J2176,'Disposition Master'!$A$2:$B$39,2,FALSE)</f>
        <v>#N/A</v>
      </c>
      <c r="L2176" s="9">
        <v>44900.645833333336</v>
      </c>
      <c r="M2176" s="9">
        <v>44912</v>
      </c>
      <c r="N2176" s="9">
        <v>44912</v>
      </c>
      <c r="O2176" s="39" t="str" cm="1">
        <f t="array" ref="O2176">_xlfn.IFS($H2176=1, "Pending", $H2176=2, "Completed")</f>
        <v>Pending</v>
      </c>
    </row>
    <row r="2177" spans="1:15" ht="15.75" customHeight="1" x14ac:dyDescent="0.25">
      <c r="A2177" s="8" t="s">
        <v>3269</v>
      </c>
      <c r="B2177" s="8" t="s">
        <v>573</v>
      </c>
      <c r="C2177" s="8" t="s">
        <v>27</v>
      </c>
      <c r="D2177" s="8">
        <v>8</v>
      </c>
      <c r="E2177" s="8" t="str">
        <f>VLOOKUP('Assigned Tasks'!D2177,'Task Master'!$A$2:$B$16,2,FALSE)</f>
        <v>Relationship engagement call</v>
      </c>
      <c r="F2177" s="8">
        <v>7</v>
      </c>
      <c r="H2177" s="8">
        <v>1</v>
      </c>
      <c r="I2177" s="9">
        <v>44900.145833333336</v>
      </c>
      <c r="K2177" t="e">
        <f>VLOOKUP(J2177,'Disposition Master'!$A$2:$B$39,2,FALSE)</f>
        <v>#N/A</v>
      </c>
      <c r="L2177" s="9">
        <v>44900.645833333336</v>
      </c>
      <c r="M2177" s="9">
        <v>44912</v>
      </c>
      <c r="N2177" s="9">
        <v>44912</v>
      </c>
      <c r="O2177" s="39" t="str" cm="1">
        <f t="array" ref="O2177">_xlfn.IFS($H2177=1, "Pending", $H2177=2, "Completed")</f>
        <v>Pending</v>
      </c>
    </row>
    <row r="2178" spans="1:15" ht="15.75" customHeight="1" x14ac:dyDescent="0.25">
      <c r="A2178" s="8" t="s">
        <v>3270</v>
      </c>
      <c r="B2178" s="8" t="s">
        <v>2799</v>
      </c>
      <c r="C2178" s="8" t="s">
        <v>27</v>
      </c>
      <c r="D2178" s="8">
        <v>8</v>
      </c>
      <c r="E2178" s="8" t="str">
        <f>VLOOKUP('Assigned Tasks'!D2178,'Task Master'!$A$2:$B$16,2,FALSE)</f>
        <v>Relationship engagement call</v>
      </c>
      <c r="F2178" s="8">
        <v>7</v>
      </c>
      <c r="H2178" s="8">
        <v>1</v>
      </c>
      <c r="I2178" s="9">
        <v>44900.145833333336</v>
      </c>
      <c r="K2178" t="e">
        <f>VLOOKUP(J2178,'Disposition Master'!$A$2:$B$39,2,FALSE)</f>
        <v>#N/A</v>
      </c>
      <c r="L2178" s="9">
        <v>44900.645833333336</v>
      </c>
      <c r="M2178" s="9">
        <v>44912</v>
      </c>
      <c r="N2178" s="9">
        <v>44912</v>
      </c>
      <c r="O2178" s="39" t="str" cm="1">
        <f t="array" ref="O2178">_xlfn.IFS($H2178=1, "Pending", $H2178=2, "Completed")</f>
        <v>Pending</v>
      </c>
    </row>
    <row r="2179" spans="1:15" ht="15.75" customHeight="1" x14ac:dyDescent="0.25">
      <c r="A2179" s="8" t="s">
        <v>3271</v>
      </c>
      <c r="B2179" s="8" t="s">
        <v>2803</v>
      </c>
      <c r="C2179" s="8" t="s">
        <v>27</v>
      </c>
      <c r="D2179" s="8">
        <v>8</v>
      </c>
      <c r="E2179" s="8" t="str">
        <f>VLOOKUP('Assigned Tasks'!D2179,'Task Master'!$A$2:$B$16,2,FALSE)</f>
        <v>Relationship engagement call</v>
      </c>
      <c r="F2179" s="8">
        <v>7</v>
      </c>
      <c r="H2179" s="8">
        <v>1</v>
      </c>
      <c r="I2179" s="9">
        <v>44900.145833333336</v>
      </c>
      <c r="K2179" t="e">
        <f>VLOOKUP(J2179,'Disposition Master'!$A$2:$B$39,2,FALSE)</f>
        <v>#N/A</v>
      </c>
      <c r="L2179" s="9">
        <v>44900.645833333336</v>
      </c>
      <c r="M2179" s="9">
        <v>44912</v>
      </c>
      <c r="N2179" s="9">
        <v>44912</v>
      </c>
      <c r="O2179" s="39" t="str" cm="1">
        <f t="array" ref="O2179">_xlfn.IFS($H2179=1, "Pending", $H2179=2, "Completed")</f>
        <v>Pending</v>
      </c>
    </row>
    <row r="2180" spans="1:15" ht="15.75" customHeight="1" x14ac:dyDescent="0.25">
      <c r="A2180" s="8" t="s">
        <v>3272</v>
      </c>
      <c r="B2180" s="8" t="s">
        <v>1433</v>
      </c>
      <c r="C2180" s="8" t="s">
        <v>27</v>
      </c>
      <c r="D2180" s="8">
        <v>8</v>
      </c>
      <c r="E2180" s="8" t="str">
        <f>VLOOKUP('Assigned Tasks'!D2180,'Task Master'!$A$2:$B$16,2,FALSE)</f>
        <v>Relationship engagement call</v>
      </c>
      <c r="F2180" s="8">
        <v>7</v>
      </c>
      <c r="H2180" s="8">
        <v>1</v>
      </c>
      <c r="I2180" s="9">
        <v>44901.145833333336</v>
      </c>
      <c r="K2180" t="e">
        <f>VLOOKUP(J2180,'Disposition Master'!$A$2:$B$39,2,FALSE)</f>
        <v>#N/A</v>
      </c>
      <c r="L2180" s="9">
        <v>44901.645833333336</v>
      </c>
      <c r="M2180" s="9">
        <v>44912</v>
      </c>
      <c r="N2180" s="9">
        <v>44912</v>
      </c>
      <c r="O2180" s="39" t="str" cm="1">
        <f t="array" ref="O2180">_xlfn.IFS($H2180=1, "Pending", $H2180=2, "Completed")</f>
        <v>Pending</v>
      </c>
    </row>
    <row r="2181" spans="1:15" ht="15.75" customHeight="1" x14ac:dyDescent="0.25">
      <c r="A2181" s="8" t="s">
        <v>3273</v>
      </c>
      <c r="B2181" s="8" t="s">
        <v>1439</v>
      </c>
      <c r="C2181" s="8" t="s">
        <v>27</v>
      </c>
      <c r="D2181" s="8">
        <v>8</v>
      </c>
      <c r="E2181" s="8" t="str">
        <f>VLOOKUP('Assigned Tasks'!D2181,'Task Master'!$A$2:$B$16,2,FALSE)</f>
        <v>Relationship engagement call</v>
      </c>
      <c r="F2181" s="8">
        <v>7</v>
      </c>
      <c r="H2181" s="8">
        <v>1</v>
      </c>
      <c r="I2181" s="9">
        <v>44901.145833333336</v>
      </c>
      <c r="K2181" t="e">
        <f>VLOOKUP(J2181,'Disposition Master'!$A$2:$B$39,2,FALSE)</f>
        <v>#N/A</v>
      </c>
      <c r="L2181" s="9">
        <v>44901.645833333336</v>
      </c>
      <c r="M2181" s="9">
        <v>44912</v>
      </c>
      <c r="N2181" s="9">
        <v>44912</v>
      </c>
      <c r="O2181" s="39" t="str" cm="1">
        <f t="array" ref="O2181">_xlfn.IFS($H2181=1, "Pending", $H2181=2, "Completed")</f>
        <v>Pending</v>
      </c>
    </row>
    <row r="2182" spans="1:15" ht="15.75" customHeight="1" x14ac:dyDescent="0.25">
      <c r="A2182" s="8" t="s">
        <v>3274</v>
      </c>
      <c r="B2182" s="8" t="s">
        <v>1441</v>
      </c>
      <c r="C2182" s="8" t="s">
        <v>27</v>
      </c>
      <c r="D2182" s="8">
        <v>8</v>
      </c>
      <c r="E2182" s="8" t="str">
        <f>VLOOKUP('Assigned Tasks'!D2182,'Task Master'!$A$2:$B$16,2,FALSE)</f>
        <v>Relationship engagement call</v>
      </c>
      <c r="F2182" s="8">
        <v>7</v>
      </c>
      <c r="H2182" s="8">
        <v>1</v>
      </c>
      <c r="I2182" s="9">
        <v>44901.145833333336</v>
      </c>
      <c r="K2182" t="e">
        <f>VLOOKUP(J2182,'Disposition Master'!$A$2:$B$39,2,FALSE)</f>
        <v>#N/A</v>
      </c>
      <c r="L2182" s="9">
        <v>44901.645833333336</v>
      </c>
      <c r="M2182" s="9">
        <v>44912</v>
      </c>
      <c r="N2182" s="9">
        <v>44912</v>
      </c>
      <c r="O2182" s="39" t="str" cm="1">
        <f t="array" ref="O2182">_xlfn.IFS($H2182=1, "Pending", $H2182=2, "Completed")</f>
        <v>Pending</v>
      </c>
    </row>
    <row r="2183" spans="1:15" ht="15.75" customHeight="1" x14ac:dyDescent="0.25">
      <c r="A2183" s="8" t="s">
        <v>3275</v>
      </c>
      <c r="B2183" s="8" t="s">
        <v>1443</v>
      </c>
      <c r="C2183" s="8" t="s">
        <v>27</v>
      </c>
      <c r="D2183" s="8">
        <v>8</v>
      </c>
      <c r="E2183" s="8" t="str">
        <f>VLOOKUP('Assigned Tasks'!D2183,'Task Master'!$A$2:$B$16,2,FALSE)</f>
        <v>Relationship engagement call</v>
      </c>
      <c r="F2183" s="8">
        <v>7</v>
      </c>
      <c r="H2183" s="8">
        <v>1</v>
      </c>
      <c r="I2183" s="9">
        <v>44901.145833333336</v>
      </c>
      <c r="K2183" t="e">
        <f>VLOOKUP(J2183,'Disposition Master'!$A$2:$B$39,2,FALSE)</f>
        <v>#N/A</v>
      </c>
      <c r="L2183" s="9">
        <v>44901.645833333336</v>
      </c>
      <c r="M2183" s="9">
        <v>44912</v>
      </c>
      <c r="N2183" s="9">
        <v>44912</v>
      </c>
      <c r="O2183" s="39" t="str" cm="1">
        <f t="array" ref="O2183">_xlfn.IFS($H2183=1, "Pending", $H2183=2, "Completed")</f>
        <v>Pending</v>
      </c>
    </row>
    <row r="2184" spans="1:15" ht="15.75" customHeight="1" x14ac:dyDescent="0.25">
      <c r="A2184" s="8" t="s">
        <v>3276</v>
      </c>
      <c r="B2184" s="8" t="s">
        <v>1445</v>
      </c>
      <c r="C2184" s="8" t="s">
        <v>27</v>
      </c>
      <c r="D2184" s="8">
        <v>8</v>
      </c>
      <c r="E2184" s="8" t="str">
        <f>VLOOKUP('Assigned Tasks'!D2184,'Task Master'!$A$2:$B$16,2,FALSE)</f>
        <v>Relationship engagement call</v>
      </c>
      <c r="F2184" s="8">
        <v>7</v>
      </c>
      <c r="H2184" s="8">
        <v>1</v>
      </c>
      <c r="I2184" s="9">
        <v>44901.145833333336</v>
      </c>
      <c r="K2184" t="e">
        <f>VLOOKUP(J2184,'Disposition Master'!$A$2:$B$39,2,FALSE)</f>
        <v>#N/A</v>
      </c>
      <c r="L2184" s="9">
        <v>44901.645833333336</v>
      </c>
      <c r="M2184" s="9">
        <v>44912</v>
      </c>
      <c r="N2184" s="9">
        <v>44912</v>
      </c>
      <c r="O2184" s="39" t="str" cm="1">
        <f t="array" ref="O2184">_xlfn.IFS($H2184=1, "Pending", $H2184=2, "Completed")</f>
        <v>Pending</v>
      </c>
    </row>
    <row r="2185" spans="1:15" ht="15.75" customHeight="1" x14ac:dyDescent="0.25">
      <c r="A2185" s="8" t="s">
        <v>3277</v>
      </c>
      <c r="B2185" s="8" t="s">
        <v>1454</v>
      </c>
      <c r="C2185" s="8" t="s">
        <v>27</v>
      </c>
      <c r="D2185" s="8">
        <v>8</v>
      </c>
      <c r="E2185" s="8" t="str">
        <f>VLOOKUP('Assigned Tasks'!D2185,'Task Master'!$A$2:$B$16,2,FALSE)</f>
        <v>Relationship engagement call</v>
      </c>
      <c r="F2185" s="8">
        <v>7</v>
      </c>
      <c r="H2185" s="8">
        <v>1</v>
      </c>
      <c r="I2185" s="9">
        <v>44901.145833333336</v>
      </c>
      <c r="K2185" t="e">
        <f>VLOOKUP(J2185,'Disposition Master'!$A$2:$B$39,2,FALSE)</f>
        <v>#N/A</v>
      </c>
      <c r="L2185" s="9">
        <v>44901.645833333336</v>
      </c>
      <c r="M2185" s="9">
        <v>44912</v>
      </c>
      <c r="N2185" s="9">
        <v>44912</v>
      </c>
      <c r="O2185" s="39" t="str" cm="1">
        <f t="array" ref="O2185">_xlfn.IFS($H2185=1, "Pending", $H2185=2, "Completed")</f>
        <v>Pending</v>
      </c>
    </row>
    <row r="2186" spans="1:15" ht="15.75" customHeight="1" x14ac:dyDescent="0.25">
      <c r="A2186" s="8" t="s">
        <v>3278</v>
      </c>
      <c r="B2186" s="8" t="s">
        <v>1463</v>
      </c>
      <c r="C2186" s="8" t="s">
        <v>27</v>
      </c>
      <c r="D2186" s="8">
        <v>8</v>
      </c>
      <c r="E2186" s="8" t="str">
        <f>VLOOKUP('Assigned Tasks'!D2186,'Task Master'!$A$2:$B$16,2,FALSE)</f>
        <v>Relationship engagement call</v>
      </c>
      <c r="F2186" s="8">
        <v>7</v>
      </c>
      <c r="H2186" s="8">
        <v>1</v>
      </c>
      <c r="I2186" s="9">
        <v>44901.145833333336</v>
      </c>
      <c r="K2186" t="e">
        <f>VLOOKUP(J2186,'Disposition Master'!$A$2:$B$39,2,FALSE)</f>
        <v>#N/A</v>
      </c>
      <c r="L2186" s="9">
        <v>44901.645833333336</v>
      </c>
      <c r="M2186" s="9">
        <v>44912</v>
      </c>
      <c r="N2186" s="9">
        <v>44912</v>
      </c>
      <c r="O2186" s="39" t="str" cm="1">
        <f t="array" ref="O2186">_xlfn.IFS($H2186=1, "Pending", $H2186=2, "Completed")</f>
        <v>Pending</v>
      </c>
    </row>
    <row r="2187" spans="1:15" ht="15.75" customHeight="1" x14ac:dyDescent="0.25">
      <c r="A2187" s="8" t="s">
        <v>3279</v>
      </c>
      <c r="B2187" s="8" t="s">
        <v>1471</v>
      </c>
      <c r="C2187" s="8" t="s">
        <v>27</v>
      </c>
      <c r="D2187" s="8">
        <v>8</v>
      </c>
      <c r="E2187" s="8" t="str">
        <f>VLOOKUP('Assigned Tasks'!D2187,'Task Master'!$A$2:$B$16,2,FALSE)</f>
        <v>Relationship engagement call</v>
      </c>
      <c r="F2187" s="8">
        <v>7</v>
      </c>
      <c r="H2187" s="8">
        <v>1</v>
      </c>
      <c r="I2187" s="9">
        <v>44901.145833333336</v>
      </c>
      <c r="K2187" t="e">
        <f>VLOOKUP(J2187,'Disposition Master'!$A$2:$B$39,2,FALSE)</f>
        <v>#N/A</v>
      </c>
      <c r="L2187" s="9">
        <v>44901.645833333336</v>
      </c>
      <c r="M2187" s="9">
        <v>44912</v>
      </c>
      <c r="N2187" s="9">
        <v>44912</v>
      </c>
      <c r="O2187" s="39" t="str" cm="1">
        <f t="array" ref="O2187">_xlfn.IFS($H2187=1, "Pending", $H2187=2, "Completed")</f>
        <v>Pending</v>
      </c>
    </row>
    <row r="2188" spans="1:15" ht="15.75" customHeight="1" x14ac:dyDescent="0.25">
      <c r="A2188" s="8" t="s">
        <v>3280</v>
      </c>
      <c r="B2188" s="8" t="s">
        <v>1494</v>
      </c>
      <c r="C2188" s="8" t="s">
        <v>27</v>
      </c>
      <c r="D2188" s="8">
        <v>8</v>
      </c>
      <c r="E2188" s="8" t="str">
        <f>VLOOKUP('Assigned Tasks'!D2188,'Task Master'!$A$2:$B$16,2,FALSE)</f>
        <v>Relationship engagement call</v>
      </c>
      <c r="F2188" s="8">
        <v>7</v>
      </c>
      <c r="H2188" s="8">
        <v>1</v>
      </c>
      <c r="I2188" s="9">
        <v>44901.145833333336</v>
      </c>
      <c r="K2188" t="e">
        <f>VLOOKUP(J2188,'Disposition Master'!$A$2:$B$39,2,FALSE)</f>
        <v>#N/A</v>
      </c>
      <c r="L2188" s="9">
        <v>44901.645833333336</v>
      </c>
      <c r="M2188" s="9">
        <v>44912</v>
      </c>
      <c r="N2188" s="9">
        <v>44912</v>
      </c>
      <c r="O2188" s="39" t="str" cm="1">
        <f t="array" ref="O2188">_xlfn.IFS($H2188=1, "Pending", $H2188=2, "Completed")</f>
        <v>Pending</v>
      </c>
    </row>
    <row r="2189" spans="1:15" ht="15.75" customHeight="1" x14ac:dyDescent="0.25">
      <c r="A2189" s="8" t="s">
        <v>3281</v>
      </c>
      <c r="B2189" s="8" t="s">
        <v>1496</v>
      </c>
      <c r="C2189" s="8" t="s">
        <v>27</v>
      </c>
      <c r="D2189" s="8">
        <v>8</v>
      </c>
      <c r="E2189" s="8" t="str">
        <f>VLOOKUP('Assigned Tasks'!D2189,'Task Master'!$A$2:$B$16,2,FALSE)</f>
        <v>Relationship engagement call</v>
      </c>
      <c r="F2189" s="8">
        <v>7</v>
      </c>
      <c r="H2189" s="8">
        <v>1</v>
      </c>
      <c r="I2189" s="9">
        <v>44901.145833333336</v>
      </c>
      <c r="K2189" t="e">
        <f>VLOOKUP(J2189,'Disposition Master'!$A$2:$B$39,2,FALSE)</f>
        <v>#N/A</v>
      </c>
      <c r="L2189" s="9">
        <v>44901.645833333336</v>
      </c>
      <c r="M2189" s="9">
        <v>44912</v>
      </c>
      <c r="N2189" s="9">
        <v>44912</v>
      </c>
      <c r="O2189" s="39" t="str" cm="1">
        <f t="array" ref="O2189">_xlfn.IFS($H2189=1, "Pending", $H2189=2, "Completed")</f>
        <v>Pending</v>
      </c>
    </row>
    <row r="2190" spans="1:15" ht="15.75" customHeight="1" x14ac:dyDescent="0.25">
      <c r="A2190" s="8" t="s">
        <v>3282</v>
      </c>
      <c r="B2190" s="8" t="s">
        <v>1502</v>
      </c>
      <c r="C2190" s="8" t="s">
        <v>27</v>
      </c>
      <c r="D2190" s="8">
        <v>8</v>
      </c>
      <c r="E2190" s="8" t="str">
        <f>VLOOKUP('Assigned Tasks'!D2190,'Task Master'!$A$2:$B$16,2,FALSE)</f>
        <v>Relationship engagement call</v>
      </c>
      <c r="F2190" s="8">
        <v>7</v>
      </c>
      <c r="H2190" s="8">
        <v>1</v>
      </c>
      <c r="I2190" s="9">
        <v>44901.145833333336</v>
      </c>
      <c r="K2190" t="e">
        <f>VLOOKUP(J2190,'Disposition Master'!$A$2:$B$39,2,FALSE)</f>
        <v>#N/A</v>
      </c>
      <c r="L2190" s="9">
        <v>44901.645833333336</v>
      </c>
      <c r="M2190" s="9">
        <v>44912</v>
      </c>
      <c r="N2190" s="9">
        <v>44912</v>
      </c>
      <c r="O2190" s="39" t="str" cm="1">
        <f t="array" ref="O2190">_xlfn.IFS($H2190=1, "Pending", $H2190=2, "Completed")</f>
        <v>Pending</v>
      </c>
    </row>
    <row r="2191" spans="1:15" ht="15.75" customHeight="1" x14ac:dyDescent="0.25">
      <c r="A2191" s="8" t="s">
        <v>3283</v>
      </c>
      <c r="B2191" s="8" t="s">
        <v>1527</v>
      </c>
      <c r="C2191" s="8" t="s">
        <v>27</v>
      </c>
      <c r="D2191" s="8">
        <v>8</v>
      </c>
      <c r="E2191" s="8" t="str">
        <f>VLOOKUP('Assigned Tasks'!D2191,'Task Master'!$A$2:$B$16,2,FALSE)</f>
        <v>Relationship engagement call</v>
      </c>
      <c r="F2191" s="8">
        <v>7</v>
      </c>
      <c r="H2191" s="8">
        <v>1</v>
      </c>
      <c r="I2191" s="9">
        <v>44902.145833333336</v>
      </c>
      <c r="K2191" t="e">
        <f>VLOOKUP(J2191,'Disposition Master'!$A$2:$B$39,2,FALSE)</f>
        <v>#N/A</v>
      </c>
      <c r="L2191" s="9">
        <v>44902.645833333336</v>
      </c>
      <c r="M2191" s="9">
        <v>44912</v>
      </c>
      <c r="N2191" s="9">
        <v>44912</v>
      </c>
      <c r="O2191" s="39" t="str" cm="1">
        <f t="array" ref="O2191">_xlfn.IFS($H2191=1, "Pending", $H2191=2, "Completed")</f>
        <v>Pending</v>
      </c>
    </row>
    <row r="2192" spans="1:15" ht="15.75" customHeight="1" x14ac:dyDescent="0.25">
      <c r="A2192" s="8" t="s">
        <v>3284</v>
      </c>
      <c r="B2192" s="8" t="s">
        <v>1529</v>
      </c>
      <c r="C2192" s="8" t="s">
        <v>27</v>
      </c>
      <c r="D2192" s="8">
        <v>8</v>
      </c>
      <c r="E2192" s="8" t="str">
        <f>VLOOKUP('Assigned Tasks'!D2192,'Task Master'!$A$2:$B$16,2,FALSE)</f>
        <v>Relationship engagement call</v>
      </c>
      <c r="F2192" s="8">
        <v>7</v>
      </c>
      <c r="H2192" s="8">
        <v>1</v>
      </c>
      <c r="I2192" s="9">
        <v>44902.145833333336</v>
      </c>
      <c r="K2192" t="e">
        <f>VLOOKUP(J2192,'Disposition Master'!$A$2:$B$39,2,FALSE)</f>
        <v>#N/A</v>
      </c>
      <c r="L2192" s="9">
        <v>44902.645833333336</v>
      </c>
      <c r="M2192" s="9">
        <v>44912</v>
      </c>
      <c r="N2192" s="9">
        <v>44912</v>
      </c>
      <c r="O2192" s="39" t="str" cm="1">
        <f t="array" ref="O2192">_xlfn.IFS($H2192=1, "Pending", $H2192=2, "Completed")</f>
        <v>Pending</v>
      </c>
    </row>
    <row r="2193" spans="1:15" ht="15.75" customHeight="1" x14ac:dyDescent="0.25">
      <c r="A2193" s="8" t="s">
        <v>3285</v>
      </c>
      <c r="B2193" s="8" t="s">
        <v>724</v>
      </c>
      <c r="C2193" s="8" t="s">
        <v>27</v>
      </c>
      <c r="D2193" s="8">
        <v>8</v>
      </c>
      <c r="E2193" s="8" t="str">
        <f>VLOOKUP('Assigned Tasks'!D2193,'Task Master'!$A$2:$B$16,2,FALSE)</f>
        <v>Relationship engagement call</v>
      </c>
      <c r="F2193" s="8">
        <v>7</v>
      </c>
      <c r="H2193" s="8">
        <v>1</v>
      </c>
      <c r="I2193" s="9">
        <v>44902.145833333336</v>
      </c>
      <c r="K2193" t="e">
        <f>VLOOKUP(J2193,'Disposition Master'!$A$2:$B$39,2,FALSE)</f>
        <v>#N/A</v>
      </c>
      <c r="L2193" s="9">
        <v>44902.645833333336</v>
      </c>
      <c r="M2193" s="9">
        <v>44912</v>
      </c>
      <c r="N2193" s="9">
        <v>44912</v>
      </c>
      <c r="O2193" s="39" t="str" cm="1">
        <f t="array" ref="O2193">_xlfn.IFS($H2193=1, "Pending", $H2193=2, "Completed")</f>
        <v>Pending</v>
      </c>
    </row>
    <row r="2194" spans="1:15" ht="15.75" customHeight="1" x14ac:dyDescent="0.25">
      <c r="A2194" s="8" t="s">
        <v>3286</v>
      </c>
      <c r="B2194" s="8" t="s">
        <v>1545</v>
      </c>
      <c r="C2194" s="8" t="s">
        <v>27</v>
      </c>
      <c r="D2194" s="8">
        <v>8</v>
      </c>
      <c r="E2194" s="8" t="str">
        <f>VLOOKUP('Assigned Tasks'!D2194,'Task Master'!$A$2:$B$16,2,FALSE)</f>
        <v>Relationship engagement call</v>
      </c>
      <c r="F2194" s="8">
        <v>7</v>
      </c>
      <c r="H2194" s="8">
        <v>1</v>
      </c>
      <c r="I2194" s="9">
        <v>44902.145833333336</v>
      </c>
      <c r="K2194" t="e">
        <f>VLOOKUP(J2194,'Disposition Master'!$A$2:$B$39,2,FALSE)</f>
        <v>#N/A</v>
      </c>
      <c r="L2194" s="9">
        <v>44902.645833333336</v>
      </c>
      <c r="M2194" s="9">
        <v>44912</v>
      </c>
      <c r="N2194" s="9">
        <v>44912</v>
      </c>
      <c r="O2194" s="39" t="str" cm="1">
        <f t="array" ref="O2194">_xlfn.IFS($H2194=1, "Pending", $H2194=2, "Completed")</f>
        <v>Pending</v>
      </c>
    </row>
    <row r="2195" spans="1:15" ht="15.75" customHeight="1" x14ac:dyDescent="0.25">
      <c r="A2195" s="8" t="s">
        <v>3287</v>
      </c>
      <c r="B2195" s="8" t="s">
        <v>1562</v>
      </c>
      <c r="C2195" s="8" t="s">
        <v>24</v>
      </c>
      <c r="D2195" s="8">
        <v>8</v>
      </c>
      <c r="E2195" s="8" t="str">
        <f>VLOOKUP('Assigned Tasks'!D2195,'Task Master'!$A$2:$B$16,2,FALSE)</f>
        <v>Relationship engagement call</v>
      </c>
      <c r="F2195" s="8">
        <v>7</v>
      </c>
      <c r="H2195" s="8">
        <v>1</v>
      </c>
      <c r="I2195" s="9">
        <v>44902.145833333336</v>
      </c>
      <c r="K2195" t="e">
        <f>VLOOKUP(J2195,'Disposition Master'!$A$2:$B$39,2,FALSE)</f>
        <v>#N/A</v>
      </c>
      <c r="L2195" s="9">
        <v>44902.645833333336</v>
      </c>
      <c r="M2195" s="9">
        <v>44912</v>
      </c>
      <c r="N2195" s="9">
        <v>44912</v>
      </c>
      <c r="O2195" s="39" t="str" cm="1">
        <f t="array" ref="O2195">_xlfn.IFS($H2195=1, "Pending", $H2195=2, "Completed")</f>
        <v>Pending</v>
      </c>
    </row>
    <row r="2196" spans="1:15" ht="15.75" customHeight="1" x14ac:dyDescent="0.25">
      <c r="A2196" s="8" t="s">
        <v>3288</v>
      </c>
      <c r="B2196" s="8" t="s">
        <v>1568</v>
      </c>
      <c r="C2196" s="8" t="s">
        <v>27</v>
      </c>
      <c r="D2196" s="8">
        <v>8</v>
      </c>
      <c r="E2196" s="8" t="str">
        <f>VLOOKUP('Assigned Tasks'!D2196,'Task Master'!$A$2:$B$16,2,FALSE)</f>
        <v>Relationship engagement call</v>
      </c>
      <c r="F2196" s="8">
        <v>7</v>
      </c>
      <c r="H2196" s="8">
        <v>1</v>
      </c>
      <c r="I2196" s="9">
        <v>44902.145833333336</v>
      </c>
      <c r="K2196" t="e">
        <f>VLOOKUP(J2196,'Disposition Master'!$A$2:$B$39,2,FALSE)</f>
        <v>#N/A</v>
      </c>
      <c r="L2196" s="9">
        <v>44902.645833333336</v>
      </c>
      <c r="M2196" s="9">
        <v>44912</v>
      </c>
      <c r="N2196" s="9">
        <v>44912</v>
      </c>
      <c r="O2196" s="39" t="str" cm="1">
        <f t="array" ref="O2196">_xlfn.IFS($H2196=1, "Pending", $H2196=2, "Completed")</f>
        <v>Pending</v>
      </c>
    </row>
    <row r="2197" spans="1:15" ht="15.75" customHeight="1" x14ac:dyDescent="0.25">
      <c r="A2197" s="8" t="s">
        <v>3289</v>
      </c>
      <c r="B2197" s="8" t="s">
        <v>1574</v>
      </c>
      <c r="C2197" s="8" t="s">
        <v>27</v>
      </c>
      <c r="D2197" s="8">
        <v>8</v>
      </c>
      <c r="E2197" s="8" t="str">
        <f>VLOOKUP('Assigned Tasks'!D2197,'Task Master'!$A$2:$B$16,2,FALSE)</f>
        <v>Relationship engagement call</v>
      </c>
      <c r="F2197" s="8">
        <v>7</v>
      </c>
      <c r="H2197" s="8">
        <v>1</v>
      </c>
      <c r="I2197" s="9">
        <v>44902.145833333336</v>
      </c>
      <c r="K2197" t="e">
        <f>VLOOKUP(J2197,'Disposition Master'!$A$2:$B$39,2,FALSE)</f>
        <v>#N/A</v>
      </c>
      <c r="L2197" s="9">
        <v>44902.645833333336</v>
      </c>
      <c r="M2197" s="9">
        <v>44912</v>
      </c>
      <c r="N2197" s="9">
        <v>44912</v>
      </c>
      <c r="O2197" s="39" t="str" cm="1">
        <f t="array" ref="O2197">_xlfn.IFS($H2197=1, "Pending", $H2197=2, "Completed")</f>
        <v>Pending</v>
      </c>
    </row>
    <row r="2198" spans="1:15" ht="15.75" customHeight="1" x14ac:dyDescent="0.25">
      <c r="A2198" s="8" t="s">
        <v>3290</v>
      </c>
      <c r="B2198" s="8" t="s">
        <v>1582</v>
      </c>
      <c r="C2198" s="8" t="s">
        <v>27</v>
      </c>
      <c r="D2198" s="8">
        <v>8</v>
      </c>
      <c r="E2198" s="8" t="str">
        <f>VLOOKUP('Assigned Tasks'!D2198,'Task Master'!$A$2:$B$16,2,FALSE)</f>
        <v>Relationship engagement call</v>
      </c>
      <c r="F2198" s="8">
        <v>7</v>
      </c>
      <c r="H2198" s="8">
        <v>1</v>
      </c>
      <c r="I2198" s="9">
        <v>44903.145833333336</v>
      </c>
      <c r="K2198" t="e">
        <f>VLOOKUP(J2198,'Disposition Master'!$A$2:$B$39,2,FALSE)</f>
        <v>#N/A</v>
      </c>
      <c r="L2198" s="9">
        <v>44903.645833333336</v>
      </c>
      <c r="M2198" s="9">
        <v>44912</v>
      </c>
      <c r="N2198" s="9">
        <v>44912</v>
      </c>
      <c r="O2198" s="39" t="str" cm="1">
        <f t="array" ref="O2198">_xlfn.IFS($H2198=1, "Pending", $H2198=2, "Completed")</f>
        <v>Pending</v>
      </c>
    </row>
    <row r="2199" spans="1:15" ht="15.75" customHeight="1" x14ac:dyDescent="0.25">
      <c r="A2199" s="8" t="s">
        <v>3291</v>
      </c>
      <c r="B2199" s="8" t="s">
        <v>1586</v>
      </c>
      <c r="C2199" s="8" t="s">
        <v>27</v>
      </c>
      <c r="D2199" s="8">
        <v>8</v>
      </c>
      <c r="E2199" s="8" t="str">
        <f>VLOOKUP('Assigned Tasks'!D2199,'Task Master'!$A$2:$B$16,2,FALSE)</f>
        <v>Relationship engagement call</v>
      </c>
      <c r="F2199" s="8">
        <v>7</v>
      </c>
      <c r="H2199" s="8">
        <v>1</v>
      </c>
      <c r="I2199" s="9">
        <v>44903.145833333336</v>
      </c>
      <c r="K2199" t="e">
        <f>VLOOKUP(J2199,'Disposition Master'!$A$2:$B$39,2,FALSE)</f>
        <v>#N/A</v>
      </c>
      <c r="L2199" s="9">
        <v>44903.645833333336</v>
      </c>
      <c r="M2199" s="9">
        <v>44912</v>
      </c>
      <c r="N2199" s="9">
        <v>44912</v>
      </c>
      <c r="O2199" s="39" t="str" cm="1">
        <f t="array" ref="O2199">_xlfn.IFS($H2199=1, "Pending", $H2199=2, "Completed")</f>
        <v>Pending</v>
      </c>
    </row>
    <row r="2200" spans="1:15" ht="15.75" customHeight="1" x14ac:dyDescent="0.25">
      <c r="A2200" s="8" t="s">
        <v>3292</v>
      </c>
      <c r="B2200" s="8" t="s">
        <v>1592</v>
      </c>
      <c r="C2200" s="8" t="s">
        <v>27</v>
      </c>
      <c r="D2200" s="8">
        <v>8</v>
      </c>
      <c r="E2200" s="8" t="str">
        <f>VLOOKUP('Assigned Tasks'!D2200,'Task Master'!$A$2:$B$16,2,FALSE)</f>
        <v>Relationship engagement call</v>
      </c>
      <c r="F2200" s="8">
        <v>7</v>
      </c>
      <c r="H2200" s="8">
        <v>1</v>
      </c>
      <c r="I2200" s="9">
        <v>44903.145833333336</v>
      </c>
      <c r="K2200" t="e">
        <f>VLOOKUP(J2200,'Disposition Master'!$A$2:$B$39,2,FALSE)</f>
        <v>#N/A</v>
      </c>
      <c r="L2200" s="9">
        <v>44903.645833333336</v>
      </c>
      <c r="M2200" s="9">
        <v>44912</v>
      </c>
      <c r="N2200" s="9">
        <v>44912</v>
      </c>
      <c r="O2200" s="39" t="str" cm="1">
        <f t="array" ref="O2200">_xlfn.IFS($H2200=1, "Pending", $H2200=2, "Completed")</f>
        <v>Pending</v>
      </c>
    </row>
    <row r="2201" spans="1:15" ht="15.75" customHeight="1" x14ac:dyDescent="0.25">
      <c r="A2201" s="8" t="s">
        <v>3293</v>
      </c>
      <c r="B2201" s="8" t="s">
        <v>1596</v>
      </c>
      <c r="C2201" s="8" t="s">
        <v>27</v>
      </c>
      <c r="D2201" s="8">
        <v>8</v>
      </c>
      <c r="E2201" s="8" t="str">
        <f>VLOOKUP('Assigned Tasks'!D2201,'Task Master'!$A$2:$B$16,2,FALSE)</f>
        <v>Relationship engagement call</v>
      </c>
      <c r="F2201" s="8">
        <v>7</v>
      </c>
      <c r="H2201" s="8">
        <v>1</v>
      </c>
      <c r="I2201" s="9">
        <v>44903.145833333336</v>
      </c>
      <c r="K2201" t="e">
        <f>VLOOKUP(J2201,'Disposition Master'!$A$2:$B$39,2,FALSE)</f>
        <v>#N/A</v>
      </c>
      <c r="L2201" s="9">
        <v>44903.645833333336</v>
      </c>
      <c r="M2201" s="9">
        <v>44912</v>
      </c>
      <c r="N2201" s="9">
        <v>44912</v>
      </c>
      <c r="O2201" s="39" t="str" cm="1">
        <f t="array" ref="O2201">_xlfn.IFS($H2201=1, "Pending", $H2201=2, "Completed")</f>
        <v>Pending</v>
      </c>
    </row>
    <row r="2202" spans="1:15" ht="15.75" customHeight="1" x14ac:dyDescent="0.25">
      <c r="A2202" s="8" t="s">
        <v>3294</v>
      </c>
      <c r="B2202" s="8" t="s">
        <v>1598</v>
      </c>
      <c r="C2202" s="8" t="s">
        <v>27</v>
      </c>
      <c r="D2202" s="8">
        <v>8</v>
      </c>
      <c r="E2202" s="8" t="str">
        <f>VLOOKUP('Assigned Tasks'!D2202,'Task Master'!$A$2:$B$16,2,FALSE)</f>
        <v>Relationship engagement call</v>
      </c>
      <c r="F2202" s="8">
        <v>7</v>
      </c>
      <c r="H2202" s="8">
        <v>1</v>
      </c>
      <c r="I2202" s="9">
        <v>44903.145833333336</v>
      </c>
      <c r="K2202" t="e">
        <f>VLOOKUP(J2202,'Disposition Master'!$A$2:$B$39,2,FALSE)</f>
        <v>#N/A</v>
      </c>
      <c r="L2202" s="9">
        <v>44903.645833333336</v>
      </c>
      <c r="M2202" s="9">
        <v>44912</v>
      </c>
      <c r="N2202" s="9">
        <v>44912</v>
      </c>
      <c r="O2202" s="39" t="str" cm="1">
        <f t="array" ref="O2202">_xlfn.IFS($H2202=1, "Pending", $H2202=2, "Completed")</f>
        <v>Pending</v>
      </c>
    </row>
    <row r="2203" spans="1:15" ht="15.75" customHeight="1" x14ac:dyDescent="0.25">
      <c r="A2203" s="8" t="s">
        <v>3295</v>
      </c>
      <c r="B2203" s="8" t="s">
        <v>1604</v>
      </c>
      <c r="C2203" s="8" t="s">
        <v>27</v>
      </c>
      <c r="D2203" s="8">
        <v>8</v>
      </c>
      <c r="E2203" s="8" t="str">
        <f>VLOOKUP('Assigned Tasks'!D2203,'Task Master'!$A$2:$B$16,2,FALSE)</f>
        <v>Relationship engagement call</v>
      </c>
      <c r="F2203" s="8">
        <v>7</v>
      </c>
      <c r="H2203" s="8">
        <v>1</v>
      </c>
      <c r="I2203" s="9">
        <v>44903.145833333336</v>
      </c>
      <c r="K2203" t="e">
        <f>VLOOKUP(J2203,'Disposition Master'!$A$2:$B$39,2,FALSE)</f>
        <v>#N/A</v>
      </c>
      <c r="L2203" s="9">
        <v>44903.645833333336</v>
      </c>
      <c r="M2203" s="9">
        <v>44912</v>
      </c>
      <c r="N2203" s="9">
        <v>44912</v>
      </c>
      <c r="O2203" s="39" t="str" cm="1">
        <f t="array" ref="O2203">_xlfn.IFS($H2203=1, "Pending", $H2203=2, "Completed")</f>
        <v>Pending</v>
      </c>
    </row>
    <row r="2204" spans="1:15" ht="15.75" customHeight="1" x14ac:dyDescent="0.25">
      <c r="A2204" s="8" t="s">
        <v>3296</v>
      </c>
      <c r="B2204" s="8" t="s">
        <v>1607</v>
      </c>
      <c r="C2204" s="8" t="s">
        <v>27</v>
      </c>
      <c r="D2204" s="8">
        <v>8</v>
      </c>
      <c r="E2204" s="8" t="str">
        <f>VLOOKUP('Assigned Tasks'!D2204,'Task Master'!$A$2:$B$16,2,FALSE)</f>
        <v>Relationship engagement call</v>
      </c>
      <c r="F2204" s="8">
        <v>7</v>
      </c>
      <c r="H2204" s="8">
        <v>1</v>
      </c>
      <c r="I2204" s="9">
        <v>44903.145833333336</v>
      </c>
      <c r="K2204" t="e">
        <f>VLOOKUP(J2204,'Disposition Master'!$A$2:$B$39,2,FALSE)</f>
        <v>#N/A</v>
      </c>
      <c r="L2204" s="9">
        <v>44903.645833333336</v>
      </c>
      <c r="M2204" s="9">
        <v>44912</v>
      </c>
      <c r="N2204" s="9">
        <v>44912</v>
      </c>
      <c r="O2204" s="39" t="str" cm="1">
        <f t="array" ref="O2204">_xlfn.IFS($H2204=1, "Pending", $H2204=2, "Completed")</f>
        <v>Pending</v>
      </c>
    </row>
    <row r="2205" spans="1:15" ht="15.75" customHeight="1" x14ac:dyDescent="0.25">
      <c r="A2205" s="8" t="s">
        <v>3297</v>
      </c>
      <c r="B2205" s="8" t="s">
        <v>1611</v>
      </c>
      <c r="C2205" s="8" t="s">
        <v>27</v>
      </c>
      <c r="D2205" s="8">
        <v>8</v>
      </c>
      <c r="E2205" s="8" t="str">
        <f>VLOOKUP('Assigned Tasks'!D2205,'Task Master'!$A$2:$B$16,2,FALSE)</f>
        <v>Relationship engagement call</v>
      </c>
      <c r="F2205" s="8">
        <v>7</v>
      </c>
      <c r="H2205" s="8">
        <v>1</v>
      </c>
      <c r="I2205" s="9">
        <v>44903.145833333336</v>
      </c>
      <c r="K2205" t="e">
        <f>VLOOKUP(J2205,'Disposition Master'!$A$2:$B$39,2,FALSE)</f>
        <v>#N/A</v>
      </c>
      <c r="L2205" s="9">
        <v>44903.645833333336</v>
      </c>
      <c r="M2205" s="9">
        <v>44912</v>
      </c>
      <c r="N2205" s="9">
        <v>44912</v>
      </c>
      <c r="O2205" s="39" t="str" cm="1">
        <f t="array" ref="O2205">_xlfn.IFS($H2205=1, "Pending", $H2205=2, "Completed")</f>
        <v>Pending</v>
      </c>
    </row>
    <row r="2206" spans="1:15" ht="15.75" customHeight="1" x14ac:dyDescent="0.25">
      <c r="A2206" s="8" t="s">
        <v>3298</v>
      </c>
      <c r="B2206" s="8" t="s">
        <v>1615</v>
      </c>
      <c r="C2206" s="8" t="s">
        <v>27</v>
      </c>
      <c r="D2206" s="8">
        <v>8</v>
      </c>
      <c r="E2206" s="8" t="str">
        <f>VLOOKUP('Assigned Tasks'!D2206,'Task Master'!$A$2:$B$16,2,FALSE)</f>
        <v>Relationship engagement call</v>
      </c>
      <c r="F2206" s="8">
        <v>7</v>
      </c>
      <c r="H2206" s="8">
        <v>1</v>
      </c>
      <c r="I2206" s="9">
        <v>44903.145833333336</v>
      </c>
      <c r="K2206" t="e">
        <f>VLOOKUP(J2206,'Disposition Master'!$A$2:$B$39,2,FALSE)</f>
        <v>#N/A</v>
      </c>
      <c r="L2206" s="9">
        <v>44903.645833333336</v>
      </c>
      <c r="M2206" s="9">
        <v>44912</v>
      </c>
      <c r="N2206" s="9">
        <v>44912</v>
      </c>
      <c r="O2206" s="39" t="str" cm="1">
        <f t="array" ref="O2206">_xlfn.IFS($H2206=1, "Pending", $H2206=2, "Completed")</f>
        <v>Pending</v>
      </c>
    </row>
    <row r="2207" spans="1:15" ht="15.75" customHeight="1" x14ac:dyDescent="0.25">
      <c r="A2207" s="8" t="s">
        <v>3299</v>
      </c>
      <c r="B2207" s="8" t="s">
        <v>1618</v>
      </c>
      <c r="C2207" s="8" t="s">
        <v>27</v>
      </c>
      <c r="D2207" s="8">
        <v>8</v>
      </c>
      <c r="E2207" s="8" t="str">
        <f>VLOOKUP('Assigned Tasks'!D2207,'Task Master'!$A$2:$B$16,2,FALSE)</f>
        <v>Relationship engagement call</v>
      </c>
      <c r="F2207" s="8">
        <v>7</v>
      </c>
      <c r="H2207" s="8">
        <v>1</v>
      </c>
      <c r="I2207" s="9">
        <v>44903.145833333336</v>
      </c>
      <c r="K2207" t="e">
        <f>VLOOKUP(J2207,'Disposition Master'!$A$2:$B$39,2,FALSE)</f>
        <v>#N/A</v>
      </c>
      <c r="L2207" s="9">
        <v>44903.645833333336</v>
      </c>
      <c r="M2207" s="9">
        <v>44912</v>
      </c>
      <c r="N2207" s="9">
        <v>44912</v>
      </c>
      <c r="O2207" s="39" t="str" cm="1">
        <f t="array" ref="O2207">_xlfn.IFS($H2207=1, "Pending", $H2207=2, "Completed")</f>
        <v>Pending</v>
      </c>
    </row>
    <row r="2208" spans="1:15" ht="15.75" customHeight="1" x14ac:dyDescent="0.25">
      <c r="A2208" s="8" t="s">
        <v>3300</v>
      </c>
      <c r="B2208" s="8" t="s">
        <v>1628</v>
      </c>
      <c r="C2208" s="8" t="s">
        <v>27</v>
      </c>
      <c r="D2208" s="8">
        <v>8</v>
      </c>
      <c r="E2208" s="8" t="str">
        <f>VLOOKUP('Assigned Tasks'!D2208,'Task Master'!$A$2:$B$16,2,FALSE)</f>
        <v>Relationship engagement call</v>
      </c>
      <c r="F2208" s="8">
        <v>7</v>
      </c>
      <c r="H2208" s="8">
        <v>1</v>
      </c>
      <c r="I2208" s="9">
        <v>44903.145833333336</v>
      </c>
      <c r="K2208" t="e">
        <f>VLOOKUP(J2208,'Disposition Master'!$A$2:$B$39,2,FALSE)</f>
        <v>#N/A</v>
      </c>
      <c r="L2208" s="9">
        <v>44903.645833333336</v>
      </c>
      <c r="M2208" s="9">
        <v>44912</v>
      </c>
      <c r="N2208" s="9">
        <v>44912</v>
      </c>
      <c r="O2208" s="39" t="str" cm="1">
        <f t="array" ref="O2208">_xlfn.IFS($H2208=1, "Pending", $H2208=2, "Completed")</f>
        <v>Pending</v>
      </c>
    </row>
    <row r="2209" spans="1:15" ht="15.75" customHeight="1" x14ac:dyDescent="0.25">
      <c r="A2209" s="8" t="s">
        <v>3301</v>
      </c>
      <c r="B2209" s="8" t="s">
        <v>1634</v>
      </c>
      <c r="C2209" s="8" t="s">
        <v>27</v>
      </c>
      <c r="D2209" s="8">
        <v>8</v>
      </c>
      <c r="E2209" s="8" t="str">
        <f>VLOOKUP('Assigned Tasks'!D2209,'Task Master'!$A$2:$B$16,2,FALSE)</f>
        <v>Relationship engagement call</v>
      </c>
      <c r="F2209" s="8">
        <v>7</v>
      </c>
      <c r="H2209" s="8">
        <v>1</v>
      </c>
      <c r="I2209" s="9">
        <v>44903.145833333336</v>
      </c>
      <c r="K2209" t="e">
        <f>VLOOKUP(J2209,'Disposition Master'!$A$2:$B$39,2,FALSE)</f>
        <v>#N/A</v>
      </c>
      <c r="L2209" s="9">
        <v>44903.645833333336</v>
      </c>
      <c r="M2209" s="9">
        <v>44912</v>
      </c>
      <c r="N2209" s="9">
        <v>44912</v>
      </c>
      <c r="O2209" s="39" t="str" cm="1">
        <f t="array" ref="O2209">_xlfn.IFS($H2209=1, "Pending", $H2209=2, "Completed")</f>
        <v>Pending</v>
      </c>
    </row>
    <row r="2210" spans="1:15" ht="15.75" customHeight="1" x14ac:dyDescent="0.25">
      <c r="A2210" s="8" t="s">
        <v>3302</v>
      </c>
      <c r="B2210" s="8" t="s">
        <v>1636</v>
      </c>
      <c r="C2210" s="8" t="s">
        <v>27</v>
      </c>
      <c r="D2210" s="8">
        <v>8</v>
      </c>
      <c r="E2210" s="8" t="str">
        <f>VLOOKUP('Assigned Tasks'!D2210,'Task Master'!$A$2:$B$16,2,FALSE)</f>
        <v>Relationship engagement call</v>
      </c>
      <c r="F2210" s="8">
        <v>7</v>
      </c>
      <c r="H2210" s="8">
        <v>1</v>
      </c>
      <c r="I2210" s="9">
        <v>44903.145833333336</v>
      </c>
      <c r="K2210" t="e">
        <f>VLOOKUP(J2210,'Disposition Master'!$A$2:$B$39,2,FALSE)</f>
        <v>#N/A</v>
      </c>
      <c r="L2210" s="9">
        <v>44903.645833333336</v>
      </c>
      <c r="M2210" s="9">
        <v>44912</v>
      </c>
      <c r="N2210" s="9">
        <v>44912</v>
      </c>
      <c r="O2210" s="39" t="str" cm="1">
        <f t="array" ref="O2210">_xlfn.IFS($H2210=1, "Pending", $H2210=2, "Completed")</f>
        <v>Pending</v>
      </c>
    </row>
    <row r="2211" spans="1:15" ht="15.75" customHeight="1" x14ac:dyDescent="0.25">
      <c r="A2211" s="8" t="s">
        <v>3303</v>
      </c>
      <c r="B2211" s="8" t="s">
        <v>1641</v>
      </c>
      <c r="C2211" s="8" t="s">
        <v>27</v>
      </c>
      <c r="D2211" s="8">
        <v>8</v>
      </c>
      <c r="E2211" s="8" t="str">
        <f>VLOOKUP('Assigned Tasks'!D2211,'Task Master'!$A$2:$B$16,2,FALSE)</f>
        <v>Relationship engagement call</v>
      </c>
      <c r="F2211" s="8">
        <v>7</v>
      </c>
      <c r="H2211" s="8">
        <v>1</v>
      </c>
      <c r="I2211" s="9">
        <v>44904.145833333336</v>
      </c>
      <c r="K2211" t="e">
        <f>VLOOKUP(J2211,'Disposition Master'!$A$2:$B$39,2,FALSE)</f>
        <v>#N/A</v>
      </c>
      <c r="L2211" s="9">
        <v>44904.645833333336</v>
      </c>
      <c r="M2211" s="9">
        <v>44912</v>
      </c>
      <c r="N2211" s="9">
        <v>44912</v>
      </c>
      <c r="O2211" s="39" t="str" cm="1">
        <f t="array" ref="O2211">_xlfn.IFS($H2211=1, "Pending", $H2211=2, "Completed")</f>
        <v>Pending</v>
      </c>
    </row>
    <row r="2212" spans="1:15" ht="15.75" customHeight="1" x14ac:dyDescent="0.25">
      <c r="A2212" s="8" t="s">
        <v>3304</v>
      </c>
      <c r="B2212" s="8" t="s">
        <v>1643</v>
      </c>
      <c r="C2212" s="8" t="s">
        <v>27</v>
      </c>
      <c r="D2212" s="8">
        <v>8</v>
      </c>
      <c r="E2212" s="8" t="str">
        <f>VLOOKUP('Assigned Tasks'!D2212,'Task Master'!$A$2:$B$16,2,FALSE)</f>
        <v>Relationship engagement call</v>
      </c>
      <c r="F2212" s="8">
        <v>7</v>
      </c>
      <c r="H2212" s="8">
        <v>1</v>
      </c>
      <c r="I2212" s="9">
        <v>44904.145833333336</v>
      </c>
      <c r="K2212" t="e">
        <f>VLOOKUP(J2212,'Disposition Master'!$A$2:$B$39,2,FALSE)</f>
        <v>#N/A</v>
      </c>
      <c r="L2212" s="9">
        <v>44904.645833333336</v>
      </c>
      <c r="M2212" s="9">
        <v>44912</v>
      </c>
      <c r="N2212" s="9">
        <v>44912</v>
      </c>
      <c r="O2212" s="39" t="str" cm="1">
        <f t="array" ref="O2212">_xlfn.IFS($H2212=1, "Pending", $H2212=2, "Completed")</f>
        <v>Pending</v>
      </c>
    </row>
    <row r="2213" spans="1:15" ht="15.75" customHeight="1" x14ac:dyDescent="0.25">
      <c r="A2213" s="8" t="s">
        <v>3305</v>
      </c>
      <c r="B2213" s="8" t="s">
        <v>1661</v>
      </c>
      <c r="C2213" s="8" t="s">
        <v>27</v>
      </c>
      <c r="D2213" s="8">
        <v>8</v>
      </c>
      <c r="E2213" s="8" t="str">
        <f>VLOOKUP('Assigned Tasks'!D2213,'Task Master'!$A$2:$B$16,2,FALSE)</f>
        <v>Relationship engagement call</v>
      </c>
      <c r="F2213" s="8">
        <v>7</v>
      </c>
      <c r="H2213" s="8">
        <v>1</v>
      </c>
      <c r="I2213" s="9">
        <v>44904.145833333336</v>
      </c>
      <c r="K2213" t="e">
        <f>VLOOKUP(J2213,'Disposition Master'!$A$2:$B$39,2,FALSE)</f>
        <v>#N/A</v>
      </c>
      <c r="L2213" s="9">
        <v>44904.645833333336</v>
      </c>
      <c r="M2213" s="9">
        <v>44912</v>
      </c>
      <c r="N2213" s="9">
        <v>44912</v>
      </c>
      <c r="O2213" s="39" t="str" cm="1">
        <f t="array" ref="O2213">_xlfn.IFS($H2213=1, "Pending", $H2213=2, "Completed")</f>
        <v>Pending</v>
      </c>
    </row>
    <row r="2214" spans="1:15" ht="15.75" customHeight="1" x14ac:dyDescent="0.25">
      <c r="A2214" s="8" t="s">
        <v>3306</v>
      </c>
      <c r="B2214" s="8" t="s">
        <v>1671</v>
      </c>
      <c r="C2214" s="8" t="s">
        <v>27</v>
      </c>
      <c r="D2214" s="8">
        <v>8</v>
      </c>
      <c r="E2214" s="8" t="str">
        <f>VLOOKUP('Assigned Tasks'!D2214,'Task Master'!$A$2:$B$16,2,FALSE)</f>
        <v>Relationship engagement call</v>
      </c>
      <c r="F2214" s="8">
        <v>7</v>
      </c>
      <c r="H2214" s="8">
        <v>1</v>
      </c>
      <c r="I2214" s="9">
        <v>44904.145833333336</v>
      </c>
      <c r="K2214" t="e">
        <f>VLOOKUP(J2214,'Disposition Master'!$A$2:$B$39,2,FALSE)</f>
        <v>#N/A</v>
      </c>
      <c r="L2214" s="9">
        <v>44904.645833333336</v>
      </c>
      <c r="M2214" s="9">
        <v>44912</v>
      </c>
      <c r="N2214" s="9">
        <v>44912</v>
      </c>
      <c r="O2214" s="39" t="str" cm="1">
        <f t="array" ref="O2214">_xlfn.IFS($H2214=1, "Pending", $H2214=2, "Completed")</f>
        <v>Pending</v>
      </c>
    </row>
    <row r="2215" spans="1:15" ht="15.75" customHeight="1" x14ac:dyDescent="0.25">
      <c r="A2215" s="8" t="s">
        <v>3307</v>
      </c>
      <c r="B2215" s="8" t="s">
        <v>1684</v>
      </c>
      <c r="C2215" s="8" t="s">
        <v>27</v>
      </c>
      <c r="D2215" s="8">
        <v>8</v>
      </c>
      <c r="E2215" s="8" t="str">
        <f>VLOOKUP('Assigned Tasks'!D2215,'Task Master'!$A$2:$B$16,2,FALSE)</f>
        <v>Relationship engagement call</v>
      </c>
      <c r="F2215" s="8">
        <v>7</v>
      </c>
      <c r="H2215" s="8">
        <v>1</v>
      </c>
      <c r="I2215" s="9">
        <v>44904.145833333336</v>
      </c>
      <c r="K2215" t="e">
        <f>VLOOKUP(J2215,'Disposition Master'!$A$2:$B$39,2,FALSE)</f>
        <v>#N/A</v>
      </c>
      <c r="L2215" s="9">
        <v>44904.645833333336</v>
      </c>
      <c r="M2215" s="9">
        <v>44912</v>
      </c>
      <c r="N2215" s="9">
        <v>44912</v>
      </c>
      <c r="O2215" s="39" t="str" cm="1">
        <f t="array" ref="O2215">_xlfn.IFS($H2215=1, "Pending", $H2215=2, "Completed")</f>
        <v>Pending</v>
      </c>
    </row>
    <row r="2216" spans="1:15" ht="15.75" customHeight="1" x14ac:dyDescent="0.25">
      <c r="A2216" s="8" t="s">
        <v>3308</v>
      </c>
      <c r="B2216" s="8" t="s">
        <v>1688</v>
      </c>
      <c r="C2216" s="8" t="s">
        <v>27</v>
      </c>
      <c r="D2216" s="8">
        <v>8</v>
      </c>
      <c r="E2216" s="8" t="str">
        <f>VLOOKUP('Assigned Tasks'!D2216,'Task Master'!$A$2:$B$16,2,FALSE)</f>
        <v>Relationship engagement call</v>
      </c>
      <c r="F2216" s="8">
        <v>7</v>
      </c>
      <c r="H2216" s="8">
        <v>1</v>
      </c>
      <c r="I2216" s="9">
        <v>44904.145833333336</v>
      </c>
      <c r="K2216" t="e">
        <f>VLOOKUP(J2216,'Disposition Master'!$A$2:$B$39,2,FALSE)</f>
        <v>#N/A</v>
      </c>
      <c r="L2216" s="9">
        <v>44904.645833333336</v>
      </c>
      <c r="M2216" s="9">
        <v>44912</v>
      </c>
      <c r="N2216" s="9">
        <v>44912</v>
      </c>
      <c r="O2216" s="39" t="str" cm="1">
        <f t="array" ref="O2216">_xlfn.IFS($H2216=1, "Pending", $H2216=2, "Completed")</f>
        <v>Pending</v>
      </c>
    </row>
    <row r="2217" spans="1:15" ht="15.75" customHeight="1" x14ac:dyDescent="0.25">
      <c r="A2217" s="8" t="s">
        <v>3309</v>
      </c>
      <c r="B2217" s="8" t="s">
        <v>1690</v>
      </c>
      <c r="C2217" s="8" t="s">
        <v>27</v>
      </c>
      <c r="D2217" s="8">
        <v>8</v>
      </c>
      <c r="E2217" s="8" t="str">
        <f>VLOOKUP('Assigned Tasks'!D2217,'Task Master'!$A$2:$B$16,2,FALSE)</f>
        <v>Relationship engagement call</v>
      </c>
      <c r="F2217" s="8">
        <v>7</v>
      </c>
      <c r="H2217" s="8">
        <v>1</v>
      </c>
      <c r="I2217" s="9">
        <v>44904.145833333336</v>
      </c>
      <c r="K2217" t="e">
        <f>VLOOKUP(J2217,'Disposition Master'!$A$2:$B$39,2,FALSE)</f>
        <v>#N/A</v>
      </c>
      <c r="L2217" s="9">
        <v>44904.645833333336</v>
      </c>
      <c r="M2217" s="9">
        <v>44912</v>
      </c>
      <c r="N2217" s="9">
        <v>44912</v>
      </c>
      <c r="O2217" s="39" t="str" cm="1">
        <f t="array" ref="O2217">_xlfn.IFS($H2217=1, "Pending", $H2217=2, "Completed")</f>
        <v>Pending</v>
      </c>
    </row>
    <row r="2218" spans="1:15" ht="15.75" customHeight="1" x14ac:dyDescent="0.25">
      <c r="A2218" s="8" t="s">
        <v>3310</v>
      </c>
      <c r="B2218" s="8" t="s">
        <v>388</v>
      </c>
      <c r="C2218" s="8" t="s">
        <v>27</v>
      </c>
      <c r="D2218" s="8">
        <v>8</v>
      </c>
      <c r="E2218" s="8" t="str">
        <f>VLOOKUP('Assigned Tasks'!D2218,'Task Master'!$A$2:$B$16,2,FALSE)</f>
        <v>Relationship engagement call</v>
      </c>
      <c r="F2218" s="8">
        <v>7</v>
      </c>
      <c r="H2218" s="8">
        <v>1</v>
      </c>
      <c r="I2218" s="9">
        <v>44904.145833333336</v>
      </c>
      <c r="K2218" t="e">
        <f>VLOOKUP(J2218,'Disposition Master'!$A$2:$B$39,2,FALSE)</f>
        <v>#N/A</v>
      </c>
      <c r="L2218" s="9">
        <v>44904.645833333336</v>
      </c>
      <c r="M2218" s="9">
        <v>44912</v>
      </c>
      <c r="N2218" s="9">
        <v>44912</v>
      </c>
      <c r="O2218" s="39" t="str" cm="1">
        <f t="array" ref="O2218">_xlfn.IFS($H2218=1, "Pending", $H2218=2, "Completed")</f>
        <v>Pending</v>
      </c>
    </row>
    <row r="2219" spans="1:15" ht="15.75" customHeight="1" x14ac:dyDescent="0.25">
      <c r="A2219" s="8" t="s">
        <v>3311</v>
      </c>
      <c r="B2219" s="8" t="s">
        <v>1699</v>
      </c>
      <c r="C2219" s="8" t="s">
        <v>27</v>
      </c>
      <c r="D2219" s="8">
        <v>8</v>
      </c>
      <c r="E2219" s="8" t="str">
        <f>VLOOKUP('Assigned Tasks'!D2219,'Task Master'!$A$2:$B$16,2,FALSE)</f>
        <v>Relationship engagement call</v>
      </c>
      <c r="F2219" s="8">
        <v>7</v>
      </c>
      <c r="H2219" s="8">
        <v>1</v>
      </c>
      <c r="I2219" s="9">
        <v>44904.145833333336</v>
      </c>
      <c r="K2219" t="e">
        <f>VLOOKUP(J2219,'Disposition Master'!$A$2:$B$39,2,FALSE)</f>
        <v>#N/A</v>
      </c>
      <c r="L2219" s="9">
        <v>44904.645833333336</v>
      </c>
      <c r="M2219" s="9">
        <v>44912</v>
      </c>
      <c r="N2219" s="9">
        <v>44912</v>
      </c>
      <c r="O2219" s="39" t="str" cm="1">
        <f t="array" ref="O2219">_xlfn.IFS($H2219=1, "Pending", $H2219=2, "Completed")</f>
        <v>Pending</v>
      </c>
    </row>
    <row r="2220" spans="1:15" ht="15.75" customHeight="1" x14ac:dyDescent="0.25">
      <c r="A2220" s="8" t="s">
        <v>3312</v>
      </c>
      <c r="B2220" s="8" t="s">
        <v>1720</v>
      </c>
      <c r="C2220" s="8" t="s">
        <v>27</v>
      </c>
      <c r="D2220" s="8">
        <v>8</v>
      </c>
      <c r="E2220" s="8" t="str">
        <f>VLOOKUP('Assigned Tasks'!D2220,'Task Master'!$A$2:$B$16,2,FALSE)</f>
        <v>Relationship engagement call</v>
      </c>
      <c r="F2220" s="8">
        <v>7</v>
      </c>
      <c r="H2220" s="8">
        <v>1</v>
      </c>
      <c r="I2220" s="9">
        <v>44905.145833333336</v>
      </c>
      <c r="K2220" t="e">
        <f>VLOOKUP(J2220,'Disposition Master'!$A$2:$B$39,2,FALSE)</f>
        <v>#N/A</v>
      </c>
      <c r="L2220" s="9">
        <v>44905.645833333336</v>
      </c>
      <c r="M2220" s="9">
        <v>44912</v>
      </c>
      <c r="N2220" s="9">
        <v>44912</v>
      </c>
      <c r="O2220" s="39" t="str" cm="1">
        <f t="array" ref="O2220">_xlfn.IFS($H2220=1, "Pending", $H2220=2, "Completed")</f>
        <v>Pending</v>
      </c>
    </row>
    <row r="2221" spans="1:15" ht="15.75" customHeight="1" x14ac:dyDescent="0.25">
      <c r="A2221" s="8" t="s">
        <v>3313</v>
      </c>
      <c r="B2221" s="8" t="s">
        <v>1724</v>
      </c>
      <c r="C2221" s="8" t="s">
        <v>27</v>
      </c>
      <c r="D2221" s="8">
        <v>8</v>
      </c>
      <c r="E2221" s="8" t="str">
        <f>VLOOKUP('Assigned Tasks'!D2221,'Task Master'!$A$2:$B$16,2,FALSE)</f>
        <v>Relationship engagement call</v>
      </c>
      <c r="F2221" s="8">
        <v>7</v>
      </c>
      <c r="H2221" s="8">
        <v>1</v>
      </c>
      <c r="I2221" s="9">
        <v>44905.145833333336</v>
      </c>
      <c r="K2221" t="e">
        <f>VLOOKUP(J2221,'Disposition Master'!$A$2:$B$39,2,FALSE)</f>
        <v>#N/A</v>
      </c>
      <c r="L2221" s="9">
        <v>44905.645833333336</v>
      </c>
      <c r="M2221" s="9">
        <v>44912</v>
      </c>
      <c r="N2221" s="9">
        <v>44912</v>
      </c>
      <c r="O2221" s="39" t="str" cm="1">
        <f t="array" ref="O2221">_xlfn.IFS($H2221=1, "Pending", $H2221=2, "Completed")</f>
        <v>Pending</v>
      </c>
    </row>
    <row r="2222" spans="1:15" ht="15.75" customHeight="1" x14ac:dyDescent="0.25">
      <c r="A2222" s="8" t="s">
        <v>3314</v>
      </c>
      <c r="B2222" s="8" t="s">
        <v>1728</v>
      </c>
      <c r="C2222" s="8" t="s">
        <v>27</v>
      </c>
      <c r="D2222" s="8">
        <v>8</v>
      </c>
      <c r="E2222" s="8" t="str">
        <f>VLOOKUP('Assigned Tasks'!D2222,'Task Master'!$A$2:$B$16,2,FALSE)</f>
        <v>Relationship engagement call</v>
      </c>
      <c r="F2222" s="8">
        <v>7</v>
      </c>
      <c r="H2222" s="8">
        <v>1</v>
      </c>
      <c r="I2222" s="9">
        <v>44905.145833333336</v>
      </c>
      <c r="K2222" t="e">
        <f>VLOOKUP(J2222,'Disposition Master'!$A$2:$B$39,2,FALSE)</f>
        <v>#N/A</v>
      </c>
      <c r="L2222" s="9">
        <v>44905.645833333336</v>
      </c>
      <c r="M2222" s="9">
        <v>44912</v>
      </c>
      <c r="N2222" s="9">
        <v>44912</v>
      </c>
      <c r="O2222" s="39" t="str" cm="1">
        <f t="array" ref="O2222">_xlfn.IFS($H2222=1, "Pending", $H2222=2, "Completed")</f>
        <v>Pending</v>
      </c>
    </row>
    <row r="2223" spans="1:15" ht="15.75" customHeight="1" x14ac:dyDescent="0.25">
      <c r="A2223" s="8" t="s">
        <v>3315</v>
      </c>
      <c r="B2223" s="8" t="s">
        <v>1730</v>
      </c>
      <c r="C2223" s="8" t="s">
        <v>27</v>
      </c>
      <c r="D2223" s="8">
        <v>8</v>
      </c>
      <c r="E2223" s="8" t="str">
        <f>VLOOKUP('Assigned Tasks'!D2223,'Task Master'!$A$2:$B$16,2,FALSE)</f>
        <v>Relationship engagement call</v>
      </c>
      <c r="F2223" s="8">
        <v>7</v>
      </c>
      <c r="H2223" s="8">
        <v>1</v>
      </c>
      <c r="I2223" s="9">
        <v>44905.145833333336</v>
      </c>
      <c r="K2223" t="e">
        <f>VLOOKUP(J2223,'Disposition Master'!$A$2:$B$39,2,FALSE)</f>
        <v>#N/A</v>
      </c>
      <c r="L2223" s="9">
        <v>44905.645833333336</v>
      </c>
      <c r="M2223" s="9">
        <v>44912</v>
      </c>
      <c r="N2223" s="9">
        <v>44912</v>
      </c>
      <c r="O2223" s="39" t="str" cm="1">
        <f t="array" ref="O2223">_xlfn.IFS($H2223=1, "Pending", $H2223=2, "Completed")</f>
        <v>Pending</v>
      </c>
    </row>
    <row r="2224" spans="1:15" ht="15.75" customHeight="1" x14ac:dyDescent="0.25">
      <c r="A2224" s="8" t="s">
        <v>3316</v>
      </c>
      <c r="B2224" s="8" t="s">
        <v>1736</v>
      </c>
      <c r="C2224" s="8" t="s">
        <v>27</v>
      </c>
      <c r="D2224" s="8">
        <v>8</v>
      </c>
      <c r="E2224" s="8" t="str">
        <f>VLOOKUP('Assigned Tasks'!D2224,'Task Master'!$A$2:$B$16,2,FALSE)</f>
        <v>Relationship engagement call</v>
      </c>
      <c r="F2224" s="8">
        <v>7</v>
      </c>
      <c r="H2224" s="8">
        <v>1</v>
      </c>
      <c r="I2224" s="9">
        <v>44905.145833333336</v>
      </c>
      <c r="K2224" t="e">
        <f>VLOOKUP(J2224,'Disposition Master'!$A$2:$B$39,2,FALSE)</f>
        <v>#N/A</v>
      </c>
      <c r="L2224" s="9">
        <v>44905.645833333336</v>
      </c>
      <c r="M2224" s="9">
        <v>44912</v>
      </c>
      <c r="N2224" s="9">
        <v>44912</v>
      </c>
      <c r="O2224" s="39" t="str" cm="1">
        <f t="array" ref="O2224">_xlfn.IFS($H2224=1, "Pending", $H2224=2, "Completed")</f>
        <v>Pending</v>
      </c>
    </row>
    <row r="2225" spans="1:15" ht="15.75" customHeight="1" x14ac:dyDescent="0.25">
      <c r="A2225" s="8" t="s">
        <v>3317</v>
      </c>
      <c r="B2225" s="8" t="s">
        <v>1745</v>
      </c>
      <c r="C2225" s="8" t="s">
        <v>27</v>
      </c>
      <c r="D2225" s="8">
        <v>8</v>
      </c>
      <c r="E2225" s="8" t="str">
        <f>VLOOKUP('Assigned Tasks'!D2225,'Task Master'!$A$2:$B$16,2,FALSE)</f>
        <v>Relationship engagement call</v>
      </c>
      <c r="F2225" s="8">
        <v>7</v>
      </c>
      <c r="H2225" s="8">
        <v>1</v>
      </c>
      <c r="I2225" s="9">
        <v>44905.145833333336</v>
      </c>
      <c r="K2225" t="e">
        <f>VLOOKUP(J2225,'Disposition Master'!$A$2:$B$39,2,FALSE)</f>
        <v>#N/A</v>
      </c>
      <c r="L2225" s="9">
        <v>44905.645833333336</v>
      </c>
      <c r="M2225" s="9">
        <v>44912</v>
      </c>
      <c r="N2225" s="9">
        <v>44912</v>
      </c>
      <c r="O2225" s="39" t="str" cm="1">
        <f t="array" ref="O2225">_xlfn.IFS($H2225=1, "Pending", $H2225=2, "Completed")</f>
        <v>Pending</v>
      </c>
    </row>
    <row r="2226" spans="1:15" ht="15.75" customHeight="1" x14ac:dyDescent="0.25">
      <c r="A2226" s="8" t="s">
        <v>3318</v>
      </c>
      <c r="B2226" s="8" t="s">
        <v>1747</v>
      </c>
      <c r="C2226" s="8" t="s">
        <v>27</v>
      </c>
      <c r="D2226" s="8">
        <v>8</v>
      </c>
      <c r="E2226" s="8" t="str">
        <f>VLOOKUP('Assigned Tasks'!D2226,'Task Master'!$A$2:$B$16,2,FALSE)</f>
        <v>Relationship engagement call</v>
      </c>
      <c r="F2226" s="8">
        <v>7</v>
      </c>
      <c r="H2226" s="8">
        <v>1</v>
      </c>
      <c r="I2226" s="9">
        <v>44905.145833333336</v>
      </c>
      <c r="K2226" t="e">
        <f>VLOOKUP(J2226,'Disposition Master'!$A$2:$B$39,2,FALSE)</f>
        <v>#N/A</v>
      </c>
      <c r="L2226" s="9">
        <v>44905.645833333336</v>
      </c>
      <c r="M2226" s="9">
        <v>44912</v>
      </c>
      <c r="N2226" s="9">
        <v>44912</v>
      </c>
      <c r="O2226" s="39" t="str" cm="1">
        <f t="array" ref="O2226">_xlfn.IFS($H2226=1, "Pending", $H2226=2, "Completed")</f>
        <v>Pending</v>
      </c>
    </row>
    <row r="2227" spans="1:15" ht="15.75" customHeight="1" x14ac:dyDescent="0.25">
      <c r="A2227" s="8" t="s">
        <v>3319</v>
      </c>
      <c r="B2227" s="8" t="s">
        <v>392</v>
      </c>
      <c r="C2227" s="8" t="s">
        <v>27</v>
      </c>
      <c r="D2227" s="8">
        <v>8</v>
      </c>
      <c r="E2227" s="8" t="str">
        <f>VLOOKUP('Assigned Tasks'!D2227,'Task Master'!$A$2:$B$16,2,FALSE)</f>
        <v>Relationship engagement call</v>
      </c>
      <c r="F2227" s="8">
        <v>7</v>
      </c>
      <c r="H2227" s="8">
        <v>1</v>
      </c>
      <c r="I2227" s="9">
        <v>44905.145833333336</v>
      </c>
      <c r="K2227" t="e">
        <f>VLOOKUP(J2227,'Disposition Master'!$A$2:$B$39,2,FALSE)</f>
        <v>#N/A</v>
      </c>
      <c r="L2227" s="9">
        <v>44905.645833333336</v>
      </c>
      <c r="M2227" s="9">
        <v>44912</v>
      </c>
      <c r="N2227" s="9">
        <v>44912</v>
      </c>
      <c r="O2227" s="39" t="str" cm="1">
        <f t="array" ref="O2227">_xlfn.IFS($H2227=1, "Pending", $H2227=2, "Completed")</f>
        <v>Pending</v>
      </c>
    </row>
    <row r="2228" spans="1:15" ht="15.75" customHeight="1" x14ac:dyDescent="0.25">
      <c r="A2228" s="8" t="s">
        <v>3320</v>
      </c>
      <c r="B2228" s="8" t="s">
        <v>1762</v>
      </c>
      <c r="C2228" s="8" t="s">
        <v>27</v>
      </c>
      <c r="D2228" s="8">
        <v>8</v>
      </c>
      <c r="E2228" s="8" t="str">
        <f>VLOOKUP('Assigned Tasks'!D2228,'Task Master'!$A$2:$B$16,2,FALSE)</f>
        <v>Relationship engagement call</v>
      </c>
      <c r="F2228" s="8">
        <v>7</v>
      </c>
      <c r="H2228" s="8">
        <v>1</v>
      </c>
      <c r="I2228" s="9">
        <v>44905.145833333336</v>
      </c>
      <c r="K2228" t="e">
        <f>VLOOKUP(J2228,'Disposition Master'!$A$2:$B$39,2,FALSE)</f>
        <v>#N/A</v>
      </c>
      <c r="L2228" s="9">
        <v>44905.645833333336</v>
      </c>
      <c r="M2228" s="9">
        <v>44912</v>
      </c>
      <c r="N2228" s="9">
        <v>44912</v>
      </c>
      <c r="O2228" s="39" t="str" cm="1">
        <f t="array" ref="O2228">_xlfn.IFS($H2228=1, "Pending", $H2228=2, "Completed")</f>
        <v>Pending</v>
      </c>
    </row>
    <row r="2229" spans="1:15" ht="15.75" customHeight="1" x14ac:dyDescent="0.25">
      <c r="A2229" s="8" t="s">
        <v>3321</v>
      </c>
      <c r="B2229" s="8" t="s">
        <v>1764</v>
      </c>
      <c r="C2229" s="8" t="s">
        <v>27</v>
      </c>
      <c r="D2229" s="8">
        <v>8</v>
      </c>
      <c r="E2229" s="8" t="str">
        <f>VLOOKUP('Assigned Tasks'!D2229,'Task Master'!$A$2:$B$16,2,FALSE)</f>
        <v>Relationship engagement call</v>
      </c>
      <c r="F2229" s="8">
        <v>7</v>
      </c>
      <c r="H2229" s="8">
        <v>1</v>
      </c>
      <c r="I2229" s="9">
        <v>44905.145833333336</v>
      </c>
      <c r="K2229" t="e">
        <f>VLOOKUP(J2229,'Disposition Master'!$A$2:$B$39,2,FALSE)</f>
        <v>#N/A</v>
      </c>
      <c r="L2229" s="9">
        <v>44905.645833333336</v>
      </c>
      <c r="M2229" s="9">
        <v>44912</v>
      </c>
      <c r="N2229" s="9">
        <v>44912</v>
      </c>
      <c r="O2229" s="39" t="str" cm="1">
        <f t="array" ref="O2229">_xlfn.IFS($H2229=1, "Pending", $H2229=2, "Completed")</f>
        <v>Pending</v>
      </c>
    </row>
    <row r="2230" spans="1:15" ht="15.75" customHeight="1" x14ac:dyDescent="0.25">
      <c r="A2230" s="8" t="s">
        <v>3322</v>
      </c>
      <c r="B2230" s="8" t="s">
        <v>1770</v>
      </c>
      <c r="C2230" s="8" t="s">
        <v>27</v>
      </c>
      <c r="D2230" s="8">
        <v>8</v>
      </c>
      <c r="E2230" s="8" t="str">
        <f>VLOOKUP('Assigned Tasks'!D2230,'Task Master'!$A$2:$B$16,2,FALSE)</f>
        <v>Relationship engagement call</v>
      </c>
      <c r="F2230" s="8">
        <v>7</v>
      </c>
      <c r="H2230" s="8">
        <v>1</v>
      </c>
      <c r="I2230" s="9">
        <v>44905.145833333336</v>
      </c>
      <c r="K2230" t="e">
        <f>VLOOKUP(J2230,'Disposition Master'!$A$2:$B$39,2,FALSE)</f>
        <v>#N/A</v>
      </c>
      <c r="L2230" s="9">
        <v>44905.645833333336</v>
      </c>
      <c r="M2230" s="9">
        <v>44912</v>
      </c>
      <c r="N2230" s="9">
        <v>44912</v>
      </c>
      <c r="O2230" s="39" t="str" cm="1">
        <f t="array" ref="O2230">_xlfn.IFS($H2230=1, "Pending", $H2230=2, "Completed")</f>
        <v>Pending</v>
      </c>
    </row>
    <row r="2231" spans="1:15" ht="15.75" customHeight="1" x14ac:dyDescent="0.25">
      <c r="A2231" s="8" t="s">
        <v>3323</v>
      </c>
      <c r="B2231" s="8" t="s">
        <v>57</v>
      </c>
      <c r="C2231" s="8" t="s">
        <v>24</v>
      </c>
      <c r="D2231" s="8">
        <v>8</v>
      </c>
      <c r="E2231" s="8" t="str">
        <f>VLOOKUP('Assigned Tasks'!D2231,'Task Master'!$A$2:$B$16,2,FALSE)</f>
        <v>Relationship engagement call</v>
      </c>
      <c r="F2231" s="8">
        <v>7</v>
      </c>
      <c r="H2231" s="8">
        <v>1</v>
      </c>
      <c r="I2231" s="9">
        <v>44905.145833333336</v>
      </c>
      <c r="K2231" t="e">
        <f>VLOOKUP(J2231,'Disposition Master'!$A$2:$B$39,2,FALSE)</f>
        <v>#N/A</v>
      </c>
      <c r="L2231" s="9">
        <v>44905.645833333336</v>
      </c>
      <c r="M2231" s="9">
        <v>44912</v>
      </c>
      <c r="N2231" s="9">
        <v>44912</v>
      </c>
      <c r="O2231" s="39" t="str" cm="1">
        <f t="array" ref="O2231">_xlfn.IFS($H2231=1, "Pending", $H2231=2, "Completed")</f>
        <v>Pending</v>
      </c>
    </row>
    <row r="2232" spans="1:15" ht="15.75" customHeight="1" x14ac:dyDescent="0.25">
      <c r="A2232" s="8" t="s">
        <v>3324</v>
      </c>
      <c r="B2232" s="8" t="s">
        <v>1779</v>
      </c>
      <c r="C2232" s="8" t="s">
        <v>27</v>
      </c>
      <c r="D2232" s="8">
        <v>8</v>
      </c>
      <c r="E2232" s="8" t="str">
        <f>VLOOKUP('Assigned Tasks'!D2232,'Task Master'!$A$2:$B$16,2,FALSE)</f>
        <v>Relationship engagement call</v>
      </c>
      <c r="F2232" s="8">
        <v>7</v>
      </c>
      <c r="H2232" s="8">
        <v>1</v>
      </c>
      <c r="I2232" s="9">
        <v>44905.145833333336</v>
      </c>
      <c r="K2232" t="e">
        <f>VLOOKUP(J2232,'Disposition Master'!$A$2:$B$39,2,FALSE)</f>
        <v>#N/A</v>
      </c>
      <c r="L2232" s="9">
        <v>44905.645833333336</v>
      </c>
      <c r="M2232" s="9">
        <v>44912</v>
      </c>
      <c r="N2232" s="9">
        <v>44912</v>
      </c>
      <c r="O2232" s="39" t="str" cm="1">
        <f t="array" ref="O2232">_xlfn.IFS($H2232=1, "Pending", $H2232=2, "Completed")</f>
        <v>Pending</v>
      </c>
    </row>
    <row r="2233" spans="1:15" ht="15.75" customHeight="1" x14ac:dyDescent="0.25">
      <c r="A2233" s="8" t="s">
        <v>3325</v>
      </c>
      <c r="B2233" s="8" t="s">
        <v>1785</v>
      </c>
      <c r="C2233" s="8" t="s">
        <v>27</v>
      </c>
      <c r="D2233" s="8">
        <v>8</v>
      </c>
      <c r="E2233" s="8" t="str">
        <f>VLOOKUP('Assigned Tasks'!D2233,'Task Master'!$A$2:$B$16,2,FALSE)</f>
        <v>Relationship engagement call</v>
      </c>
      <c r="F2233" s="8">
        <v>7</v>
      </c>
      <c r="H2233" s="8">
        <v>1</v>
      </c>
      <c r="I2233" s="9">
        <v>44905.145833333336</v>
      </c>
      <c r="K2233" t="e">
        <f>VLOOKUP(J2233,'Disposition Master'!$A$2:$B$39,2,FALSE)</f>
        <v>#N/A</v>
      </c>
      <c r="L2233" s="9">
        <v>44905.645833333336</v>
      </c>
      <c r="M2233" s="9">
        <v>44912</v>
      </c>
      <c r="N2233" s="9">
        <v>44912</v>
      </c>
      <c r="O2233" s="39" t="str" cm="1">
        <f t="array" ref="O2233">_xlfn.IFS($H2233=1, "Pending", $H2233=2, "Completed")</f>
        <v>Pending</v>
      </c>
    </row>
    <row r="2234" spans="1:15" ht="15.75" customHeight="1" x14ac:dyDescent="0.25">
      <c r="A2234" s="8" t="s">
        <v>3326</v>
      </c>
      <c r="B2234" s="8" t="s">
        <v>1791</v>
      </c>
      <c r="C2234" s="8" t="s">
        <v>27</v>
      </c>
      <c r="D2234" s="8">
        <v>8</v>
      </c>
      <c r="E2234" s="8" t="str">
        <f>VLOOKUP('Assigned Tasks'!D2234,'Task Master'!$A$2:$B$16,2,FALSE)</f>
        <v>Relationship engagement call</v>
      </c>
      <c r="F2234" s="8">
        <v>7</v>
      </c>
      <c r="H2234" s="8">
        <v>1</v>
      </c>
      <c r="I2234" s="9">
        <v>44906.145833333336</v>
      </c>
      <c r="K2234" t="e">
        <f>VLOOKUP(J2234,'Disposition Master'!$A$2:$B$39,2,FALSE)</f>
        <v>#N/A</v>
      </c>
      <c r="L2234" s="9">
        <v>44906.645833333336</v>
      </c>
      <c r="M2234" s="9">
        <v>44912</v>
      </c>
      <c r="N2234" s="9">
        <v>44912</v>
      </c>
      <c r="O2234" s="39" t="str" cm="1">
        <f t="array" ref="O2234">_xlfn.IFS($H2234=1, "Pending", $H2234=2, "Completed")</f>
        <v>Pending</v>
      </c>
    </row>
    <row r="2235" spans="1:15" ht="15.75" customHeight="1" x14ac:dyDescent="0.25">
      <c r="A2235" s="8" t="s">
        <v>3327</v>
      </c>
      <c r="B2235" s="8" t="s">
        <v>1802</v>
      </c>
      <c r="C2235" s="8" t="s">
        <v>27</v>
      </c>
      <c r="D2235" s="8">
        <v>8</v>
      </c>
      <c r="E2235" s="8" t="str">
        <f>VLOOKUP('Assigned Tasks'!D2235,'Task Master'!$A$2:$B$16,2,FALSE)</f>
        <v>Relationship engagement call</v>
      </c>
      <c r="F2235" s="8">
        <v>7</v>
      </c>
      <c r="H2235" s="8">
        <v>1</v>
      </c>
      <c r="I2235" s="9">
        <v>44906.145833333336</v>
      </c>
      <c r="K2235" t="e">
        <f>VLOOKUP(J2235,'Disposition Master'!$A$2:$B$39,2,FALSE)</f>
        <v>#N/A</v>
      </c>
      <c r="L2235" s="9">
        <v>44906.645833333336</v>
      </c>
      <c r="M2235" s="9">
        <v>44912</v>
      </c>
      <c r="N2235" s="9">
        <v>44912</v>
      </c>
      <c r="O2235" s="39" t="str" cm="1">
        <f t="array" ref="O2235">_xlfn.IFS($H2235=1, "Pending", $H2235=2, "Completed")</f>
        <v>Pending</v>
      </c>
    </row>
    <row r="2236" spans="1:15" ht="15.75" customHeight="1" x14ac:dyDescent="0.25">
      <c r="A2236" s="8" t="s">
        <v>3328</v>
      </c>
      <c r="B2236" s="8" t="s">
        <v>1808</v>
      </c>
      <c r="C2236" s="8" t="s">
        <v>27</v>
      </c>
      <c r="D2236" s="8">
        <v>8</v>
      </c>
      <c r="E2236" s="8" t="str">
        <f>VLOOKUP('Assigned Tasks'!D2236,'Task Master'!$A$2:$B$16,2,FALSE)</f>
        <v>Relationship engagement call</v>
      </c>
      <c r="F2236" s="8">
        <v>7</v>
      </c>
      <c r="H2236" s="8">
        <v>1</v>
      </c>
      <c r="I2236" s="9">
        <v>44906.145833333336</v>
      </c>
      <c r="K2236" t="e">
        <f>VLOOKUP(J2236,'Disposition Master'!$A$2:$B$39,2,FALSE)</f>
        <v>#N/A</v>
      </c>
      <c r="L2236" s="9">
        <v>44906.645833333336</v>
      </c>
      <c r="M2236" s="9">
        <v>44912</v>
      </c>
      <c r="N2236" s="9">
        <v>44912</v>
      </c>
      <c r="O2236" s="39" t="str" cm="1">
        <f t="array" ref="O2236">_xlfn.IFS($H2236=1, "Pending", $H2236=2, "Completed")</f>
        <v>Pending</v>
      </c>
    </row>
    <row r="2237" spans="1:15" ht="15.75" customHeight="1" x14ac:dyDescent="0.25">
      <c r="A2237" s="8" t="s">
        <v>3329</v>
      </c>
      <c r="B2237" s="8" t="s">
        <v>1813</v>
      </c>
      <c r="C2237" s="8" t="s">
        <v>27</v>
      </c>
      <c r="D2237" s="8">
        <v>8</v>
      </c>
      <c r="E2237" s="8" t="str">
        <f>VLOOKUP('Assigned Tasks'!D2237,'Task Master'!$A$2:$B$16,2,FALSE)</f>
        <v>Relationship engagement call</v>
      </c>
      <c r="F2237" s="8">
        <v>7</v>
      </c>
      <c r="H2237" s="8">
        <v>1</v>
      </c>
      <c r="I2237" s="9">
        <v>44906.145833333336</v>
      </c>
      <c r="K2237" t="e">
        <f>VLOOKUP(J2237,'Disposition Master'!$A$2:$B$39,2,FALSE)</f>
        <v>#N/A</v>
      </c>
      <c r="L2237" s="9">
        <v>44906.645833333336</v>
      </c>
      <c r="M2237" s="9">
        <v>44912</v>
      </c>
      <c r="N2237" s="9">
        <v>44912</v>
      </c>
      <c r="O2237" s="39" t="str" cm="1">
        <f t="array" ref="O2237">_xlfn.IFS($H2237=1, "Pending", $H2237=2, "Completed")</f>
        <v>Pending</v>
      </c>
    </row>
    <row r="2238" spans="1:15" ht="15.75" customHeight="1" x14ac:dyDescent="0.25">
      <c r="A2238" s="8" t="s">
        <v>3330</v>
      </c>
      <c r="B2238" s="8" t="s">
        <v>1817</v>
      </c>
      <c r="C2238" s="8" t="s">
        <v>27</v>
      </c>
      <c r="D2238" s="8">
        <v>8</v>
      </c>
      <c r="E2238" s="8" t="str">
        <f>VLOOKUP('Assigned Tasks'!D2238,'Task Master'!$A$2:$B$16,2,FALSE)</f>
        <v>Relationship engagement call</v>
      </c>
      <c r="F2238" s="8">
        <v>7</v>
      </c>
      <c r="H2238" s="8">
        <v>1</v>
      </c>
      <c r="I2238" s="9">
        <v>44906.145833333336</v>
      </c>
      <c r="K2238" t="e">
        <f>VLOOKUP(J2238,'Disposition Master'!$A$2:$B$39,2,FALSE)</f>
        <v>#N/A</v>
      </c>
      <c r="L2238" s="9">
        <v>44906.645833333336</v>
      </c>
      <c r="M2238" s="9">
        <v>44912</v>
      </c>
      <c r="N2238" s="9">
        <v>44912</v>
      </c>
      <c r="O2238" s="39" t="str" cm="1">
        <f t="array" ref="O2238">_xlfn.IFS($H2238=1, "Pending", $H2238=2, "Completed")</f>
        <v>Pending</v>
      </c>
    </row>
    <row r="2239" spans="1:15" ht="15.75" customHeight="1" x14ac:dyDescent="0.25">
      <c r="A2239" s="8" t="s">
        <v>3331</v>
      </c>
      <c r="B2239" s="8" t="s">
        <v>1823</v>
      </c>
      <c r="C2239" s="8" t="s">
        <v>27</v>
      </c>
      <c r="D2239" s="8">
        <v>8</v>
      </c>
      <c r="E2239" s="8" t="str">
        <f>VLOOKUP('Assigned Tasks'!D2239,'Task Master'!$A$2:$B$16,2,FALSE)</f>
        <v>Relationship engagement call</v>
      </c>
      <c r="F2239" s="8">
        <v>7</v>
      </c>
      <c r="H2239" s="8">
        <v>1</v>
      </c>
      <c r="I2239" s="9">
        <v>44906.145833333336</v>
      </c>
      <c r="K2239" t="e">
        <f>VLOOKUP(J2239,'Disposition Master'!$A$2:$B$39,2,FALSE)</f>
        <v>#N/A</v>
      </c>
      <c r="L2239" s="9">
        <v>44906.645833333336</v>
      </c>
      <c r="M2239" s="9">
        <v>44912</v>
      </c>
      <c r="N2239" s="9">
        <v>44912</v>
      </c>
      <c r="O2239" s="39" t="str" cm="1">
        <f t="array" ref="O2239">_xlfn.IFS($H2239=1, "Pending", $H2239=2, "Completed")</f>
        <v>Pending</v>
      </c>
    </row>
    <row r="2240" spans="1:15" ht="15.75" customHeight="1" x14ac:dyDescent="0.25">
      <c r="A2240" s="8" t="s">
        <v>3332</v>
      </c>
      <c r="B2240" s="8" t="s">
        <v>1827</v>
      </c>
      <c r="C2240" s="8" t="s">
        <v>27</v>
      </c>
      <c r="D2240" s="8">
        <v>8</v>
      </c>
      <c r="E2240" s="8" t="str">
        <f>VLOOKUP('Assigned Tasks'!D2240,'Task Master'!$A$2:$B$16,2,FALSE)</f>
        <v>Relationship engagement call</v>
      </c>
      <c r="F2240" s="8">
        <v>7</v>
      </c>
      <c r="H2240" s="8">
        <v>1</v>
      </c>
      <c r="I2240" s="9">
        <v>44906.145833333336</v>
      </c>
      <c r="K2240" t="e">
        <f>VLOOKUP(J2240,'Disposition Master'!$A$2:$B$39,2,FALSE)</f>
        <v>#N/A</v>
      </c>
      <c r="L2240" s="9">
        <v>44906.645833333336</v>
      </c>
      <c r="M2240" s="9">
        <v>44912</v>
      </c>
      <c r="N2240" s="9">
        <v>44912</v>
      </c>
      <c r="O2240" s="39" t="str" cm="1">
        <f t="array" ref="O2240">_xlfn.IFS($H2240=1, "Pending", $H2240=2, "Completed")</f>
        <v>Pending</v>
      </c>
    </row>
    <row r="2241" spans="1:15" ht="15.75" customHeight="1" x14ac:dyDescent="0.25">
      <c r="A2241" s="8" t="s">
        <v>3333</v>
      </c>
      <c r="B2241" s="8" t="s">
        <v>1829</v>
      </c>
      <c r="C2241" s="8" t="s">
        <v>24</v>
      </c>
      <c r="D2241" s="8">
        <v>8</v>
      </c>
      <c r="E2241" s="8" t="str">
        <f>VLOOKUP('Assigned Tasks'!D2241,'Task Master'!$A$2:$B$16,2,FALSE)</f>
        <v>Relationship engagement call</v>
      </c>
      <c r="F2241" s="8">
        <v>7</v>
      </c>
      <c r="H2241" s="8">
        <v>1</v>
      </c>
      <c r="I2241" s="9">
        <v>44906.145833333336</v>
      </c>
      <c r="K2241" t="e">
        <f>VLOOKUP(J2241,'Disposition Master'!$A$2:$B$39,2,FALSE)</f>
        <v>#N/A</v>
      </c>
      <c r="L2241" s="9">
        <v>44906.645833333336</v>
      </c>
      <c r="M2241" s="9">
        <v>44912</v>
      </c>
      <c r="N2241" s="9">
        <v>44912</v>
      </c>
      <c r="O2241" s="39" t="str" cm="1">
        <f t="array" ref="O2241">_xlfn.IFS($H2241=1, "Pending", $H2241=2, "Completed")</f>
        <v>Pending</v>
      </c>
    </row>
    <row r="2242" spans="1:15" ht="15.75" customHeight="1" x14ac:dyDescent="0.25">
      <c r="A2242" s="8" t="s">
        <v>3334</v>
      </c>
      <c r="B2242" s="8" t="s">
        <v>1833</v>
      </c>
      <c r="C2242" s="8" t="s">
        <v>27</v>
      </c>
      <c r="D2242" s="8">
        <v>8</v>
      </c>
      <c r="E2242" s="8" t="str">
        <f>VLOOKUP('Assigned Tasks'!D2242,'Task Master'!$A$2:$B$16,2,FALSE)</f>
        <v>Relationship engagement call</v>
      </c>
      <c r="F2242" s="8">
        <v>7</v>
      </c>
      <c r="H2242" s="8">
        <v>1</v>
      </c>
      <c r="I2242" s="9">
        <v>44906.145833333336</v>
      </c>
      <c r="K2242" t="e">
        <f>VLOOKUP(J2242,'Disposition Master'!$A$2:$B$39,2,FALSE)</f>
        <v>#N/A</v>
      </c>
      <c r="L2242" s="9">
        <v>44906.645833333336</v>
      </c>
      <c r="M2242" s="9">
        <v>44912</v>
      </c>
      <c r="N2242" s="9">
        <v>44912</v>
      </c>
      <c r="O2242" s="39" t="str" cm="1">
        <f t="array" ref="O2242">_xlfn.IFS($H2242=1, "Pending", $H2242=2, "Completed")</f>
        <v>Pending</v>
      </c>
    </row>
    <row r="2243" spans="1:15" ht="15.75" customHeight="1" x14ac:dyDescent="0.25">
      <c r="A2243" s="8" t="s">
        <v>3335</v>
      </c>
      <c r="B2243" s="8" t="s">
        <v>1835</v>
      </c>
      <c r="C2243" s="8" t="s">
        <v>27</v>
      </c>
      <c r="D2243" s="8">
        <v>8</v>
      </c>
      <c r="E2243" s="8" t="str">
        <f>VLOOKUP('Assigned Tasks'!D2243,'Task Master'!$A$2:$B$16,2,FALSE)</f>
        <v>Relationship engagement call</v>
      </c>
      <c r="F2243" s="8">
        <v>7</v>
      </c>
      <c r="H2243" s="8">
        <v>1</v>
      </c>
      <c r="I2243" s="9">
        <v>44906.145833333336</v>
      </c>
      <c r="K2243" t="e">
        <f>VLOOKUP(J2243,'Disposition Master'!$A$2:$B$39,2,FALSE)</f>
        <v>#N/A</v>
      </c>
      <c r="L2243" s="9">
        <v>44906.645833333336</v>
      </c>
      <c r="M2243" s="9">
        <v>44912</v>
      </c>
      <c r="N2243" s="9">
        <v>44912</v>
      </c>
      <c r="O2243" s="39" t="str" cm="1">
        <f t="array" ref="O2243">_xlfn.IFS($H2243=1, "Pending", $H2243=2, "Completed")</f>
        <v>Pending</v>
      </c>
    </row>
    <row r="2244" spans="1:15" ht="15.75" customHeight="1" x14ac:dyDescent="0.25">
      <c r="A2244" s="8" t="s">
        <v>3336</v>
      </c>
      <c r="B2244" s="8" t="s">
        <v>1849</v>
      </c>
      <c r="C2244" s="8" t="s">
        <v>27</v>
      </c>
      <c r="D2244" s="8">
        <v>8</v>
      </c>
      <c r="E2244" s="8" t="str">
        <f>VLOOKUP('Assigned Tasks'!D2244,'Task Master'!$A$2:$B$16,2,FALSE)</f>
        <v>Relationship engagement call</v>
      </c>
      <c r="F2244" s="8">
        <v>7</v>
      </c>
      <c r="H2244" s="8">
        <v>1</v>
      </c>
      <c r="I2244" s="9">
        <v>44906.145833333336</v>
      </c>
      <c r="K2244" t="e">
        <f>VLOOKUP(J2244,'Disposition Master'!$A$2:$B$39,2,FALSE)</f>
        <v>#N/A</v>
      </c>
      <c r="L2244" s="9">
        <v>44906.645833333336</v>
      </c>
      <c r="M2244" s="9">
        <v>44912</v>
      </c>
      <c r="N2244" s="9">
        <v>44912</v>
      </c>
      <c r="O2244" s="39" t="str" cm="1">
        <f t="array" ref="O2244">_xlfn.IFS($H2244=1, "Pending", $H2244=2, "Completed")</f>
        <v>Pending</v>
      </c>
    </row>
    <row r="2245" spans="1:15" ht="15.75" customHeight="1" x14ac:dyDescent="0.25">
      <c r="A2245" s="8" t="s">
        <v>3337</v>
      </c>
      <c r="B2245" s="8" t="s">
        <v>1859</v>
      </c>
      <c r="C2245" s="8" t="s">
        <v>27</v>
      </c>
      <c r="D2245" s="8">
        <v>8</v>
      </c>
      <c r="E2245" s="8" t="str">
        <f>VLOOKUP('Assigned Tasks'!D2245,'Task Master'!$A$2:$B$16,2,FALSE)</f>
        <v>Relationship engagement call</v>
      </c>
      <c r="F2245" s="8">
        <v>7</v>
      </c>
      <c r="H2245" s="8">
        <v>1</v>
      </c>
      <c r="I2245" s="9">
        <v>44906.145833333336</v>
      </c>
      <c r="K2245" t="e">
        <f>VLOOKUP(J2245,'Disposition Master'!$A$2:$B$39,2,FALSE)</f>
        <v>#N/A</v>
      </c>
      <c r="L2245" s="9">
        <v>44906.645833333336</v>
      </c>
      <c r="M2245" s="9">
        <v>44912</v>
      </c>
      <c r="N2245" s="9">
        <v>44912</v>
      </c>
      <c r="O2245" s="39" t="str" cm="1">
        <f t="array" ref="O2245">_xlfn.IFS($H2245=1, "Pending", $H2245=2, "Completed")</f>
        <v>Pending</v>
      </c>
    </row>
    <row r="2246" spans="1:15" ht="15.75" customHeight="1" x14ac:dyDescent="0.25">
      <c r="A2246" s="8" t="s">
        <v>3338</v>
      </c>
      <c r="B2246" s="8" t="s">
        <v>1863</v>
      </c>
      <c r="C2246" s="8" t="s">
        <v>27</v>
      </c>
      <c r="D2246" s="8">
        <v>8</v>
      </c>
      <c r="E2246" s="8" t="str">
        <f>VLOOKUP('Assigned Tasks'!D2246,'Task Master'!$A$2:$B$16,2,FALSE)</f>
        <v>Relationship engagement call</v>
      </c>
      <c r="F2246" s="8">
        <v>7</v>
      </c>
      <c r="H2246" s="8">
        <v>1</v>
      </c>
      <c r="I2246" s="9">
        <v>44906.145833333336</v>
      </c>
      <c r="K2246" t="e">
        <f>VLOOKUP(J2246,'Disposition Master'!$A$2:$B$39,2,FALSE)</f>
        <v>#N/A</v>
      </c>
      <c r="L2246" s="9">
        <v>44906.645833333336</v>
      </c>
      <c r="M2246" s="9">
        <v>44912</v>
      </c>
      <c r="N2246" s="9">
        <v>44912</v>
      </c>
      <c r="O2246" s="39" t="str" cm="1">
        <f t="array" ref="O2246">_xlfn.IFS($H2246=1, "Pending", $H2246=2, "Completed")</f>
        <v>Pending</v>
      </c>
    </row>
    <row r="2247" spans="1:15" ht="15.75" customHeight="1" x14ac:dyDescent="0.25">
      <c r="A2247" s="8" t="s">
        <v>3339</v>
      </c>
      <c r="B2247" s="8" t="s">
        <v>1865</v>
      </c>
      <c r="C2247" s="8" t="s">
        <v>27</v>
      </c>
      <c r="D2247" s="8">
        <v>8</v>
      </c>
      <c r="E2247" s="8" t="str">
        <f>VLOOKUP('Assigned Tasks'!D2247,'Task Master'!$A$2:$B$16,2,FALSE)</f>
        <v>Relationship engagement call</v>
      </c>
      <c r="F2247" s="8">
        <v>7</v>
      </c>
      <c r="H2247" s="8">
        <v>1</v>
      </c>
      <c r="I2247" s="9">
        <v>44907.145833333336</v>
      </c>
      <c r="K2247" t="e">
        <f>VLOOKUP(J2247,'Disposition Master'!$A$2:$B$39,2,FALSE)</f>
        <v>#N/A</v>
      </c>
      <c r="L2247" s="9">
        <v>44907.645833333336</v>
      </c>
      <c r="M2247" s="9">
        <v>44912</v>
      </c>
      <c r="N2247" s="9">
        <v>44912</v>
      </c>
      <c r="O2247" s="39" t="str" cm="1">
        <f t="array" ref="O2247">_xlfn.IFS($H2247=1, "Pending", $H2247=2, "Completed")</f>
        <v>Pending</v>
      </c>
    </row>
    <row r="2248" spans="1:15" ht="15.75" customHeight="1" x14ac:dyDescent="0.25">
      <c r="A2248" s="8" t="s">
        <v>3340</v>
      </c>
      <c r="B2248" s="8" t="s">
        <v>1875</v>
      </c>
      <c r="C2248" s="8" t="s">
        <v>27</v>
      </c>
      <c r="D2248" s="8">
        <v>8</v>
      </c>
      <c r="E2248" s="8" t="str">
        <f>VLOOKUP('Assigned Tasks'!D2248,'Task Master'!$A$2:$B$16,2,FALSE)</f>
        <v>Relationship engagement call</v>
      </c>
      <c r="F2248" s="8">
        <v>7</v>
      </c>
      <c r="H2248" s="8">
        <v>1</v>
      </c>
      <c r="I2248" s="9">
        <v>44907.145833333336</v>
      </c>
      <c r="K2248" t="e">
        <f>VLOOKUP(J2248,'Disposition Master'!$A$2:$B$39,2,FALSE)</f>
        <v>#N/A</v>
      </c>
      <c r="L2248" s="9">
        <v>44907.645833333336</v>
      </c>
      <c r="M2248" s="9">
        <v>44912</v>
      </c>
      <c r="N2248" s="9">
        <v>44912</v>
      </c>
      <c r="O2248" s="39" t="str" cm="1">
        <f t="array" ref="O2248">_xlfn.IFS($H2248=1, "Pending", $H2248=2, "Completed")</f>
        <v>Pending</v>
      </c>
    </row>
    <row r="2249" spans="1:15" ht="15.75" customHeight="1" x14ac:dyDescent="0.25">
      <c r="A2249" s="8" t="s">
        <v>3341</v>
      </c>
      <c r="B2249" s="8" t="s">
        <v>1879</v>
      </c>
      <c r="C2249" s="8" t="s">
        <v>24</v>
      </c>
      <c r="D2249" s="8">
        <v>8</v>
      </c>
      <c r="E2249" s="8" t="str">
        <f>VLOOKUP('Assigned Tasks'!D2249,'Task Master'!$A$2:$B$16,2,FALSE)</f>
        <v>Relationship engagement call</v>
      </c>
      <c r="F2249" s="8">
        <v>7</v>
      </c>
      <c r="H2249" s="8">
        <v>1</v>
      </c>
      <c r="I2249" s="9">
        <v>44907.145833333336</v>
      </c>
      <c r="K2249" t="e">
        <f>VLOOKUP(J2249,'Disposition Master'!$A$2:$B$39,2,FALSE)</f>
        <v>#N/A</v>
      </c>
      <c r="L2249" s="9">
        <v>44907.645833333336</v>
      </c>
      <c r="M2249" s="9">
        <v>44912</v>
      </c>
      <c r="N2249" s="9">
        <v>44912</v>
      </c>
      <c r="O2249" s="39" t="str" cm="1">
        <f t="array" ref="O2249">_xlfn.IFS($H2249=1, "Pending", $H2249=2, "Completed")</f>
        <v>Pending</v>
      </c>
    </row>
    <row r="2250" spans="1:15" ht="15.75" customHeight="1" x14ac:dyDescent="0.25">
      <c r="A2250" s="8" t="s">
        <v>3342</v>
      </c>
      <c r="B2250" s="8" t="s">
        <v>1885</v>
      </c>
      <c r="C2250" s="8" t="s">
        <v>27</v>
      </c>
      <c r="D2250" s="8">
        <v>8</v>
      </c>
      <c r="E2250" s="8" t="str">
        <f>VLOOKUP('Assigned Tasks'!D2250,'Task Master'!$A$2:$B$16,2,FALSE)</f>
        <v>Relationship engagement call</v>
      </c>
      <c r="F2250" s="8">
        <v>7</v>
      </c>
      <c r="H2250" s="8">
        <v>1</v>
      </c>
      <c r="I2250" s="9">
        <v>44907.145833333336</v>
      </c>
      <c r="K2250" t="e">
        <f>VLOOKUP(J2250,'Disposition Master'!$A$2:$B$39,2,FALSE)</f>
        <v>#N/A</v>
      </c>
      <c r="L2250" s="9">
        <v>44907.645833333336</v>
      </c>
      <c r="M2250" s="9">
        <v>44912</v>
      </c>
      <c r="N2250" s="9">
        <v>44912</v>
      </c>
      <c r="O2250" s="39" t="str" cm="1">
        <f t="array" ref="O2250">_xlfn.IFS($H2250=1, "Pending", $H2250=2, "Completed")</f>
        <v>Pending</v>
      </c>
    </row>
    <row r="2251" spans="1:15" ht="15.75" customHeight="1" x14ac:dyDescent="0.25">
      <c r="A2251" s="8" t="s">
        <v>3343</v>
      </c>
      <c r="B2251" s="8" t="s">
        <v>1897</v>
      </c>
      <c r="C2251" s="8" t="s">
        <v>27</v>
      </c>
      <c r="D2251" s="8">
        <v>8</v>
      </c>
      <c r="E2251" s="8" t="str">
        <f>VLOOKUP('Assigned Tasks'!D2251,'Task Master'!$A$2:$B$16,2,FALSE)</f>
        <v>Relationship engagement call</v>
      </c>
      <c r="F2251" s="8">
        <v>7</v>
      </c>
      <c r="H2251" s="8">
        <v>1</v>
      </c>
      <c r="I2251" s="9">
        <v>44907.145833333336</v>
      </c>
      <c r="K2251" t="e">
        <f>VLOOKUP(J2251,'Disposition Master'!$A$2:$B$39,2,FALSE)</f>
        <v>#N/A</v>
      </c>
      <c r="L2251" s="9">
        <v>44907.645833333336</v>
      </c>
      <c r="M2251" s="9">
        <v>44912</v>
      </c>
      <c r="N2251" s="9">
        <v>44912</v>
      </c>
      <c r="O2251" s="39" t="str" cm="1">
        <f t="array" ref="O2251">_xlfn.IFS($H2251=1, "Pending", $H2251=2, "Completed")</f>
        <v>Pending</v>
      </c>
    </row>
    <row r="2252" spans="1:15" ht="15.75" customHeight="1" x14ac:dyDescent="0.25">
      <c r="A2252" s="8" t="s">
        <v>3344</v>
      </c>
      <c r="B2252" s="8" t="s">
        <v>1907</v>
      </c>
      <c r="C2252" s="8" t="s">
        <v>27</v>
      </c>
      <c r="D2252" s="8">
        <v>8</v>
      </c>
      <c r="E2252" s="8" t="str">
        <f>VLOOKUP('Assigned Tasks'!D2252,'Task Master'!$A$2:$B$16,2,FALSE)</f>
        <v>Relationship engagement call</v>
      </c>
      <c r="F2252" s="8">
        <v>7</v>
      </c>
      <c r="H2252" s="8">
        <v>1</v>
      </c>
      <c r="I2252" s="9">
        <v>44907.145833333336</v>
      </c>
      <c r="K2252" t="e">
        <f>VLOOKUP(J2252,'Disposition Master'!$A$2:$B$39,2,FALSE)</f>
        <v>#N/A</v>
      </c>
      <c r="L2252" s="9">
        <v>44907.645833333336</v>
      </c>
      <c r="M2252" s="9">
        <v>44912</v>
      </c>
      <c r="N2252" s="9">
        <v>44912</v>
      </c>
      <c r="O2252" s="39" t="str" cm="1">
        <f t="array" ref="O2252">_xlfn.IFS($H2252=1, "Pending", $H2252=2, "Completed")</f>
        <v>Pending</v>
      </c>
    </row>
    <row r="2253" spans="1:15" ht="15.75" customHeight="1" x14ac:dyDescent="0.25">
      <c r="A2253" s="8" t="s">
        <v>3345</v>
      </c>
      <c r="B2253" s="8" t="s">
        <v>1909</v>
      </c>
      <c r="C2253" s="8" t="s">
        <v>27</v>
      </c>
      <c r="D2253" s="8">
        <v>8</v>
      </c>
      <c r="E2253" s="8" t="str">
        <f>VLOOKUP('Assigned Tasks'!D2253,'Task Master'!$A$2:$B$16,2,FALSE)</f>
        <v>Relationship engagement call</v>
      </c>
      <c r="F2253" s="8">
        <v>7</v>
      </c>
      <c r="H2253" s="8">
        <v>1</v>
      </c>
      <c r="I2253" s="9">
        <v>44907.145833333336</v>
      </c>
      <c r="K2253" t="e">
        <f>VLOOKUP(J2253,'Disposition Master'!$A$2:$B$39,2,FALSE)</f>
        <v>#N/A</v>
      </c>
      <c r="L2253" s="9">
        <v>44907.645833333336</v>
      </c>
      <c r="M2253" s="9">
        <v>44912</v>
      </c>
      <c r="N2253" s="9">
        <v>44912</v>
      </c>
      <c r="O2253" s="39" t="str" cm="1">
        <f t="array" ref="O2253">_xlfn.IFS($H2253=1, "Pending", $H2253=2, "Completed")</f>
        <v>Pending</v>
      </c>
    </row>
    <row r="2254" spans="1:15" ht="15.75" customHeight="1" x14ac:dyDescent="0.25">
      <c r="A2254" s="8" t="s">
        <v>3346</v>
      </c>
      <c r="B2254" s="8" t="s">
        <v>707</v>
      </c>
      <c r="C2254" s="8" t="s">
        <v>24</v>
      </c>
      <c r="D2254" s="8">
        <v>8</v>
      </c>
      <c r="E2254" s="8" t="str">
        <f>VLOOKUP('Assigned Tasks'!D2254,'Task Master'!$A$2:$B$16,2,FALSE)</f>
        <v>Relationship engagement call</v>
      </c>
      <c r="F2254" s="8">
        <v>7</v>
      </c>
      <c r="H2254" s="8">
        <v>1</v>
      </c>
      <c r="I2254" s="9">
        <v>44907.145833333336</v>
      </c>
      <c r="K2254" t="e">
        <f>VLOOKUP(J2254,'Disposition Master'!$A$2:$B$39,2,FALSE)</f>
        <v>#N/A</v>
      </c>
      <c r="L2254" s="9">
        <v>44907.645833333336</v>
      </c>
      <c r="M2254" s="9">
        <v>44912</v>
      </c>
      <c r="N2254" s="9">
        <v>44912</v>
      </c>
      <c r="O2254" s="39" t="str" cm="1">
        <f t="array" ref="O2254">_xlfn.IFS($H2254=1, "Pending", $H2254=2, "Completed")</f>
        <v>Pending</v>
      </c>
    </row>
    <row r="2255" spans="1:15" ht="15.75" customHeight="1" x14ac:dyDescent="0.25">
      <c r="A2255" s="8" t="s">
        <v>3347</v>
      </c>
      <c r="B2255" s="8" t="s">
        <v>1930</v>
      </c>
      <c r="C2255" s="8" t="s">
        <v>24</v>
      </c>
      <c r="D2255" s="8">
        <v>8</v>
      </c>
      <c r="E2255" s="8" t="str">
        <f>VLOOKUP('Assigned Tasks'!D2255,'Task Master'!$A$2:$B$16,2,FALSE)</f>
        <v>Relationship engagement call</v>
      </c>
      <c r="F2255" s="8">
        <v>7</v>
      </c>
      <c r="H2255" s="8">
        <v>1</v>
      </c>
      <c r="I2255" s="9">
        <v>44907.145833333336</v>
      </c>
      <c r="K2255" t="e">
        <f>VLOOKUP(J2255,'Disposition Master'!$A$2:$B$39,2,FALSE)</f>
        <v>#N/A</v>
      </c>
      <c r="L2255" s="9">
        <v>44907.645833333336</v>
      </c>
      <c r="M2255" s="9">
        <v>44912</v>
      </c>
      <c r="N2255" s="9">
        <v>44912</v>
      </c>
      <c r="O2255" s="39" t="str" cm="1">
        <f t="array" ref="O2255">_xlfn.IFS($H2255=1, "Pending", $H2255=2, "Completed")</f>
        <v>Pending</v>
      </c>
    </row>
    <row r="2256" spans="1:15" ht="15.75" customHeight="1" x14ac:dyDescent="0.25">
      <c r="A2256" s="8" t="s">
        <v>3348</v>
      </c>
      <c r="B2256" s="8" t="s">
        <v>1936</v>
      </c>
      <c r="C2256" s="8" t="s">
        <v>24</v>
      </c>
      <c r="D2256" s="8">
        <v>8</v>
      </c>
      <c r="E2256" s="8" t="str">
        <f>VLOOKUP('Assigned Tasks'!D2256,'Task Master'!$A$2:$B$16,2,FALSE)</f>
        <v>Relationship engagement call</v>
      </c>
      <c r="F2256" s="8">
        <v>7</v>
      </c>
      <c r="H2256" s="8">
        <v>1</v>
      </c>
      <c r="I2256" s="9">
        <v>44907.145833333336</v>
      </c>
      <c r="K2256" t="e">
        <f>VLOOKUP(J2256,'Disposition Master'!$A$2:$B$39,2,FALSE)</f>
        <v>#N/A</v>
      </c>
      <c r="L2256" s="9">
        <v>44907.645833333336</v>
      </c>
      <c r="M2256" s="9">
        <v>44912</v>
      </c>
      <c r="N2256" s="9">
        <v>44912</v>
      </c>
      <c r="O2256" s="39" t="str" cm="1">
        <f t="array" ref="O2256">_xlfn.IFS($H2256=1, "Pending", $H2256=2, "Completed")</f>
        <v>Pending</v>
      </c>
    </row>
    <row r="2257" spans="1:15" ht="15.75" customHeight="1" x14ac:dyDescent="0.25">
      <c r="A2257" s="8" t="s">
        <v>3349</v>
      </c>
      <c r="B2257" s="8" t="s">
        <v>1941</v>
      </c>
      <c r="C2257" s="8" t="s">
        <v>30</v>
      </c>
      <c r="D2257" s="8">
        <v>8</v>
      </c>
      <c r="E2257" s="8" t="str">
        <f>VLOOKUP('Assigned Tasks'!D2257,'Task Master'!$A$2:$B$16,2,FALSE)</f>
        <v>Relationship engagement call</v>
      </c>
      <c r="F2257" s="8">
        <v>7</v>
      </c>
      <c r="H2257" s="8">
        <v>1</v>
      </c>
      <c r="I2257" s="9">
        <v>44908.145833333336</v>
      </c>
      <c r="K2257" t="e">
        <f>VLOOKUP(J2257,'Disposition Master'!$A$2:$B$39,2,FALSE)</f>
        <v>#N/A</v>
      </c>
      <c r="L2257" s="9">
        <v>44908.645833333336</v>
      </c>
      <c r="M2257" s="9">
        <v>44912</v>
      </c>
      <c r="N2257" s="9">
        <v>44912</v>
      </c>
      <c r="O2257" s="39" t="str" cm="1">
        <f t="array" ref="O2257">_xlfn.IFS($H2257=1, "Pending", $H2257=2, "Completed")</f>
        <v>Pending</v>
      </c>
    </row>
    <row r="2258" spans="1:15" ht="15.75" customHeight="1" x14ac:dyDescent="0.25">
      <c r="A2258" s="8" t="s">
        <v>3350</v>
      </c>
      <c r="B2258" s="8" t="s">
        <v>1945</v>
      </c>
      <c r="C2258" s="8" t="s">
        <v>30</v>
      </c>
      <c r="D2258" s="8">
        <v>8</v>
      </c>
      <c r="E2258" s="8" t="str">
        <f>VLOOKUP('Assigned Tasks'!D2258,'Task Master'!$A$2:$B$16,2,FALSE)</f>
        <v>Relationship engagement call</v>
      </c>
      <c r="F2258" s="8">
        <v>7</v>
      </c>
      <c r="H2258" s="8">
        <v>1</v>
      </c>
      <c r="I2258" s="9">
        <v>44908.145833333336</v>
      </c>
      <c r="K2258" t="e">
        <f>VLOOKUP(J2258,'Disposition Master'!$A$2:$B$39,2,FALSE)</f>
        <v>#N/A</v>
      </c>
      <c r="L2258" s="9">
        <v>44908.645833333336</v>
      </c>
      <c r="M2258" s="9">
        <v>44912</v>
      </c>
      <c r="N2258" s="9">
        <v>44912</v>
      </c>
      <c r="O2258" s="39" t="str" cm="1">
        <f t="array" ref="O2258">_xlfn.IFS($H2258=1, "Pending", $H2258=2, "Completed")</f>
        <v>Pending</v>
      </c>
    </row>
    <row r="2259" spans="1:15" ht="15.75" customHeight="1" x14ac:dyDescent="0.25">
      <c r="A2259" s="8" t="s">
        <v>3351</v>
      </c>
      <c r="B2259" s="8" t="s">
        <v>1947</v>
      </c>
      <c r="C2259" s="8" t="s">
        <v>30</v>
      </c>
      <c r="D2259" s="8">
        <v>8</v>
      </c>
      <c r="E2259" s="8" t="str">
        <f>VLOOKUP('Assigned Tasks'!D2259,'Task Master'!$A$2:$B$16,2,FALSE)</f>
        <v>Relationship engagement call</v>
      </c>
      <c r="F2259" s="8">
        <v>7</v>
      </c>
      <c r="H2259" s="8">
        <v>1</v>
      </c>
      <c r="I2259" s="9">
        <v>44908.145833333336</v>
      </c>
      <c r="K2259" t="e">
        <f>VLOOKUP(J2259,'Disposition Master'!$A$2:$B$39,2,FALSE)</f>
        <v>#N/A</v>
      </c>
      <c r="L2259" s="9">
        <v>44908.645833333336</v>
      </c>
      <c r="M2259" s="9">
        <v>44912</v>
      </c>
      <c r="N2259" s="9">
        <v>44912</v>
      </c>
      <c r="O2259" s="39" t="str" cm="1">
        <f t="array" ref="O2259">_xlfn.IFS($H2259=1, "Pending", $H2259=2, "Completed")</f>
        <v>Pending</v>
      </c>
    </row>
    <row r="2260" spans="1:15" ht="15.75" customHeight="1" x14ac:dyDescent="0.25">
      <c r="A2260" s="8" t="s">
        <v>3352</v>
      </c>
      <c r="B2260" s="8" t="s">
        <v>1956</v>
      </c>
      <c r="C2260" s="8" t="s">
        <v>30</v>
      </c>
      <c r="D2260" s="8">
        <v>8</v>
      </c>
      <c r="E2260" s="8" t="str">
        <f>VLOOKUP('Assigned Tasks'!D2260,'Task Master'!$A$2:$B$16,2,FALSE)</f>
        <v>Relationship engagement call</v>
      </c>
      <c r="F2260" s="8">
        <v>7</v>
      </c>
      <c r="H2260" s="8">
        <v>1</v>
      </c>
      <c r="I2260" s="9">
        <v>44908.145833333336</v>
      </c>
      <c r="K2260" t="e">
        <f>VLOOKUP(J2260,'Disposition Master'!$A$2:$B$39,2,FALSE)</f>
        <v>#N/A</v>
      </c>
      <c r="L2260" s="9">
        <v>44908.645833333336</v>
      </c>
      <c r="M2260" s="9">
        <v>44912</v>
      </c>
      <c r="N2260" s="9">
        <v>44912</v>
      </c>
      <c r="O2260" s="39" t="str" cm="1">
        <f t="array" ref="O2260">_xlfn.IFS($H2260=1, "Pending", $H2260=2, "Completed")</f>
        <v>Pending</v>
      </c>
    </row>
    <row r="2261" spans="1:15" ht="15.75" customHeight="1" x14ac:dyDescent="0.25">
      <c r="A2261" s="8" t="s">
        <v>3353</v>
      </c>
      <c r="B2261" s="8" t="s">
        <v>1960</v>
      </c>
      <c r="C2261" s="8" t="s">
        <v>30</v>
      </c>
      <c r="D2261" s="8">
        <v>8</v>
      </c>
      <c r="E2261" s="8" t="str">
        <f>VLOOKUP('Assigned Tasks'!D2261,'Task Master'!$A$2:$B$16,2,FALSE)</f>
        <v>Relationship engagement call</v>
      </c>
      <c r="F2261" s="8">
        <v>7</v>
      </c>
      <c r="H2261" s="8">
        <v>1</v>
      </c>
      <c r="I2261" s="9">
        <v>44908.145833333336</v>
      </c>
      <c r="K2261" t="e">
        <f>VLOOKUP(J2261,'Disposition Master'!$A$2:$B$39,2,FALSE)</f>
        <v>#N/A</v>
      </c>
      <c r="L2261" s="9">
        <v>44908.645833333336</v>
      </c>
      <c r="M2261" s="9">
        <v>44912</v>
      </c>
      <c r="N2261" s="9">
        <v>44912</v>
      </c>
      <c r="O2261" s="39" t="str" cm="1">
        <f t="array" ref="O2261">_xlfn.IFS($H2261=1, "Pending", $H2261=2, "Completed")</f>
        <v>Pending</v>
      </c>
    </row>
    <row r="2262" spans="1:15" ht="15.75" customHeight="1" x14ac:dyDescent="0.25">
      <c r="A2262" s="8" t="s">
        <v>3354</v>
      </c>
      <c r="B2262" s="8" t="s">
        <v>1964</v>
      </c>
      <c r="C2262" s="8" t="s">
        <v>30</v>
      </c>
      <c r="D2262" s="8">
        <v>8</v>
      </c>
      <c r="E2262" s="8" t="str">
        <f>VLOOKUP('Assigned Tasks'!D2262,'Task Master'!$A$2:$B$16,2,FALSE)</f>
        <v>Relationship engagement call</v>
      </c>
      <c r="F2262" s="8">
        <v>7</v>
      </c>
      <c r="H2262" s="8">
        <v>1</v>
      </c>
      <c r="I2262" s="9">
        <v>44908.145833333336</v>
      </c>
      <c r="K2262" t="e">
        <f>VLOOKUP(J2262,'Disposition Master'!$A$2:$B$39,2,FALSE)</f>
        <v>#N/A</v>
      </c>
      <c r="L2262" s="9">
        <v>44908.645833333336</v>
      </c>
      <c r="M2262" s="9">
        <v>44912</v>
      </c>
      <c r="N2262" s="9">
        <v>44912</v>
      </c>
      <c r="O2262" s="39" t="str" cm="1">
        <f t="array" ref="O2262">_xlfn.IFS($H2262=1, "Pending", $H2262=2, "Completed")</f>
        <v>Pending</v>
      </c>
    </row>
    <row r="2263" spans="1:15" ht="15.75" customHeight="1" x14ac:dyDescent="0.25">
      <c r="A2263" s="8" t="s">
        <v>3355</v>
      </c>
      <c r="B2263" s="8" t="s">
        <v>1966</v>
      </c>
      <c r="C2263" s="8" t="s">
        <v>30</v>
      </c>
      <c r="D2263" s="8">
        <v>8</v>
      </c>
      <c r="E2263" s="8" t="str">
        <f>VLOOKUP('Assigned Tasks'!D2263,'Task Master'!$A$2:$B$16,2,FALSE)</f>
        <v>Relationship engagement call</v>
      </c>
      <c r="F2263" s="8">
        <v>7</v>
      </c>
      <c r="H2263" s="8">
        <v>1</v>
      </c>
      <c r="I2263" s="9">
        <v>44908.145833333336</v>
      </c>
      <c r="K2263" t="e">
        <f>VLOOKUP(J2263,'Disposition Master'!$A$2:$B$39,2,FALSE)</f>
        <v>#N/A</v>
      </c>
      <c r="L2263" s="9">
        <v>44908.645833333336</v>
      </c>
      <c r="M2263" s="9">
        <v>44912</v>
      </c>
      <c r="N2263" s="9">
        <v>44912</v>
      </c>
      <c r="O2263" s="39" t="str" cm="1">
        <f t="array" ref="O2263">_xlfn.IFS($H2263=1, "Pending", $H2263=2, "Completed")</f>
        <v>Pending</v>
      </c>
    </row>
    <row r="2264" spans="1:15" ht="15.75" customHeight="1" x14ac:dyDescent="0.25">
      <c r="A2264" s="8" t="s">
        <v>3356</v>
      </c>
      <c r="B2264" s="8" t="s">
        <v>1972</v>
      </c>
      <c r="C2264" s="8" t="s">
        <v>30</v>
      </c>
      <c r="D2264" s="8">
        <v>8</v>
      </c>
      <c r="E2264" s="8" t="str">
        <f>VLOOKUP('Assigned Tasks'!D2264,'Task Master'!$A$2:$B$16,2,FALSE)</f>
        <v>Relationship engagement call</v>
      </c>
      <c r="F2264" s="8">
        <v>7</v>
      </c>
      <c r="H2264" s="8">
        <v>1</v>
      </c>
      <c r="I2264" s="9">
        <v>44908.145833333336</v>
      </c>
      <c r="K2264" t="e">
        <f>VLOOKUP(J2264,'Disposition Master'!$A$2:$B$39,2,FALSE)</f>
        <v>#N/A</v>
      </c>
      <c r="L2264" s="9">
        <v>44908.645833333336</v>
      </c>
      <c r="M2264" s="9">
        <v>44912</v>
      </c>
      <c r="N2264" s="9">
        <v>44912</v>
      </c>
      <c r="O2264" s="39" t="str" cm="1">
        <f t="array" ref="O2264">_xlfn.IFS($H2264=1, "Pending", $H2264=2, "Completed")</f>
        <v>Pending</v>
      </c>
    </row>
    <row r="2265" spans="1:15" ht="15.75" customHeight="1" x14ac:dyDescent="0.25">
      <c r="A2265" s="8" t="s">
        <v>3357</v>
      </c>
      <c r="B2265" s="8" t="s">
        <v>696</v>
      </c>
      <c r="C2265" s="8" t="s">
        <v>24</v>
      </c>
      <c r="D2265" s="8">
        <v>8</v>
      </c>
      <c r="E2265" s="8" t="str">
        <f>VLOOKUP('Assigned Tasks'!D2265,'Task Master'!$A$2:$B$16,2,FALSE)</f>
        <v>Relationship engagement call</v>
      </c>
      <c r="F2265" s="8">
        <v>7</v>
      </c>
      <c r="H2265" s="8">
        <v>1</v>
      </c>
      <c r="I2265" s="9">
        <v>44908.145833333336</v>
      </c>
      <c r="K2265" t="e">
        <f>VLOOKUP(J2265,'Disposition Master'!$A$2:$B$39,2,FALSE)</f>
        <v>#N/A</v>
      </c>
      <c r="L2265" s="9">
        <v>44908.645833333336</v>
      </c>
      <c r="M2265" s="9">
        <v>44912</v>
      </c>
      <c r="N2265" s="9">
        <v>44912</v>
      </c>
      <c r="O2265" s="39" t="str" cm="1">
        <f t="array" ref="O2265">_xlfn.IFS($H2265=1, "Pending", $H2265=2, "Completed")</f>
        <v>Pending</v>
      </c>
    </row>
    <row r="2266" spans="1:15" ht="15.75" customHeight="1" x14ac:dyDescent="0.25">
      <c r="A2266" s="8" t="s">
        <v>3358</v>
      </c>
      <c r="B2266" s="8" t="s">
        <v>746</v>
      </c>
      <c r="C2266" s="8" t="s">
        <v>30</v>
      </c>
      <c r="D2266" s="8">
        <v>8</v>
      </c>
      <c r="E2266" s="8" t="str">
        <f>VLOOKUP('Assigned Tasks'!D2266,'Task Master'!$A$2:$B$16,2,FALSE)</f>
        <v>Relationship engagement call</v>
      </c>
      <c r="F2266" s="8">
        <v>7</v>
      </c>
      <c r="H2266" s="8">
        <v>1</v>
      </c>
      <c r="I2266" s="9">
        <v>44908.145833333336</v>
      </c>
      <c r="K2266" t="e">
        <f>VLOOKUP(J2266,'Disposition Master'!$A$2:$B$39,2,FALSE)</f>
        <v>#N/A</v>
      </c>
      <c r="L2266" s="9">
        <v>44908.645833333336</v>
      </c>
      <c r="M2266" s="9">
        <v>44912</v>
      </c>
      <c r="N2266" s="9">
        <v>44912</v>
      </c>
      <c r="O2266" s="39" t="str" cm="1">
        <f t="array" ref="O2266">_xlfn.IFS($H2266=1, "Pending", $H2266=2, "Completed")</f>
        <v>Pending</v>
      </c>
    </row>
    <row r="2267" spans="1:15" ht="15.75" customHeight="1" x14ac:dyDescent="0.25">
      <c r="A2267" s="8" t="s">
        <v>3359</v>
      </c>
      <c r="B2267" s="8" t="s">
        <v>1981</v>
      </c>
      <c r="C2267" s="8" t="s">
        <v>30</v>
      </c>
      <c r="D2267" s="8">
        <v>8</v>
      </c>
      <c r="E2267" s="8" t="str">
        <f>VLOOKUP('Assigned Tasks'!D2267,'Task Master'!$A$2:$B$16,2,FALSE)</f>
        <v>Relationship engagement call</v>
      </c>
      <c r="F2267" s="8">
        <v>7</v>
      </c>
      <c r="H2267" s="8">
        <v>1</v>
      </c>
      <c r="I2267" s="9">
        <v>44908.145833333336</v>
      </c>
      <c r="K2267" t="e">
        <f>VLOOKUP(J2267,'Disposition Master'!$A$2:$B$39,2,FALSE)</f>
        <v>#N/A</v>
      </c>
      <c r="L2267" s="9">
        <v>44908.645833333336</v>
      </c>
      <c r="M2267" s="9">
        <v>44912</v>
      </c>
      <c r="N2267" s="9">
        <v>44912</v>
      </c>
      <c r="O2267" s="39" t="str" cm="1">
        <f t="array" ref="O2267">_xlfn.IFS($H2267=1, "Pending", $H2267=2, "Completed")</f>
        <v>Pending</v>
      </c>
    </row>
    <row r="2268" spans="1:15" ht="15.75" customHeight="1" x14ac:dyDescent="0.25">
      <c r="A2268" s="8" t="s">
        <v>3360</v>
      </c>
      <c r="B2268" s="8" t="s">
        <v>1987</v>
      </c>
      <c r="C2268" s="8" t="s">
        <v>30</v>
      </c>
      <c r="D2268" s="8">
        <v>8</v>
      </c>
      <c r="E2268" s="8" t="str">
        <f>VLOOKUP('Assigned Tasks'!D2268,'Task Master'!$A$2:$B$16,2,FALSE)</f>
        <v>Relationship engagement call</v>
      </c>
      <c r="F2268" s="8">
        <v>7</v>
      </c>
      <c r="H2268" s="8">
        <v>1</v>
      </c>
      <c r="I2268" s="9">
        <v>44908.145833333336</v>
      </c>
      <c r="K2268" t="e">
        <f>VLOOKUP(J2268,'Disposition Master'!$A$2:$B$39,2,FALSE)</f>
        <v>#N/A</v>
      </c>
      <c r="L2268" s="9">
        <v>44908.645833333336</v>
      </c>
      <c r="M2268" s="9">
        <v>44912</v>
      </c>
      <c r="N2268" s="9">
        <v>44912</v>
      </c>
      <c r="O2268" s="39" t="str" cm="1">
        <f t="array" ref="O2268">_xlfn.IFS($H2268=1, "Pending", $H2268=2, "Completed")</f>
        <v>Pending</v>
      </c>
    </row>
    <row r="2269" spans="1:15" ht="15.75" customHeight="1" x14ac:dyDescent="0.25">
      <c r="A2269" s="8" t="s">
        <v>3361</v>
      </c>
      <c r="B2269" s="8" t="s">
        <v>100</v>
      </c>
      <c r="C2269" s="8" t="s">
        <v>30</v>
      </c>
      <c r="D2269" s="8">
        <v>8</v>
      </c>
      <c r="E2269" s="8" t="str">
        <f>VLOOKUP('Assigned Tasks'!D2269,'Task Master'!$A$2:$B$16,2,FALSE)</f>
        <v>Relationship engagement call</v>
      </c>
      <c r="F2269" s="8">
        <v>7</v>
      </c>
      <c r="H2269" s="8">
        <v>1</v>
      </c>
      <c r="I2269" s="9">
        <v>44909.145833333336</v>
      </c>
      <c r="K2269" t="e">
        <f>VLOOKUP(J2269,'Disposition Master'!$A$2:$B$39,2,FALSE)</f>
        <v>#N/A</v>
      </c>
      <c r="L2269" s="9">
        <v>44909.645833333336</v>
      </c>
      <c r="M2269" s="9">
        <v>44912</v>
      </c>
      <c r="N2269" s="9">
        <v>44912</v>
      </c>
      <c r="O2269" s="39" t="str" cm="1">
        <f t="array" ref="O2269">_xlfn.IFS($H2269=1, "Pending", $H2269=2, "Completed")</f>
        <v>Pending</v>
      </c>
    </row>
    <row r="2270" spans="1:15" ht="15.75" customHeight="1" x14ac:dyDescent="0.25">
      <c r="A2270" s="8" t="s">
        <v>3362</v>
      </c>
      <c r="B2270" s="8" t="s">
        <v>140</v>
      </c>
      <c r="C2270" s="8" t="s">
        <v>30</v>
      </c>
      <c r="D2270" s="8">
        <v>8</v>
      </c>
      <c r="E2270" s="8" t="str">
        <f>VLOOKUP('Assigned Tasks'!D2270,'Task Master'!$A$2:$B$16,2,FALSE)</f>
        <v>Relationship engagement call</v>
      </c>
      <c r="F2270" s="8">
        <v>7</v>
      </c>
      <c r="H2270" s="8">
        <v>1</v>
      </c>
      <c r="I2270" s="9">
        <v>44909.145833333336</v>
      </c>
      <c r="K2270" t="e">
        <f>VLOOKUP(J2270,'Disposition Master'!$A$2:$B$39,2,FALSE)</f>
        <v>#N/A</v>
      </c>
      <c r="L2270" s="9">
        <v>44909.645833333336</v>
      </c>
      <c r="M2270" s="9">
        <v>44912</v>
      </c>
      <c r="N2270" s="9">
        <v>44912</v>
      </c>
      <c r="O2270" s="39" t="str" cm="1">
        <f t="array" ref="O2270">_xlfn.IFS($H2270=1, "Pending", $H2270=2, "Completed")</f>
        <v>Pending</v>
      </c>
    </row>
    <row r="2271" spans="1:15" ht="15.75" customHeight="1" x14ac:dyDescent="0.25">
      <c r="A2271" s="8" t="s">
        <v>3363</v>
      </c>
      <c r="B2271" s="8" t="s">
        <v>104</v>
      </c>
      <c r="C2271" s="8" t="s">
        <v>30</v>
      </c>
      <c r="D2271" s="8">
        <v>8</v>
      </c>
      <c r="E2271" s="8" t="str">
        <f>VLOOKUP('Assigned Tasks'!D2271,'Task Master'!$A$2:$B$16,2,FALSE)</f>
        <v>Relationship engagement call</v>
      </c>
      <c r="F2271" s="8">
        <v>7</v>
      </c>
      <c r="H2271" s="8">
        <v>1</v>
      </c>
      <c r="I2271" s="9">
        <v>44909.145833333336</v>
      </c>
      <c r="K2271" t="e">
        <f>VLOOKUP(J2271,'Disposition Master'!$A$2:$B$39,2,FALSE)</f>
        <v>#N/A</v>
      </c>
      <c r="L2271" s="9">
        <v>44909.645833333336</v>
      </c>
      <c r="M2271" s="9">
        <v>44912</v>
      </c>
      <c r="N2271" s="9">
        <v>44912</v>
      </c>
      <c r="O2271" s="39" t="str" cm="1">
        <f t="array" ref="O2271">_xlfn.IFS($H2271=1, "Pending", $H2271=2, "Completed")</f>
        <v>Pending</v>
      </c>
    </row>
    <row r="2272" spans="1:15" ht="15.75" customHeight="1" x14ac:dyDescent="0.25">
      <c r="A2272" s="8" t="s">
        <v>3364</v>
      </c>
      <c r="B2272" s="8" t="s">
        <v>108</v>
      </c>
      <c r="C2272" s="8" t="s">
        <v>30</v>
      </c>
      <c r="D2272" s="8">
        <v>8</v>
      </c>
      <c r="E2272" s="8" t="str">
        <f>VLOOKUP('Assigned Tasks'!D2272,'Task Master'!$A$2:$B$16,2,FALSE)</f>
        <v>Relationship engagement call</v>
      </c>
      <c r="F2272" s="8">
        <v>7</v>
      </c>
      <c r="H2272" s="8">
        <v>1</v>
      </c>
      <c r="I2272" s="9">
        <v>44909.145833333336</v>
      </c>
      <c r="K2272" t="e">
        <f>VLOOKUP(J2272,'Disposition Master'!$A$2:$B$39,2,FALSE)</f>
        <v>#N/A</v>
      </c>
      <c r="L2272" s="9">
        <v>44909.645833333336</v>
      </c>
      <c r="M2272" s="9">
        <v>44912</v>
      </c>
      <c r="N2272" s="9">
        <v>44912</v>
      </c>
      <c r="O2272" s="39" t="str" cm="1">
        <f t="array" ref="O2272">_xlfn.IFS($H2272=1, "Pending", $H2272=2, "Completed")</f>
        <v>Pending</v>
      </c>
    </row>
    <row r="2273" spans="1:15" ht="15.75" customHeight="1" x14ac:dyDescent="0.25">
      <c r="A2273" s="8" t="s">
        <v>3365</v>
      </c>
      <c r="B2273" s="8" t="s">
        <v>148</v>
      </c>
      <c r="C2273" s="8" t="s">
        <v>30</v>
      </c>
      <c r="D2273" s="8">
        <v>8</v>
      </c>
      <c r="E2273" s="8" t="str">
        <f>VLOOKUP('Assigned Tasks'!D2273,'Task Master'!$A$2:$B$16,2,FALSE)</f>
        <v>Relationship engagement call</v>
      </c>
      <c r="F2273" s="8">
        <v>7</v>
      </c>
      <c r="H2273" s="8">
        <v>1</v>
      </c>
      <c r="I2273" s="9">
        <v>44909.145833333336</v>
      </c>
      <c r="K2273" t="e">
        <f>VLOOKUP(J2273,'Disposition Master'!$A$2:$B$39,2,FALSE)</f>
        <v>#N/A</v>
      </c>
      <c r="L2273" s="9">
        <v>44909.645833333336</v>
      </c>
      <c r="M2273" s="9">
        <v>44912</v>
      </c>
      <c r="N2273" s="9">
        <v>44912</v>
      </c>
      <c r="O2273" s="39" t="str" cm="1">
        <f t="array" ref="O2273">_xlfn.IFS($H2273=1, "Pending", $H2273=2, "Completed")</f>
        <v>Pending</v>
      </c>
    </row>
    <row r="2274" spans="1:15" ht="15.75" customHeight="1" x14ac:dyDescent="0.25">
      <c r="A2274" s="8" t="s">
        <v>3366</v>
      </c>
      <c r="B2274" s="8" t="s">
        <v>113</v>
      </c>
      <c r="C2274" s="8" t="s">
        <v>30</v>
      </c>
      <c r="D2274" s="8">
        <v>8</v>
      </c>
      <c r="E2274" s="8" t="str">
        <f>VLOOKUP('Assigned Tasks'!D2274,'Task Master'!$A$2:$B$16,2,FALSE)</f>
        <v>Relationship engagement call</v>
      </c>
      <c r="F2274" s="8">
        <v>7</v>
      </c>
      <c r="H2274" s="8">
        <v>1</v>
      </c>
      <c r="I2274" s="9">
        <v>44909.145833333336</v>
      </c>
      <c r="K2274" t="e">
        <f>VLOOKUP(J2274,'Disposition Master'!$A$2:$B$39,2,FALSE)</f>
        <v>#N/A</v>
      </c>
      <c r="L2274" s="9">
        <v>44909.645833333336</v>
      </c>
      <c r="M2274" s="9">
        <v>44912</v>
      </c>
      <c r="N2274" s="9">
        <v>44912</v>
      </c>
      <c r="O2274" s="39" t="str" cm="1">
        <f t="array" ref="O2274">_xlfn.IFS($H2274=1, "Pending", $H2274=2, "Completed")</f>
        <v>Pending</v>
      </c>
    </row>
    <row r="2275" spans="1:15" ht="15.75" customHeight="1" x14ac:dyDescent="0.25">
      <c r="A2275" s="8" t="s">
        <v>3367</v>
      </c>
      <c r="B2275" s="8" t="s">
        <v>90</v>
      </c>
      <c r="C2275" s="8" t="s">
        <v>30</v>
      </c>
      <c r="D2275" s="8">
        <v>8</v>
      </c>
      <c r="E2275" s="8" t="str">
        <f>VLOOKUP('Assigned Tasks'!D2275,'Task Master'!$A$2:$B$16,2,FALSE)</f>
        <v>Relationship engagement call</v>
      </c>
      <c r="F2275" s="8">
        <v>7</v>
      </c>
      <c r="H2275" s="8">
        <v>1</v>
      </c>
      <c r="I2275" s="9">
        <v>44909.145833333336</v>
      </c>
      <c r="K2275" t="e">
        <f>VLOOKUP(J2275,'Disposition Master'!$A$2:$B$39,2,FALSE)</f>
        <v>#N/A</v>
      </c>
      <c r="L2275" s="9">
        <v>44909.645833333336</v>
      </c>
      <c r="M2275" s="9">
        <v>44912</v>
      </c>
      <c r="N2275" s="9">
        <v>44912</v>
      </c>
      <c r="O2275" s="39" t="str" cm="1">
        <f t="array" ref="O2275">_xlfn.IFS($H2275=1, "Pending", $H2275=2, "Completed")</f>
        <v>Pending</v>
      </c>
    </row>
    <row r="2276" spans="1:15" ht="15.75" customHeight="1" x14ac:dyDescent="0.25">
      <c r="A2276" s="8" t="s">
        <v>3368</v>
      </c>
      <c r="B2276" s="8" t="s">
        <v>154</v>
      </c>
      <c r="C2276" s="8" t="s">
        <v>30</v>
      </c>
      <c r="D2276" s="8">
        <v>8</v>
      </c>
      <c r="E2276" s="8" t="str">
        <f>VLOOKUP('Assigned Tasks'!D2276,'Task Master'!$A$2:$B$16,2,FALSE)</f>
        <v>Relationship engagement call</v>
      </c>
      <c r="F2276" s="8">
        <v>7</v>
      </c>
      <c r="H2276" s="8">
        <v>1</v>
      </c>
      <c r="I2276" s="9">
        <v>44909.145833333336</v>
      </c>
      <c r="K2276" t="e">
        <f>VLOOKUP(J2276,'Disposition Master'!$A$2:$B$39,2,FALSE)</f>
        <v>#N/A</v>
      </c>
      <c r="L2276" s="9">
        <v>44909.645833333336</v>
      </c>
      <c r="M2276" s="9">
        <v>44912</v>
      </c>
      <c r="N2276" s="9">
        <v>44912</v>
      </c>
      <c r="O2276" s="39" t="str" cm="1">
        <f t="array" ref="O2276">_xlfn.IFS($H2276=1, "Pending", $H2276=2, "Completed")</f>
        <v>Pending</v>
      </c>
    </row>
    <row r="2277" spans="1:15" ht="15.75" customHeight="1" x14ac:dyDescent="0.25">
      <c r="A2277" s="8" t="s">
        <v>3369</v>
      </c>
      <c r="B2277" s="8" t="s">
        <v>92</v>
      </c>
      <c r="C2277" s="8" t="s">
        <v>24</v>
      </c>
      <c r="D2277" s="8">
        <v>8</v>
      </c>
      <c r="E2277" s="8" t="str">
        <f>VLOOKUP('Assigned Tasks'!D2277,'Task Master'!$A$2:$B$16,2,FALSE)</f>
        <v>Relationship engagement call</v>
      </c>
      <c r="F2277" s="8">
        <v>7</v>
      </c>
      <c r="H2277" s="8">
        <v>1</v>
      </c>
      <c r="I2277" s="9">
        <v>44909.145833333336</v>
      </c>
      <c r="K2277" t="e">
        <f>VLOOKUP(J2277,'Disposition Master'!$A$2:$B$39,2,FALSE)</f>
        <v>#N/A</v>
      </c>
      <c r="L2277" s="9">
        <v>44909.645833333336</v>
      </c>
      <c r="M2277" s="9">
        <v>44912</v>
      </c>
      <c r="N2277" s="9">
        <v>44912</v>
      </c>
      <c r="O2277" s="39" t="str" cm="1">
        <f t="array" ref="O2277">_xlfn.IFS($H2277=1, "Pending", $H2277=2, "Completed")</f>
        <v>Pending</v>
      </c>
    </row>
    <row r="2278" spans="1:15" ht="15.75" customHeight="1" x14ac:dyDescent="0.25">
      <c r="A2278" s="8" t="s">
        <v>3370</v>
      </c>
      <c r="B2278" s="8" t="s">
        <v>98</v>
      </c>
      <c r="C2278" s="8" t="s">
        <v>30</v>
      </c>
      <c r="D2278" s="8">
        <v>8</v>
      </c>
      <c r="E2278" s="8" t="str">
        <f>VLOOKUP('Assigned Tasks'!D2278,'Task Master'!$A$2:$B$16,2,FALSE)</f>
        <v>Relationship engagement call</v>
      </c>
      <c r="F2278" s="8">
        <v>7</v>
      </c>
      <c r="H2278" s="8">
        <v>1</v>
      </c>
      <c r="I2278" s="9">
        <v>44909.145833333336</v>
      </c>
      <c r="K2278" t="e">
        <f>VLOOKUP(J2278,'Disposition Master'!$A$2:$B$39,2,FALSE)</f>
        <v>#N/A</v>
      </c>
      <c r="L2278" s="9">
        <v>44909.645833333336</v>
      </c>
      <c r="M2278" s="9">
        <v>44912</v>
      </c>
      <c r="N2278" s="9">
        <v>44912</v>
      </c>
      <c r="O2278" s="39" t="str" cm="1">
        <f t="array" ref="O2278">_xlfn.IFS($H2278=1, "Pending", $H2278=2, "Completed")</f>
        <v>Pending</v>
      </c>
    </row>
    <row r="2279" spans="1:15" ht="15.75" customHeight="1" x14ac:dyDescent="0.25">
      <c r="A2279" s="8" t="s">
        <v>3371</v>
      </c>
      <c r="B2279" s="8" t="s">
        <v>87</v>
      </c>
      <c r="C2279" s="8" t="s">
        <v>30</v>
      </c>
      <c r="D2279" s="8">
        <v>8</v>
      </c>
      <c r="E2279" s="8" t="str">
        <f>VLOOKUP('Assigned Tasks'!D2279,'Task Master'!$A$2:$B$16,2,FALSE)</f>
        <v>Relationship engagement call</v>
      </c>
      <c r="F2279" s="8">
        <v>7</v>
      </c>
      <c r="H2279" s="8">
        <v>1</v>
      </c>
      <c r="I2279" s="9">
        <v>44909.145833333336</v>
      </c>
      <c r="K2279" t="e">
        <f>VLOOKUP(J2279,'Disposition Master'!$A$2:$B$39,2,FALSE)</f>
        <v>#N/A</v>
      </c>
      <c r="L2279" s="9">
        <v>44909.645833333336</v>
      </c>
      <c r="M2279" s="9">
        <v>44912</v>
      </c>
      <c r="N2279" s="9">
        <v>44912</v>
      </c>
      <c r="O2279" s="39" t="str" cm="1">
        <f t="array" ref="O2279">_xlfn.IFS($H2279=1, "Pending", $H2279=2, "Completed")</f>
        <v>Pending</v>
      </c>
    </row>
    <row r="2280" spans="1:15" ht="15.75" customHeight="1" x14ac:dyDescent="0.25">
      <c r="A2280" s="8" t="s">
        <v>3372</v>
      </c>
      <c r="B2280" s="8" t="s">
        <v>85</v>
      </c>
      <c r="C2280" s="8" t="s">
        <v>30</v>
      </c>
      <c r="D2280" s="8">
        <v>8</v>
      </c>
      <c r="E2280" s="8" t="str">
        <f>VLOOKUP('Assigned Tasks'!D2280,'Task Master'!$A$2:$B$16,2,FALSE)</f>
        <v>Relationship engagement call</v>
      </c>
      <c r="F2280" s="8">
        <v>7</v>
      </c>
      <c r="H2280" s="8">
        <v>1</v>
      </c>
      <c r="I2280" s="9">
        <v>44909.145833333336</v>
      </c>
      <c r="K2280" t="e">
        <f>VLOOKUP(J2280,'Disposition Master'!$A$2:$B$39,2,FALSE)</f>
        <v>#N/A</v>
      </c>
      <c r="L2280" s="9">
        <v>44909.645833333336</v>
      </c>
      <c r="M2280" s="9">
        <v>44912</v>
      </c>
      <c r="N2280" s="9">
        <v>44912</v>
      </c>
      <c r="O2280" s="39" t="str" cm="1">
        <f t="array" ref="O2280">_xlfn.IFS($H2280=1, "Pending", $H2280=2, "Completed")</f>
        <v>Pending</v>
      </c>
    </row>
    <row r="2281" spans="1:15" ht="15.75" customHeight="1" x14ac:dyDescent="0.25">
      <c r="A2281" s="8" t="s">
        <v>3373</v>
      </c>
      <c r="B2281" s="8" t="s">
        <v>134</v>
      </c>
      <c r="C2281" s="8" t="s">
        <v>30</v>
      </c>
      <c r="D2281" s="8">
        <v>8</v>
      </c>
      <c r="E2281" s="8" t="str">
        <f>VLOOKUP('Assigned Tasks'!D2281,'Task Master'!$A$2:$B$16,2,FALSE)</f>
        <v>Relationship engagement call</v>
      </c>
      <c r="F2281" s="8">
        <v>7</v>
      </c>
      <c r="H2281" s="8">
        <v>1</v>
      </c>
      <c r="I2281" s="9">
        <v>44909.145833333336</v>
      </c>
      <c r="K2281" t="e">
        <f>VLOOKUP(J2281,'Disposition Master'!$A$2:$B$39,2,FALSE)</f>
        <v>#N/A</v>
      </c>
      <c r="L2281" s="9">
        <v>44909.645833333336</v>
      </c>
      <c r="M2281" s="9">
        <v>44912</v>
      </c>
      <c r="N2281" s="9">
        <v>44912</v>
      </c>
      <c r="O2281" s="39" t="str" cm="1">
        <f t="array" ref="O2281">_xlfn.IFS($H2281=1, "Pending", $H2281=2, "Completed")</f>
        <v>Pending</v>
      </c>
    </row>
    <row r="2282" spans="1:15" ht="15.75" customHeight="1" x14ac:dyDescent="0.25">
      <c r="A2282" s="8" t="s">
        <v>3374</v>
      </c>
      <c r="B2282" s="8" t="s">
        <v>265</v>
      </c>
      <c r="C2282" s="8" t="s">
        <v>30</v>
      </c>
      <c r="D2282" s="8">
        <v>8</v>
      </c>
      <c r="E2282" s="8" t="str">
        <f>VLOOKUP('Assigned Tasks'!D2282,'Task Master'!$A$2:$B$16,2,FALSE)</f>
        <v>Relationship engagement call</v>
      </c>
      <c r="F2282" s="8">
        <v>7</v>
      </c>
      <c r="H2282" s="8">
        <v>1</v>
      </c>
      <c r="I2282" s="9">
        <v>44910.145833333336</v>
      </c>
      <c r="K2282" t="e">
        <f>VLOOKUP(J2282,'Disposition Master'!$A$2:$B$39,2,FALSE)</f>
        <v>#N/A</v>
      </c>
      <c r="L2282" s="9">
        <v>44910.645833333336</v>
      </c>
      <c r="M2282" s="9">
        <v>44912</v>
      </c>
      <c r="N2282" s="9">
        <v>44912</v>
      </c>
      <c r="O2282" s="39" t="str" cm="1">
        <f t="array" ref="O2282">_xlfn.IFS($H2282=1, "Pending", $H2282=2, "Completed")</f>
        <v>Pending</v>
      </c>
    </row>
    <row r="2283" spans="1:15" ht="15.75" customHeight="1" x14ac:dyDescent="0.25">
      <c r="A2283" s="8" t="s">
        <v>3375</v>
      </c>
      <c r="B2283" s="8" t="s">
        <v>2007</v>
      </c>
      <c r="C2283" s="8" t="s">
        <v>30</v>
      </c>
      <c r="D2283" s="8">
        <v>8</v>
      </c>
      <c r="E2283" s="8" t="str">
        <f>VLOOKUP('Assigned Tasks'!D2283,'Task Master'!$A$2:$B$16,2,FALSE)</f>
        <v>Relationship engagement call</v>
      </c>
      <c r="F2283" s="8">
        <v>7</v>
      </c>
      <c r="H2283" s="8">
        <v>1</v>
      </c>
      <c r="I2283" s="9">
        <v>44910.145833333336</v>
      </c>
      <c r="K2283" t="e">
        <f>VLOOKUP(J2283,'Disposition Master'!$A$2:$B$39,2,FALSE)</f>
        <v>#N/A</v>
      </c>
      <c r="L2283" s="9">
        <v>44910.645833333336</v>
      </c>
      <c r="M2283" s="9">
        <v>44912</v>
      </c>
      <c r="N2283" s="9">
        <v>44912</v>
      </c>
      <c r="O2283" s="39" t="str" cm="1">
        <f t="array" ref="O2283">_xlfn.IFS($H2283=1, "Pending", $H2283=2, "Completed")</f>
        <v>Pending</v>
      </c>
    </row>
    <row r="2284" spans="1:15" ht="15.75" customHeight="1" x14ac:dyDescent="0.25">
      <c r="A2284" s="8" t="s">
        <v>3376</v>
      </c>
      <c r="B2284" s="8" t="s">
        <v>2011</v>
      </c>
      <c r="C2284" s="8" t="s">
        <v>30</v>
      </c>
      <c r="D2284" s="8">
        <v>8</v>
      </c>
      <c r="E2284" s="8" t="str">
        <f>VLOOKUP('Assigned Tasks'!D2284,'Task Master'!$A$2:$B$16,2,FALSE)</f>
        <v>Relationship engagement call</v>
      </c>
      <c r="F2284" s="8">
        <v>7</v>
      </c>
      <c r="H2284" s="8">
        <v>1</v>
      </c>
      <c r="I2284" s="9">
        <v>44910.145833333336</v>
      </c>
      <c r="K2284" t="e">
        <f>VLOOKUP(J2284,'Disposition Master'!$A$2:$B$39,2,FALSE)</f>
        <v>#N/A</v>
      </c>
      <c r="L2284" s="9">
        <v>44910.645833333336</v>
      </c>
      <c r="M2284" s="9">
        <v>44912</v>
      </c>
      <c r="N2284" s="9">
        <v>44912</v>
      </c>
      <c r="O2284" s="39" t="str" cm="1">
        <f t="array" ref="O2284">_xlfn.IFS($H2284=1, "Pending", $H2284=2, "Completed")</f>
        <v>Pending</v>
      </c>
    </row>
    <row r="2285" spans="1:15" ht="15.75" customHeight="1" x14ac:dyDescent="0.25">
      <c r="A2285" s="8" t="s">
        <v>3377</v>
      </c>
      <c r="B2285" s="8" t="s">
        <v>2013</v>
      </c>
      <c r="C2285" s="8" t="s">
        <v>30</v>
      </c>
      <c r="D2285" s="8">
        <v>8</v>
      </c>
      <c r="E2285" s="8" t="str">
        <f>VLOOKUP('Assigned Tasks'!D2285,'Task Master'!$A$2:$B$16,2,FALSE)</f>
        <v>Relationship engagement call</v>
      </c>
      <c r="F2285" s="8">
        <v>7</v>
      </c>
      <c r="H2285" s="8">
        <v>1</v>
      </c>
      <c r="I2285" s="9">
        <v>44910.145833333336</v>
      </c>
      <c r="K2285" t="e">
        <f>VLOOKUP(J2285,'Disposition Master'!$A$2:$B$39,2,FALSE)</f>
        <v>#N/A</v>
      </c>
      <c r="L2285" s="9">
        <v>44910.645833333336</v>
      </c>
      <c r="M2285" s="9">
        <v>44912</v>
      </c>
      <c r="N2285" s="9">
        <v>44912</v>
      </c>
      <c r="O2285" s="39" t="str" cm="1">
        <f t="array" ref="O2285">_xlfn.IFS($H2285=1, "Pending", $H2285=2, "Completed")</f>
        <v>Pending</v>
      </c>
    </row>
    <row r="2286" spans="1:15" ht="15.75" customHeight="1" x14ac:dyDescent="0.25">
      <c r="A2286" s="8" t="s">
        <v>3378</v>
      </c>
      <c r="B2286" s="8" t="s">
        <v>2015</v>
      </c>
      <c r="C2286" s="8" t="s">
        <v>30</v>
      </c>
      <c r="D2286" s="8">
        <v>8</v>
      </c>
      <c r="E2286" s="8" t="str">
        <f>VLOOKUP('Assigned Tasks'!D2286,'Task Master'!$A$2:$B$16,2,FALSE)</f>
        <v>Relationship engagement call</v>
      </c>
      <c r="F2286" s="8">
        <v>7</v>
      </c>
      <c r="H2286" s="8">
        <v>1</v>
      </c>
      <c r="I2286" s="9">
        <v>44910.145833333336</v>
      </c>
      <c r="K2286" t="e">
        <f>VLOOKUP(J2286,'Disposition Master'!$A$2:$B$39,2,FALSE)</f>
        <v>#N/A</v>
      </c>
      <c r="L2286" s="9">
        <v>44910.645833333336</v>
      </c>
      <c r="M2286" s="9">
        <v>44912</v>
      </c>
      <c r="N2286" s="9">
        <v>44912</v>
      </c>
      <c r="O2286" s="39" t="str" cm="1">
        <f t="array" ref="O2286">_xlfn.IFS($H2286=1, "Pending", $H2286=2, "Completed")</f>
        <v>Pending</v>
      </c>
    </row>
    <row r="2287" spans="1:15" ht="15.75" customHeight="1" x14ac:dyDescent="0.25">
      <c r="A2287" s="8" t="s">
        <v>3379</v>
      </c>
      <c r="B2287" s="8" t="s">
        <v>718</v>
      </c>
      <c r="C2287" s="8" t="s">
        <v>30</v>
      </c>
      <c r="D2287" s="8">
        <v>8</v>
      </c>
      <c r="E2287" s="8" t="str">
        <f>VLOOKUP('Assigned Tasks'!D2287,'Task Master'!$A$2:$B$16,2,FALSE)</f>
        <v>Relationship engagement call</v>
      </c>
      <c r="F2287" s="8">
        <v>7</v>
      </c>
      <c r="H2287" s="8">
        <v>1</v>
      </c>
      <c r="I2287" s="9">
        <v>44910.145833333336</v>
      </c>
      <c r="K2287" t="e">
        <f>VLOOKUP(J2287,'Disposition Master'!$A$2:$B$39,2,FALSE)</f>
        <v>#N/A</v>
      </c>
      <c r="L2287" s="9">
        <v>44910.645833333336</v>
      </c>
      <c r="M2287" s="9">
        <v>44912</v>
      </c>
      <c r="N2287" s="9">
        <v>44912</v>
      </c>
      <c r="O2287" s="39" t="str" cm="1">
        <f t="array" ref="O2287">_xlfn.IFS($H2287=1, "Pending", $H2287=2, "Completed")</f>
        <v>Pending</v>
      </c>
    </row>
    <row r="2288" spans="1:15" ht="15.75" customHeight="1" x14ac:dyDescent="0.25">
      <c r="A2288" s="8" t="s">
        <v>3380</v>
      </c>
      <c r="B2288" s="8" t="s">
        <v>2021</v>
      </c>
      <c r="C2288" s="8" t="s">
        <v>30</v>
      </c>
      <c r="D2288" s="8">
        <v>8</v>
      </c>
      <c r="E2288" s="8" t="str">
        <f>VLOOKUP('Assigned Tasks'!D2288,'Task Master'!$A$2:$B$16,2,FALSE)</f>
        <v>Relationship engagement call</v>
      </c>
      <c r="F2288" s="8">
        <v>7</v>
      </c>
      <c r="H2288" s="8">
        <v>1</v>
      </c>
      <c r="I2288" s="9">
        <v>44910.145833333336</v>
      </c>
      <c r="K2288" t="e">
        <f>VLOOKUP(J2288,'Disposition Master'!$A$2:$B$39,2,FALSE)</f>
        <v>#N/A</v>
      </c>
      <c r="L2288" s="9">
        <v>44910.645833333336</v>
      </c>
      <c r="M2288" s="9">
        <v>44912</v>
      </c>
      <c r="N2288" s="9">
        <v>44912</v>
      </c>
      <c r="O2288" s="39" t="str" cm="1">
        <f t="array" ref="O2288">_xlfn.IFS($H2288=1, "Pending", $H2288=2, "Completed")</f>
        <v>Pending</v>
      </c>
    </row>
    <row r="2289" spans="1:15" ht="15.75" customHeight="1" x14ac:dyDescent="0.25">
      <c r="A2289" s="8" t="s">
        <v>3381</v>
      </c>
      <c r="B2289" s="8" t="s">
        <v>827</v>
      </c>
      <c r="C2289" s="8" t="s">
        <v>30</v>
      </c>
      <c r="D2289" s="8">
        <v>8</v>
      </c>
      <c r="E2289" s="8" t="str">
        <f>VLOOKUP('Assigned Tasks'!D2289,'Task Master'!$A$2:$B$16,2,FALSE)</f>
        <v>Relationship engagement call</v>
      </c>
      <c r="F2289" s="8">
        <v>7</v>
      </c>
      <c r="H2289" s="8">
        <v>1</v>
      </c>
      <c r="I2289" s="9">
        <v>44910.145833333336</v>
      </c>
      <c r="K2289" t="e">
        <f>VLOOKUP(J2289,'Disposition Master'!$A$2:$B$39,2,FALSE)</f>
        <v>#N/A</v>
      </c>
      <c r="L2289" s="9">
        <v>44910.645833333336</v>
      </c>
      <c r="M2289" s="9">
        <v>44912</v>
      </c>
      <c r="N2289" s="9">
        <v>44912</v>
      </c>
      <c r="O2289" s="39" t="str" cm="1">
        <f t="array" ref="O2289">_xlfn.IFS($H2289=1, "Pending", $H2289=2, "Completed")</f>
        <v>Pending</v>
      </c>
    </row>
    <row r="2290" spans="1:15" ht="15.75" customHeight="1" x14ac:dyDescent="0.25">
      <c r="A2290" s="8" t="s">
        <v>3382</v>
      </c>
      <c r="B2290" s="8" t="s">
        <v>991</v>
      </c>
      <c r="C2290" s="8" t="s">
        <v>27</v>
      </c>
      <c r="D2290" s="8">
        <v>8</v>
      </c>
      <c r="E2290" s="8" t="str">
        <f>VLOOKUP('Assigned Tasks'!D2290,'Task Master'!$A$2:$B$16,2,FALSE)</f>
        <v>Relationship engagement call</v>
      </c>
      <c r="F2290" s="8">
        <v>7</v>
      </c>
      <c r="H2290" s="8">
        <v>1</v>
      </c>
      <c r="I2290" s="9">
        <v>44910.145833333336</v>
      </c>
      <c r="K2290" t="e">
        <f>VLOOKUP(J2290,'Disposition Master'!$A$2:$B$39,2,FALSE)</f>
        <v>#N/A</v>
      </c>
      <c r="L2290" s="9">
        <v>44910.645833333336</v>
      </c>
      <c r="M2290" s="9">
        <v>44912</v>
      </c>
      <c r="N2290" s="9">
        <v>44912</v>
      </c>
      <c r="O2290" s="39" t="str" cm="1">
        <f t="array" ref="O2290">_xlfn.IFS($H2290=1, "Pending", $H2290=2, "Completed")</f>
        <v>Pending</v>
      </c>
    </row>
    <row r="2291" spans="1:15" ht="15.75" customHeight="1" x14ac:dyDescent="0.25">
      <c r="A2291" s="8" t="s">
        <v>3383</v>
      </c>
      <c r="B2291" s="8" t="s">
        <v>1072</v>
      </c>
      <c r="C2291" s="8" t="s">
        <v>24</v>
      </c>
      <c r="D2291" s="8">
        <v>8</v>
      </c>
      <c r="E2291" s="8" t="str">
        <f>VLOOKUP('Assigned Tasks'!D2291,'Task Master'!$A$2:$B$16,2,FALSE)</f>
        <v>Relationship engagement call</v>
      </c>
      <c r="F2291" s="8">
        <v>7</v>
      </c>
      <c r="H2291" s="8">
        <v>1</v>
      </c>
      <c r="I2291" s="9">
        <v>44910.145833333336</v>
      </c>
      <c r="K2291" t="e">
        <f>VLOOKUP(J2291,'Disposition Master'!$A$2:$B$39,2,FALSE)</f>
        <v>#N/A</v>
      </c>
      <c r="L2291" s="9">
        <v>44910.645833333336</v>
      </c>
      <c r="M2291" s="9">
        <v>44912</v>
      </c>
      <c r="N2291" s="9">
        <v>44912</v>
      </c>
      <c r="O2291" s="39" t="str" cm="1">
        <f t="array" ref="O2291">_xlfn.IFS($H2291=1, "Pending", $H2291=2, "Completed")</f>
        <v>Pending</v>
      </c>
    </row>
    <row r="2292" spans="1:15" ht="15.75" customHeight="1" x14ac:dyDescent="0.25">
      <c r="A2292" s="8" t="s">
        <v>3384</v>
      </c>
      <c r="B2292" s="8" t="s">
        <v>1105</v>
      </c>
      <c r="C2292" s="8" t="s">
        <v>27</v>
      </c>
      <c r="D2292" s="8">
        <v>8</v>
      </c>
      <c r="E2292" s="8" t="str">
        <f>VLOOKUP('Assigned Tasks'!D2292,'Task Master'!$A$2:$B$16,2,FALSE)</f>
        <v>Relationship engagement call</v>
      </c>
      <c r="F2292" s="8">
        <v>7</v>
      </c>
      <c r="H2292" s="8">
        <v>1</v>
      </c>
      <c r="I2292" s="9">
        <v>44910.145833333336</v>
      </c>
      <c r="K2292" t="e">
        <f>VLOOKUP(J2292,'Disposition Master'!$A$2:$B$39,2,FALSE)</f>
        <v>#N/A</v>
      </c>
      <c r="L2292" s="9">
        <v>44910.645833333336</v>
      </c>
      <c r="M2292" s="9">
        <v>44912</v>
      </c>
      <c r="N2292" s="9">
        <v>44912</v>
      </c>
      <c r="O2292" s="39" t="str" cm="1">
        <f t="array" ref="O2292">_xlfn.IFS($H2292=1, "Pending", $H2292=2, "Completed")</f>
        <v>Pending</v>
      </c>
    </row>
    <row r="2293" spans="1:15" ht="15.75" customHeight="1" x14ac:dyDescent="0.25">
      <c r="A2293" s="8" t="s">
        <v>3385</v>
      </c>
      <c r="B2293" s="8" t="s">
        <v>1143</v>
      </c>
      <c r="C2293" s="8" t="s">
        <v>27</v>
      </c>
      <c r="D2293" s="8">
        <v>8</v>
      </c>
      <c r="E2293" s="8" t="str">
        <f>VLOOKUP('Assigned Tasks'!D2293,'Task Master'!$A$2:$B$16,2,FALSE)</f>
        <v>Relationship engagement call</v>
      </c>
      <c r="F2293" s="8">
        <v>7</v>
      </c>
      <c r="H2293" s="8">
        <v>1</v>
      </c>
      <c r="I2293" s="9">
        <v>44910.145833333336</v>
      </c>
      <c r="K2293" t="e">
        <f>VLOOKUP(J2293,'Disposition Master'!$A$2:$B$39,2,FALSE)</f>
        <v>#N/A</v>
      </c>
      <c r="L2293" s="9">
        <v>44910.645833333336</v>
      </c>
      <c r="M2293" s="9">
        <v>44912</v>
      </c>
      <c r="N2293" s="9">
        <v>44912</v>
      </c>
      <c r="O2293" s="39" t="str" cm="1">
        <f t="array" ref="O2293">_xlfn.IFS($H2293=1, "Pending", $H2293=2, "Completed")</f>
        <v>Pending</v>
      </c>
    </row>
    <row r="2294" spans="1:15" ht="15.75" customHeight="1" x14ac:dyDescent="0.25">
      <c r="A2294" s="8" t="s">
        <v>3386</v>
      </c>
      <c r="B2294" s="8" t="s">
        <v>1209</v>
      </c>
      <c r="C2294" s="8" t="s">
        <v>27</v>
      </c>
      <c r="D2294" s="8">
        <v>8</v>
      </c>
      <c r="E2294" s="8" t="str">
        <f>VLOOKUP('Assigned Tasks'!D2294,'Task Master'!$A$2:$B$16,2,FALSE)</f>
        <v>Relationship engagement call</v>
      </c>
      <c r="F2294" s="8">
        <v>7</v>
      </c>
      <c r="H2294" s="8">
        <v>1</v>
      </c>
      <c r="I2294" s="9">
        <v>44910.145833333336</v>
      </c>
      <c r="K2294" t="e">
        <f>VLOOKUP(J2294,'Disposition Master'!$A$2:$B$39,2,FALSE)</f>
        <v>#N/A</v>
      </c>
      <c r="L2294" s="9">
        <v>44910.645833333336</v>
      </c>
      <c r="M2294" s="9">
        <v>44912</v>
      </c>
      <c r="N2294" s="9">
        <v>44912</v>
      </c>
      <c r="O2294" s="39" t="str" cm="1">
        <f t="array" ref="O2294">_xlfn.IFS($H2294=1, "Pending", $H2294=2, "Completed")</f>
        <v>Pending</v>
      </c>
    </row>
    <row r="2295" spans="1:15" ht="15.75" customHeight="1" x14ac:dyDescent="0.25">
      <c r="A2295" s="8" t="s">
        <v>3387</v>
      </c>
      <c r="B2295" s="8" t="s">
        <v>2049</v>
      </c>
      <c r="C2295" s="8" t="s">
        <v>27</v>
      </c>
      <c r="D2295" s="8">
        <v>8</v>
      </c>
      <c r="E2295" s="8" t="str">
        <f>VLOOKUP('Assigned Tasks'!D2295,'Task Master'!$A$2:$B$16,2,FALSE)</f>
        <v>Relationship engagement call</v>
      </c>
      <c r="F2295" s="8">
        <v>7</v>
      </c>
      <c r="H2295" s="8">
        <v>1</v>
      </c>
      <c r="I2295" s="9">
        <v>44910.145833333336</v>
      </c>
      <c r="K2295" t="e">
        <f>VLOOKUP(J2295,'Disposition Master'!$A$2:$B$39,2,FALSE)</f>
        <v>#N/A</v>
      </c>
      <c r="L2295" s="9">
        <v>44910.645833333336</v>
      </c>
      <c r="M2295" s="9">
        <v>44912</v>
      </c>
      <c r="N2295" s="9">
        <v>44912</v>
      </c>
      <c r="O2295" s="39" t="str" cm="1">
        <f t="array" ref="O2295">_xlfn.IFS($H2295=1, "Pending", $H2295=2, "Completed")</f>
        <v>Pending</v>
      </c>
    </row>
    <row r="2296" spans="1:15" ht="15.75" customHeight="1" x14ac:dyDescent="0.25">
      <c r="A2296" s="8" t="s">
        <v>3388</v>
      </c>
      <c r="B2296" s="8" t="s">
        <v>2060</v>
      </c>
      <c r="C2296" s="8" t="s">
        <v>27</v>
      </c>
      <c r="D2296" s="8">
        <v>8</v>
      </c>
      <c r="E2296" s="8" t="str">
        <f>VLOOKUP('Assigned Tasks'!D2296,'Task Master'!$A$2:$B$16,2,FALSE)</f>
        <v>Relationship engagement call</v>
      </c>
      <c r="F2296" s="8">
        <v>7</v>
      </c>
      <c r="H2296" s="8">
        <v>1</v>
      </c>
      <c r="I2296" s="9">
        <v>44911.145833333336</v>
      </c>
      <c r="K2296" t="e">
        <f>VLOOKUP(J2296,'Disposition Master'!$A$2:$B$39,2,FALSE)</f>
        <v>#N/A</v>
      </c>
      <c r="L2296" s="9">
        <v>44911.645833333336</v>
      </c>
      <c r="M2296" s="9">
        <v>44912</v>
      </c>
      <c r="N2296" s="9">
        <v>44912</v>
      </c>
      <c r="O2296" s="39" t="str" cm="1">
        <f t="array" ref="O2296">_xlfn.IFS($H2296=1, "Pending", $H2296=2, "Completed")</f>
        <v>Pending</v>
      </c>
    </row>
    <row r="2297" spans="1:15" ht="15.75" customHeight="1" x14ac:dyDescent="0.25">
      <c r="A2297" s="8" t="s">
        <v>3389</v>
      </c>
      <c r="B2297" s="8" t="s">
        <v>2090</v>
      </c>
      <c r="C2297" s="8" t="s">
        <v>27</v>
      </c>
      <c r="D2297" s="8">
        <v>8</v>
      </c>
      <c r="E2297" s="8" t="str">
        <f>VLOOKUP('Assigned Tasks'!D2297,'Task Master'!$A$2:$B$16,2,FALSE)</f>
        <v>Relationship engagement call</v>
      </c>
      <c r="F2297" s="8">
        <v>7</v>
      </c>
      <c r="H2297" s="8">
        <v>1</v>
      </c>
      <c r="I2297" s="9">
        <v>44911.145833333336</v>
      </c>
      <c r="K2297" t="e">
        <f>VLOOKUP(J2297,'Disposition Master'!$A$2:$B$39,2,FALSE)</f>
        <v>#N/A</v>
      </c>
      <c r="L2297" s="9">
        <v>44911.645833333336</v>
      </c>
      <c r="M2297" s="9">
        <v>44912</v>
      </c>
      <c r="N2297" s="9">
        <v>44912</v>
      </c>
      <c r="O2297" s="39" t="str" cm="1">
        <f t="array" ref="O2297">_xlfn.IFS($H2297=1, "Pending", $H2297=2, "Completed")</f>
        <v>Pending</v>
      </c>
    </row>
    <row r="2298" spans="1:15" ht="15.75" customHeight="1" x14ac:dyDescent="0.25">
      <c r="A2298" s="8" t="s">
        <v>3390</v>
      </c>
      <c r="B2298" s="8" t="s">
        <v>2095</v>
      </c>
      <c r="C2298" s="8" t="s">
        <v>24</v>
      </c>
      <c r="D2298" s="8">
        <v>8</v>
      </c>
      <c r="E2298" s="8" t="str">
        <f>VLOOKUP('Assigned Tasks'!D2298,'Task Master'!$A$2:$B$16,2,FALSE)</f>
        <v>Relationship engagement call</v>
      </c>
      <c r="F2298" s="8">
        <v>7</v>
      </c>
      <c r="H2298" s="8">
        <v>1</v>
      </c>
      <c r="I2298" s="9">
        <v>44911.145833333336</v>
      </c>
      <c r="K2298" t="e">
        <f>VLOOKUP(J2298,'Disposition Master'!$A$2:$B$39,2,FALSE)</f>
        <v>#N/A</v>
      </c>
      <c r="L2298" s="9">
        <v>44911.645833333336</v>
      </c>
      <c r="M2298" s="9">
        <v>44912</v>
      </c>
      <c r="N2298" s="9">
        <v>44912</v>
      </c>
      <c r="O2298" s="39" t="str" cm="1">
        <f t="array" ref="O2298">_xlfn.IFS($H2298=1, "Pending", $H2298=2, "Completed")</f>
        <v>Pending</v>
      </c>
    </row>
    <row r="2299" spans="1:15" ht="15.75" customHeight="1" x14ac:dyDescent="0.25">
      <c r="A2299" s="8" t="s">
        <v>3391</v>
      </c>
      <c r="B2299" s="8" t="s">
        <v>242</v>
      </c>
      <c r="C2299" s="8" t="s">
        <v>24</v>
      </c>
      <c r="D2299" s="8">
        <v>8</v>
      </c>
      <c r="E2299" s="8" t="str">
        <f>VLOOKUP('Assigned Tasks'!D2299,'Task Master'!$A$2:$B$16,2,FALSE)</f>
        <v>Relationship engagement call</v>
      </c>
      <c r="F2299" s="8">
        <v>7</v>
      </c>
      <c r="H2299" s="8">
        <v>1</v>
      </c>
      <c r="I2299" s="9">
        <v>44911.145833333336</v>
      </c>
      <c r="K2299" t="e">
        <f>VLOOKUP(J2299,'Disposition Master'!$A$2:$B$39,2,FALSE)</f>
        <v>#N/A</v>
      </c>
      <c r="L2299" s="9">
        <v>44911.645833333336</v>
      </c>
      <c r="M2299" s="9">
        <v>44912</v>
      </c>
      <c r="N2299" s="9">
        <v>44912</v>
      </c>
      <c r="O2299" s="39" t="str" cm="1">
        <f t="array" ref="O2299">_xlfn.IFS($H2299=1, "Pending", $H2299=2, "Completed")</f>
        <v>Pending</v>
      </c>
    </row>
    <row r="2300" spans="1:15" ht="15.75" customHeight="1" x14ac:dyDescent="0.25">
      <c r="A2300" s="8" t="s">
        <v>3392</v>
      </c>
      <c r="B2300" s="8" t="s">
        <v>2098</v>
      </c>
      <c r="C2300" s="8" t="s">
        <v>27</v>
      </c>
      <c r="D2300" s="8">
        <v>8</v>
      </c>
      <c r="E2300" s="8" t="str">
        <f>VLOOKUP('Assigned Tasks'!D2300,'Task Master'!$A$2:$B$16,2,FALSE)</f>
        <v>Relationship engagement call</v>
      </c>
      <c r="F2300" s="8">
        <v>7</v>
      </c>
      <c r="H2300" s="8">
        <v>1</v>
      </c>
      <c r="I2300" s="9">
        <v>44911.145833333336</v>
      </c>
      <c r="K2300" t="e">
        <f>VLOOKUP(J2300,'Disposition Master'!$A$2:$B$39,2,FALSE)</f>
        <v>#N/A</v>
      </c>
      <c r="L2300" s="9">
        <v>44911.645833333336</v>
      </c>
      <c r="M2300" s="9">
        <v>44912</v>
      </c>
      <c r="N2300" s="9">
        <v>44912</v>
      </c>
      <c r="O2300" s="39" t="str" cm="1">
        <f t="array" ref="O2300">_xlfn.IFS($H2300=1, "Pending", $H2300=2, "Completed")</f>
        <v>Pending</v>
      </c>
    </row>
    <row r="2301" spans="1:15" ht="15.75" customHeight="1" x14ac:dyDescent="0.25">
      <c r="A2301" s="8" t="s">
        <v>3393</v>
      </c>
      <c r="B2301" s="8" t="s">
        <v>2103</v>
      </c>
      <c r="C2301" s="8" t="s">
        <v>27</v>
      </c>
      <c r="D2301" s="8">
        <v>8</v>
      </c>
      <c r="E2301" s="8" t="str">
        <f>VLOOKUP('Assigned Tasks'!D2301,'Task Master'!$A$2:$B$16,2,FALSE)</f>
        <v>Relationship engagement call</v>
      </c>
      <c r="F2301" s="8">
        <v>7</v>
      </c>
      <c r="H2301" s="8">
        <v>1</v>
      </c>
      <c r="I2301" s="9">
        <v>44911.145833333336</v>
      </c>
      <c r="K2301" t="e">
        <f>VLOOKUP(J2301,'Disposition Master'!$A$2:$B$39,2,FALSE)</f>
        <v>#N/A</v>
      </c>
      <c r="L2301" s="9">
        <v>44911.645833333336</v>
      </c>
      <c r="M2301" s="9">
        <v>44912</v>
      </c>
      <c r="N2301" s="9">
        <v>44912</v>
      </c>
      <c r="O2301" s="39" t="str" cm="1">
        <f t="array" ref="O2301">_xlfn.IFS($H2301=1, "Pending", $H2301=2, "Completed")</f>
        <v>Pending</v>
      </c>
    </row>
    <row r="2302" spans="1:15" ht="15.75" customHeight="1" x14ac:dyDescent="0.25">
      <c r="A2302" s="8" t="s">
        <v>3394</v>
      </c>
      <c r="B2302" s="8" t="s">
        <v>2121</v>
      </c>
      <c r="C2302" s="8" t="s">
        <v>27</v>
      </c>
      <c r="D2302" s="8">
        <v>8</v>
      </c>
      <c r="E2302" s="8" t="str">
        <f>VLOOKUP('Assigned Tasks'!D2302,'Task Master'!$A$2:$B$16,2,FALSE)</f>
        <v>Relationship engagement call</v>
      </c>
      <c r="F2302" s="8">
        <v>7</v>
      </c>
      <c r="H2302" s="8">
        <v>1</v>
      </c>
      <c r="I2302" s="9">
        <v>44911.145833333336</v>
      </c>
      <c r="K2302" t="e">
        <f>VLOOKUP(J2302,'Disposition Master'!$A$2:$B$39,2,FALSE)</f>
        <v>#N/A</v>
      </c>
      <c r="L2302" s="9">
        <v>44911.645833333336</v>
      </c>
      <c r="M2302" s="9">
        <v>44912</v>
      </c>
      <c r="N2302" s="9">
        <v>44912</v>
      </c>
      <c r="O2302" s="39" t="str" cm="1">
        <f t="array" ref="O2302">_xlfn.IFS($H2302=1, "Pending", $H2302=2, "Completed")</f>
        <v>Pending</v>
      </c>
    </row>
    <row r="2303" spans="1:15" ht="15.75" customHeight="1" x14ac:dyDescent="0.25">
      <c r="A2303" s="8" t="s">
        <v>3395</v>
      </c>
      <c r="B2303" s="8" t="s">
        <v>2127</v>
      </c>
      <c r="C2303" s="8" t="s">
        <v>27</v>
      </c>
      <c r="D2303" s="8">
        <v>8</v>
      </c>
      <c r="E2303" s="8" t="str">
        <f>VLOOKUP('Assigned Tasks'!D2303,'Task Master'!$A$2:$B$16,2,FALSE)</f>
        <v>Relationship engagement call</v>
      </c>
      <c r="F2303" s="8">
        <v>7</v>
      </c>
      <c r="H2303" s="8">
        <v>1</v>
      </c>
      <c r="I2303" s="9">
        <v>44911.145833333336</v>
      </c>
      <c r="K2303" t="e">
        <f>VLOOKUP(J2303,'Disposition Master'!$A$2:$B$39,2,FALSE)</f>
        <v>#N/A</v>
      </c>
      <c r="L2303" s="9">
        <v>44911.645833333336</v>
      </c>
      <c r="M2303" s="9">
        <v>44912</v>
      </c>
      <c r="N2303" s="9">
        <v>44912</v>
      </c>
      <c r="O2303" s="39" t="str" cm="1">
        <f t="array" ref="O2303">_xlfn.IFS($H2303=1, "Pending", $H2303=2, "Completed")</f>
        <v>Pending</v>
      </c>
    </row>
    <row r="2304" spans="1:15" ht="15.75" customHeight="1" x14ac:dyDescent="0.25">
      <c r="A2304" s="8" t="s">
        <v>3396</v>
      </c>
      <c r="B2304" s="8" t="s">
        <v>2152</v>
      </c>
      <c r="C2304" s="8" t="s">
        <v>27</v>
      </c>
      <c r="D2304" s="8">
        <v>8</v>
      </c>
      <c r="E2304" s="8" t="str">
        <f>VLOOKUP('Assigned Tasks'!D2304,'Task Master'!$A$2:$B$16,2,FALSE)</f>
        <v>Relationship engagement call</v>
      </c>
      <c r="F2304" s="8">
        <v>7</v>
      </c>
      <c r="H2304" s="8">
        <v>1</v>
      </c>
      <c r="I2304" s="9">
        <v>44912.145833333336</v>
      </c>
      <c r="K2304" t="e">
        <f>VLOOKUP(J2304,'Disposition Master'!$A$2:$B$39,2,FALSE)</f>
        <v>#N/A</v>
      </c>
      <c r="L2304" s="9">
        <v>44912.645833333336</v>
      </c>
      <c r="M2304" s="9">
        <v>44912</v>
      </c>
      <c r="N2304" s="9">
        <v>44912</v>
      </c>
      <c r="O2304" s="39" t="str" cm="1">
        <f t="array" ref="O2304">_xlfn.IFS($H2304=1, "Pending", $H2304=2, "Completed")</f>
        <v>Pending</v>
      </c>
    </row>
    <row r="2305" spans="1:15" ht="15.75" customHeight="1" x14ac:dyDescent="0.25">
      <c r="A2305" s="8" t="s">
        <v>3397</v>
      </c>
      <c r="B2305" s="8" t="s">
        <v>2154</v>
      </c>
      <c r="C2305" s="8" t="s">
        <v>27</v>
      </c>
      <c r="D2305" s="8">
        <v>8</v>
      </c>
      <c r="E2305" s="8" t="str">
        <f>VLOOKUP('Assigned Tasks'!D2305,'Task Master'!$A$2:$B$16,2,FALSE)</f>
        <v>Relationship engagement call</v>
      </c>
      <c r="F2305" s="8">
        <v>7</v>
      </c>
      <c r="H2305" s="8">
        <v>1</v>
      </c>
      <c r="I2305" s="9">
        <v>44912.145833333336</v>
      </c>
      <c r="K2305" t="e">
        <f>VLOOKUP(J2305,'Disposition Master'!$A$2:$B$39,2,FALSE)</f>
        <v>#N/A</v>
      </c>
      <c r="L2305" s="9">
        <v>44912.645833333336</v>
      </c>
      <c r="M2305" s="9">
        <v>44912</v>
      </c>
      <c r="N2305" s="9">
        <v>44912</v>
      </c>
      <c r="O2305" s="39" t="str" cm="1">
        <f t="array" ref="O2305">_xlfn.IFS($H2305=1, "Pending", $H2305=2, "Completed")</f>
        <v>Pending</v>
      </c>
    </row>
    <row r="2306" spans="1:15" ht="15.75" customHeight="1" x14ac:dyDescent="0.25">
      <c r="A2306" s="8" t="s">
        <v>3398</v>
      </c>
      <c r="B2306" s="8" t="s">
        <v>676</v>
      </c>
      <c r="C2306" s="8" t="s">
        <v>24</v>
      </c>
      <c r="D2306" s="8">
        <v>8</v>
      </c>
      <c r="E2306" s="8" t="str">
        <f>VLOOKUP('Assigned Tasks'!D2306,'Task Master'!$A$2:$B$16,2,FALSE)</f>
        <v>Relationship engagement call</v>
      </c>
      <c r="F2306" s="8">
        <v>7</v>
      </c>
      <c r="H2306" s="8">
        <v>1</v>
      </c>
      <c r="I2306" s="9">
        <v>44912.145833333336</v>
      </c>
      <c r="K2306" t="e">
        <f>VLOOKUP(J2306,'Disposition Master'!$A$2:$B$39,2,FALSE)</f>
        <v>#N/A</v>
      </c>
      <c r="L2306" s="9">
        <v>44912.645833333336</v>
      </c>
      <c r="M2306" s="9">
        <v>44912</v>
      </c>
      <c r="N2306" s="9">
        <v>44912</v>
      </c>
      <c r="O2306" s="39" t="str" cm="1">
        <f t="array" ref="O2306">_xlfn.IFS($H2306=1, "Pending", $H2306=2, "Completed")</f>
        <v>Pending</v>
      </c>
    </row>
    <row r="2307" spans="1:15" ht="15.75" customHeight="1" x14ac:dyDescent="0.25">
      <c r="A2307" s="8" t="s">
        <v>3399</v>
      </c>
      <c r="B2307" s="8" t="s">
        <v>2173</v>
      </c>
      <c r="C2307" s="8" t="s">
        <v>27</v>
      </c>
      <c r="D2307" s="8">
        <v>8</v>
      </c>
      <c r="E2307" s="8" t="str">
        <f>VLOOKUP('Assigned Tasks'!D2307,'Task Master'!$A$2:$B$16,2,FALSE)</f>
        <v>Relationship engagement call</v>
      </c>
      <c r="F2307" s="8">
        <v>7</v>
      </c>
      <c r="H2307" s="8">
        <v>1</v>
      </c>
      <c r="I2307" s="9">
        <v>44912.145833333336</v>
      </c>
      <c r="K2307" t="e">
        <f>VLOOKUP(J2307,'Disposition Master'!$A$2:$B$39,2,FALSE)</f>
        <v>#N/A</v>
      </c>
      <c r="L2307" s="9">
        <v>44912.645833333336</v>
      </c>
      <c r="M2307" s="9">
        <v>44912</v>
      </c>
      <c r="N2307" s="9">
        <v>44912</v>
      </c>
      <c r="O2307" s="39" t="str" cm="1">
        <f t="array" ref="O2307">_xlfn.IFS($H2307=1, "Pending", $H2307=2, "Completed")</f>
        <v>Pending</v>
      </c>
    </row>
    <row r="2308" spans="1:15" ht="15.75" customHeight="1" x14ac:dyDescent="0.25">
      <c r="A2308" s="8" t="s">
        <v>3400</v>
      </c>
      <c r="B2308" s="8" t="s">
        <v>2179</v>
      </c>
      <c r="C2308" s="8" t="s">
        <v>27</v>
      </c>
      <c r="D2308" s="8">
        <v>8</v>
      </c>
      <c r="E2308" s="8" t="str">
        <f>VLOOKUP('Assigned Tasks'!D2308,'Task Master'!$A$2:$B$16,2,FALSE)</f>
        <v>Relationship engagement call</v>
      </c>
      <c r="F2308" s="8">
        <v>7</v>
      </c>
      <c r="H2308" s="8">
        <v>1</v>
      </c>
      <c r="I2308" s="9">
        <v>44912.145833333336</v>
      </c>
      <c r="K2308" t="e">
        <f>VLOOKUP(J2308,'Disposition Master'!$A$2:$B$39,2,FALSE)</f>
        <v>#N/A</v>
      </c>
      <c r="L2308" s="9">
        <v>44912.645833333336</v>
      </c>
      <c r="M2308" s="9">
        <v>44912</v>
      </c>
      <c r="N2308" s="9">
        <v>44912</v>
      </c>
      <c r="O2308" s="39" t="str" cm="1">
        <f t="array" ref="O2308">_xlfn.IFS($H2308=1, "Pending", $H2308=2, "Completed")</f>
        <v>Pending</v>
      </c>
    </row>
    <row r="2309" spans="1:15" ht="15.75" customHeight="1" x14ac:dyDescent="0.25">
      <c r="A2309" s="8" t="s">
        <v>3401</v>
      </c>
      <c r="B2309" s="8" t="s">
        <v>2181</v>
      </c>
      <c r="C2309" s="8" t="s">
        <v>27</v>
      </c>
      <c r="D2309" s="8">
        <v>8</v>
      </c>
      <c r="E2309" s="8" t="str">
        <f>VLOOKUP('Assigned Tasks'!D2309,'Task Master'!$A$2:$B$16,2,FALSE)</f>
        <v>Relationship engagement call</v>
      </c>
      <c r="F2309" s="8">
        <v>7</v>
      </c>
      <c r="H2309" s="8">
        <v>1</v>
      </c>
      <c r="I2309" s="9">
        <v>44912.145833333336</v>
      </c>
      <c r="K2309" t="e">
        <f>VLOOKUP(J2309,'Disposition Master'!$A$2:$B$39,2,FALSE)</f>
        <v>#N/A</v>
      </c>
      <c r="L2309" s="9">
        <v>44912.645833333336</v>
      </c>
      <c r="M2309" s="9">
        <v>44912</v>
      </c>
      <c r="N2309" s="9">
        <v>44912</v>
      </c>
      <c r="O2309" s="39" t="str" cm="1">
        <f t="array" ref="O2309">_xlfn.IFS($H2309=1, "Pending", $H2309=2, "Completed")</f>
        <v>Pending</v>
      </c>
    </row>
    <row r="2310" spans="1:15" ht="15.75" customHeight="1" x14ac:dyDescent="0.25">
      <c r="A2310" s="8" t="s">
        <v>3402</v>
      </c>
      <c r="B2310" s="8" t="s">
        <v>2183</v>
      </c>
      <c r="C2310" s="8" t="s">
        <v>27</v>
      </c>
      <c r="D2310" s="8">
        <v>8</v>
      </c>
      <c r="E2310" s="8" t="str">
        <f>VLOOKUP('Assigned Tasks'!D2310,'Task Master'!$A$2:$B$16,2,FALSE)</f>
        <v>Relationship engagement call</v>
      </c>
      <c r="F2310" s="8">
        <v>7</v>
      </c>
      <c r="H2310" s="8">
        <v>1</v>
      </c>
      <c r="I2310" s="9">
        <v>44912.145833333336</v>
      </c>
      <c r="K2310" t="e">
        <f>VLOOKUP(J2310,'Disposition Master'!$A$2:$B$39,2,FALSE)</f>
        <v>#N/A</v>
      </c>
      <c r="L2310" s="9">
        <v>44912.645833333336</v>
      </c>
      <c r="M2310" s="9">
        <v>44912</v>
      </c>
      <c r="N2310" s="9">
        <v>44912</v>
      </c>
      <c r="O2310" s="39" t="str" cm="1">
        <f t="array" ref="O2310">_xlfn.IFS($H2310=1, "Pending", $H2310=2, "Completed")</f>
        <v>Pending</v>
      </c>
    </row>
    <row r="2311" spans="1:15" ht="15.75" customHeight="1" x14ac:dyDescent="0.25">
      <c r="A2311" s="8" t="s">
        <v>3403</v>
      </c>
      <c r="B2311" s="8" t="s">
        <v>2187</v>
      </c>
      <c r="C2311" s="8" t="s">
        <v>27</v>
      </c>
      <c r="D2311" s="8">
        <v>8</v>
      </c>
      <c r="E2311" s="8" t="str">
        <f>VLOOKUP('Assigned Tasks'!D2311,'Task Master'!$A$2:$B$16,2,FALSE)</f>
        <v>Relationship engagement call</v>
      </c>
      <c r="F2311" s="8">
        <v>7</v>
      </c>
      <c r="H2311" s="8">
        <v>1</v>
      </c>
      <c r="I2311" s="9">
        <v>44912.145833333336</v>
      </c>
      <c r="K2311" t="e">
        <f>VLOOKUP(J2311,'Disposition Master'!$A$2:$B$39,2,FALSE)</f>
        <v>#N/A</v>
      </c>
      <c r="L2311" s="9">
        <v>44912.645833333336</v>
      </c>
      <c r="M2311" s="9">
        <v>44912</v>
      </c>
      <c r="N2311" s="9">
        <v>44912</v>
      </c>
      <c r="O2311" s="39" t="str" cm="1">
        <f t="array" ref="O2311">_xlfn.IFS($H2311=1, "Pending", $H2311=2, "Completed")</f>
        <v>Pending</v>
      </c>
    </row>
    <row r="2312" spans="1:15" ht="15.75" customHeight="1" x14ac:dyDescent="0.25">
      <c r="A2312" s="8" t="s">
        <v>3404</v>
      </c>
      <c r="B2312" s="8" t="s">
        <v>2193</v>
      </c>
      <c r="C2312" s="8" t="s">
        <v>27</v>
      </c>
      <c r="D2312" s="8">
        <v>8</v>
      </c>
      <c r="E2312" s="8" t="str">
        <f>VLOOKUP('Assigned Tasks'!D2312,'Task Master'!$A$2:$B$16,2,FALSE)</f>
        <v>Relationship engagement call</v>
      </c>
      <c r="F2312" s="8">
        <v>7</v>
      </c>
      <c r="H2312" s="8">
        <v>1</v>
      </c>
      <c r="I2312" s="9">
        <v>44912.145833333336</v>
      </c>
      <c r="K2312" t="e">
        <f>VLOOKUP(J2312,'Disposition Master'!$A$2:$B$39,2,FALSE)</f>
        <v>#N/A</v>
      </c>
      <c r="L2312" s="9">
        <v>44912.645833333336</v>
      </c>
      <c r="M2312" s="9">
        <v>44912</v>
      </c>
      <c r="N2312" s="9">
        <v>44912</v>
      </c>
      <c r="O2312" s="39" t="str" cm="1">
        <f t="array" ref="O2312">_xlfn.IFS($H2312=1, "Pending", $H2312=2, "Completed")</f>
        <v>Pending</v>
      </c>
    </row>
    <row r="2313" spans="1:15" ht="15.75" customHeight="1" x14ac:dyDescent="0.25">
      <c r="A2313" s="8" t="s">
        <v>3405</v>
      </c>
      <c r="B2313" s="8" t="s">
        <v>2195</v>
      </c>
      <c r="C2313" s="8" t="s">
        <v>27</v>
      </c>
      <c r="D2313" s="8">
        <v>8</v>
      </c>
      <c r="E2313" s="8" t="str">
        <f>VLOOKUP('Assigned Tasks'!D2313,'Task Master'!$A$2:$B$16,2,FALSE)</f>
        <v>Relationship engagement call</v>
      </c>
      <c r="F2313" s="8">
        <v>7</v>
      </c>
      <c r="H2313" s="8">
        <v>1</v>
      </c>
      <c r="I2313" s="9">
        <v>44912.145833333336</v>
      </c>
      <c r="K2313" t="e">
        <f>VLOOKUP(J2313,'Disposition Master'!$A$2:$B$39,2,FALSE)</f>
        <v>#N/A</v>
      </c>
      <c r="L2313" s="9">
        <v>44912.645833333336</v>
      </c>
      <c r="M2313" s="9">
        <v>44912</v>
      </c>
      <c r="N2313" s="9">
        <v>44912</v>
      </c>
      <c r="O2313" s="39" t="str" cm="1">
        <f t="array" ref="O2313">_xlfn.IFS($H2313=1, "Pending", $H2313=2, "Completed")</f>
        <v>Pending</v>
      </c>
    </row>
    <row r="2314" spans="1:15" ht="15.75" customHeight="1" x14ac:dyDescent="0.25">
      <c r="A2314" s="8" t="s">
        <v>3406</v>
      </c>
      <c r="B2314" s="8" t="s">
        <v>2199</v>
      </c>
      <c r="C2314" s="8" t="s">
        <v>27</v>
      </c>
      <c r="D2314" s="8">
        <v>8</v>
      </c>
      <c r="E2314" s="8" t="str">
        <f>VLOOKUP('Assigned Tasks'!D2314,'Task Master'!$A$2:$B$16,2,FALSE)</f>
        <v>Relationship engagement call</v>
      </c>
      <c r="F2314" s="8">
        <v>7</v>
      </c>
      <c r="H2314" s="8">
        <v>1</v>
      </c>
      <c r="I2314" s="9">
        <v>44912.145833333336</v>
      </c>
      <c r="K2314" t="e">
        <f>VLOOKUP(J2314,'Disposition Master'!$A$2:$B$39,2,FALSE)</f>
        <v>#N/A</v>
      </c>
      <c r="L2314" s="9">
        <v>44912.645833333336</v>
      </c>
      <c r="M2314" s="9">
        <v>44912</v>
      </c>
      <c r="N2314" s="9">
        <v>44912</v>
      </c>
      <c r="O2314" s="39" t="str" cm="1">
        <f t="array" ref="O2314">_xlfn.IFS($H2314=1, "Pending", $H2314=2, "Completed")</f>
        <v>Pending</v>
      </c>
    </row>
    <row r="2315" spans="1:15" ht="15.75" customHeight="1" x14ac:dyDescent="0.25">
      <c r="A2315" s="8" t="s">
        <v>3407</v>
      </c>
      <c r="B2315" s="8" t="s">
        <v>2206</v>
      </c>
      <c r="C2315" s="8" t="s">
        <v>24</v>
      </c>
      <c r="D2315" s="8">
        <v>8</v>
      </c>
      <c r="E2315" s="8" t="str">
        <f>VLOOKUP('Assigned Tasks'!D2315,'Task Master'!$A$2:$B$16,2,FALSE)</f>
        <v>Relationship engagement call</v>
      </c>
      <c r="F2315" s="8">
        <v>7</v>
      </c>
      <c r="H2315" s="8">
        <v>1</v>
      </c>
      <c r="I2315" s="9">
        <v>44912.145833333336</v>
      </c>
      <c r="K2315" t="e">
        <f>VLOOKUP(J2315,'Disposition Master'!$A$2:$B$39,2,FALSE)</f>
        <v>#N/A</v>
      </c>
      <c r="L2315" s="9">
        <v>44912.645833333336</v>
      </c>
      <c r="M2315" s="9">
        <v>44912</v>
      </c>
      <c r="N2315" s="9">
        <v>44912</v>
      </c>
      <c r="O2315" s="39" t="str" cm="1">
        <f t="array" ref="O2315">_xlfn.IFS($H2315=1, "Pending", $H2315=2, "Completed")</f>
        <v>Pending</v>
      </c>
    </row>
    <row r="2316" spans="1:15" ht="15.75" customHeight="1" x14ac:dyDescent="0.25">
      <c r="A2316" s="8" t="s">
        <v>3408</v>
      </c>
      <c r="B2316" s="8" t="s">
        <v>2220</v>
      </c>
      <c r="C2316" s="8" t="s">
        <v>27</v>
      </c>
      <c r="D2316" s="8">
        <v>8</v>
      </c>
      <c r="E2316" s="8" t="str">
        <f>VLOOKUP('Assigned Tasks'!D2316,'Task Master'!$A$2:$B$16,2,FALSE)</f>
        <v>Relationship engagement call</v>
      </c>
      <c r="F2316" s="8">
        <v>7</v>
      </c>
      <c r="H2316" s="8">
        <v>1</v>
      </c>
      <c r="I2316" s="9">
        <v>44912.145833333336</v>
      </c>
      <c r="K2316" t="e">
        <f>VLOOKUP(J2316,'Disposition Master'!$A$2:$B$39,2,FALSE)</f>
        <v>#N/A</v>
      </c>
      <c r="L2316" s="9">
        <v>44912.645833333336</v>
      </c>
      <c r="M2316" s="9">
        <v>44912</v>
      </c>
      <c r="N2316" s="9">
        <v>44912</v>
      </c>
      <c r="O2316" s="39" t="str" cm="1">
        <f t="array" ref="O2316">_xlfn.IFS($H2316=1, "Pending", $H2316=2, "Completed")</f>
        <v>Pending</v>
      </c>
    </row>
    <row r="2317" spans="1:15" ht="15.75" customHeight="1" x14ac:dyDescent="0.25">
      <c r="A2317" s="8" t="s">
        <v>3409</v>
      </c>
      <c r="B2317" s="8" t="s">
        <v>2228</v>
      </c>
      <c r="C2317" s="8" t="s">
        <v>27</v>
      </c>
      <c r="D2317" s="8">
        <v>8</v>
      </c>
      <c r="E2317" s="8" t="str">
        <f>VLOOKUP('Assigned Tasks'!D2317,'Task Master'!$A$2:$B$16,2,FALSE)</f>
        <v>Relationship engagement call</v>
      </c>
      <c r="F2317" s="8">
        <v>7</v>
      </c>
      <c r="H2317" s="8">
        <v>1</v>
      </c>
      <c r="I2317" s="9">
        <v>44912.145833333336</v>
      </c>
      <c r="K2317" t="e">
        <f>VLOOKUP(J2317,'Disposition Master'!$A$2:$B$39,2,FALSE)</f>
        <v>#N/A</v>
      </c>
      <c r="L2317" s="9">
        <v>44912.645833333336</v>
      </c>
      <c r="M2317" s="9">
        <v>44912</v>
      </c>
      <c r="N2317" s="9">
        <v>44912</v>
      </c>
      <c r="O2317" s="39" t="str" cm="1">
        <f t="array" ref="O2317">_xlfn.IFS($H2317=1, "Pending", $H2317=2, "Completed")</f>
        <v>Pending</v>
      </c>
    </row>
    <row r="2318" spans="1:15" ht="15.75" customHeight="1" x14ac:dyDescent="0.25">
      <c r="A2318" s="8" t="s">
        <v>3410</v>
      </c>
      <c r="B2318" s="8" t="s">
        <v>2237</v>
      </c>
      <c r="C2318" s="8" t="s">
        <v>27</v>
      </c>
      <c r="D2318" s="8">
        <v>8</v>
      </c>
      <c r="E2318" s="8" t="str">
        <f>VLOOKUP('Assigned Tasks'!D2318,'Task Master'!$A$2:$B$16,2,FALSE)</f>
        <v>Relationship engagement call</v>
      </c>
      <c r="F2318" s="8">
        <v>7</v>
      </c>
      <c r="H2318" s="8">
        <v>1</v>
      </c>
      <c r="I2318" s="9">
        <v>44912.145833333336</v>
      </c>
      <c r="K2318" t="e">
        <f>VLOOKUP(J2318,'Disposition Master'!$A$2:$B$39,2,FALSE)</f>
        <v>#N/A</v>
      </c>
      <c r="L2318" s="9">
        <v>44912.645833333336</v>
      </c>
      <c r="M2318" s="9">
        <v>44912</v>
      </c>
      <c r="N2318" s="9">
        <v>44912</v>
      </c>
      <c r="O2318" s="39" t="str" cm="1">
        <f t="array" ref="O2318">_xlfn.IFS($H2318=1, "Pending", $H2318=2, "Completed")</f>
        <v>Pending</v>
      </c>
    </row>
    <row r="2319" spans="1:15" ht="15.75" customHeight="1" x14ac:dyDescent="0.25">
      <c r="A2319" s="8" t="s">
        <v>3411</v>
      </c>
      <c r="B2319" s="8" t="s">
        <v>2244</v>
      </c>
      <c r="C2319" s="8" t="s">
        <v>27</v>
      </c>
      <c r="D2319" s="8">
        <v>8</v>
      </c>
      <c r="E2319" s="8" t="str">
        <f>VLOOKUP('Assigned Tasks'!D2319,'Task Master'!$A$2:$B$16,2,FALSE)</f>
        <v>Relationship engagement call</v>
      </c>
      <c r="F2319" s="8">
        <v>7</v>
      </c>
      <c r="H2319" s="8">
        <v>1</v>
      </c>
      <c r="I2319" s="9">
        <v>44912.145833333336</v>
      </c>
      <c r="K2319" t="e">
        <f>VLOOKUP(J2319,'Disposition Master'!$A$2:$B$39,2,FALSE)</f>
        <v>#N/A</v>
      </c>
      <c r="L2319" s="9">
        <v>44912.645833333336</v>
      </c>
      <c r="M2319" s="9">
        <v>44912</v>
      </c>
      <c r="N2319" s="9">
        <v>44912</v>
      </c>
      <c r="O2319" s="39" t="str" cm="1">
        <f t="array" ref="O2319">_xlfn.IFS($H2319=1, "Pending", $H2319=2, "Completed")</f>
        <v>Pending</v>
      </c>
    </row>
    <row r="2320" spans="1:15" ht="15.75" customHeight="1" x14ac:dyDescent="0.25">
      <c r="A2320" s="8" t="s">
        <v>3412</v>
      </c>
      <c r="B2320" s="8" t="s">
        <v>213</v>
      </c>
      <c r="C2320" s="8" t="s">
        <v>24</v>
      </c>
      <c r="D2320" s="8">
        <v>8</v>
      </c>
      <c r="E2320" s="8" t="str">
        <f>VLOOKUP('Assigned Tasks'!D2320,'Task Master'!$A$2:$B$16,2,FALSE)</f>
        <v>Relationship engagement call</v>
      </c>
      <c r="F2320" s="8">
        <v>7</v>
      </c>
      <c r="H2320" s="8">
        <v>1</v>
      </c>
      <c r="I2320" s="9">
        <v>44914.145833333336</v>
      </c>
      <c r="K2320" t="e">
        <f>VLOOKUP(J2320,'Disposition Master'!$A$2:$B$39,2,FALSE)</f>
        <v>#N/A</v>
      </c>
      <c r="L2320" s="9">
        <v>44914.645833333336</v>
      </c>
      <c r="M2320" s="9">
        <v>44912</v>
      </c>
      <c r="N2320" s="9">
        <v>44912</v>
      </c>
      <c r="O2320" s="39" t="str" cm="1">
        <f t="array" ref="O2320">_xlfn.IFS($H2320=1, "Pending", $H2320=2, "Completed")</f>
        <v>Pending</v>
      </c>
    </row>
    <row r="2321" spans="1:15" ht="15.75" customHeight="1" x14ac:dyDescent="0.25">
      <c r="A2321" s="8" t="s">
        <v>3413</v>
      </c>
      <c r="B2321" s="8" t="s">
        <v>2293</v>
      </c>
      <c r="C2321" s="8" t="s">
        <v>24</v>
      </c>
      <c r="D2321" s="8">
        <v>8</v>
      </c>
      <c r="E2321" s="8" t="str">
        <f>VLOOKUP('Assigned Tasks'!D2321,'Task Master'!$A$2:$B$16,2,FALSE)</f>
        <v>Relationship engagement call</v>
      </c>
      <c r="F2321" s="8">
        <v>7</v>
      </c>
      <c r="H2321" s="8">
        <v>1</v>
      </c>
      <c r="I2321" s="9">
        <v>44915.145833333336</v>
      </c>
      <c r="K2321" t="e">
        <f>VLOOKUP(J2321,'Disposition Master'!$A$2:$B$39,2,FALSE)</f>
        <v>#N/A</v>
      </c>
      <c r="L2321" s="9">
        <v>44915.645833333336</v>
      </c>
      <c r="M2321" s="9">
        <v>44912</v>
      </c>
      <c r="N2321" s="9">
        <v>44912</v>
      </c>
      <c r="O2321" s="39" t="str" cm="1">
        <f t="array" ref="O2321">_xlfn.IFS($H2321=1, "Pending", $H2321=2, "Completed")</f>
        <v>Pending</v>
      </c>
    </row>
    <row r="2322" spans="1:15" ht="15.75" customHeight="1" x14ac:dyDescent="0.25">
      <c r="A2322" s="8" t="s">
        <v>3414</v>
      </c>
      <c r="B2322" s="8" t="s">
        <v>2296</v>
      </c>
      <c r="C2322" s="8" t="s">
        <v>24</v>
      </c>
      <c r="D2322" s="8">
        <v>8</v>
      </c>
      <c r="E2322" s="8" t="str">
        <f>VLOOKUP('Assigned Tasks'!D2322,'Task Master'!$A$2:$B$16,2,FALSE)</f>
        <v>Relationship engagement call</v>
      </c>
      <c r="F2322" s="8">
        <v>7</v>
      </c>
      <c r="H2322" s="8">
        <v>1</v>
      </c>
      <c r="I2322" s="9">
        <v>44915.145833333336</v>
      </c>
      <c r="K2322" t="e">
        <f>VLOOKUP(J2322,'Disposition Master'!$A$2:$B$39,2,FALSE)</f>
        <v>#N/A</v>
      </c>
      <c r="L2322" s="9">
        <v>44915.645833333336</v>
      </c>
      <c r="M2322" s="9">
        <v>44912</v>
      </c>
      <c r="N2322" s="9">
        <v>44912</v>
      </c>
      <c r="O2322" s="39" t="str" cm="1">
        <f t="array" ref="O2322">_xlfn.IFS($H2322=1, "Pending", $H2322=2, "Completed")</f>
        <v>Pending</v>
      </c>
    </row>
    <row r="2323" spans="1:15" ht="15.75" customHeight="1" x14ac:dyDescent="0.25">
      <c r="A2323" s="8" t="s">
        <v>3415</v>
      </c>
      <c r="B2323" s="8" t="s">
        <v>2310</v>
      </c>
      <c r="C2323" s="8" t="s">
        <v>24</v>
      </c>
      <c r="D2323" s="8">
        <v>8</v>
      </c>
      <c r="E2323" s="8" t="str">
        <f>VLOOKUP('Assigned Tasks'!D2323,'Task Master'!$A$2:$B$16,2,FALSE)</f>
        <v>Relationship engagement call</v>
      </c>
      <c r="F2323" s="8">
        <v>7</v>
      </c>
      <c r="H2323" s="8">
        <v>1</v>
      </c>
      <c r="I2323" s="9">
        <v>44915.145833333336</v>
      </c>
      <c r="K2323" t="e">
        <f>VLOOKUP(J2323,'Disposition Master'!$A$2:$B$39,2,FALSE)</f>
        <v>#N/A</v>
      </c>
      <c r="L2323" s="9">
        <v>44915.645833333336</v>
      </c>
      <c r="M2323" s="9">
        <v>44912</v>
      </c>
      <c r="N2323" s="9">
        <v>44912</v>
      </c>
      <c r="O2323" s="39" t="str" cm="1">
        <f t="array" ref="O2323">_xlfn.IFS($H2323=1, "Pending", $H2323=2, "Completed")</f>
        <v>Pending</v>
      </c>
    </row>
    <row r="2324" spans="1:15" ht="15.75" customHeight="1" x14ac:dyDescent="0.25">
      <c r="A2324" s="8" t="s">
        <v>3416</v>
      </c>
      <c r="B2324" s="8" t="s">
        <v>637</v>
      </c>
      <c r="C2324" s="8" t="s">
        <v>24</v>
      </c>
      <c r="D2324" s="8">
        <v>8</v>
      </c>
      <c r="E2324" s="8" t="str">
        <f>VLOOKUP('Assigned Tasks'!D2324,'Task Master'!$A$2:$B$16,2,FALSE)</f>
        <v>Relationship engagement call</v>
      </c>
      <c r="F2324" s="8">
        <v>7</v>
      </c>
      <c r="H2324" s="8">
        <v>1</v>
      </c>
      <c r="I2324" s="9">
        <v>44917.145833333336</v>
      </c>
      <c r="K2324" t="e">
        <f>VLOOKUP(J2324,'Disposition Master'!$A$2:$B$39,2,FALSE)</f>
        <v>#N/A</v>
      </c>
      <c r="L2324" s="9">
        <v>44917.645833333336</v>
      </c>
      <c r="M2324" s="9">
        <v>44912</v>
      </c>
      <c r="N2324" s="9">
        <v>44912</v>
      </c>
      <c r="O2324" s="39" t="str" cm="1">
        <f t="array" ref="O2324">_xlfn.IFS($H2324=1, "Pending", $H2324=2, "Completed")</f>
        <v>Pending</v>
      </c>
    </row>
    <row r="2325" spans="1:15" ht="15.75" customHeight="1" x14ac:dyDescent="0.25">
      <c r="A2325" s="8" t="s">
        <v>3417</v>
      </c>
      <c r="B2325" s="8" t="s">
        <v>635</v>
      </c>
      <c r="C2325" s="8" t="s">
        <v>24</v>
      </c>
      <c r="D2325" s="8">
        <v>8</v>
      </c>
      <c r="E2325" s="8" t="str">
        <f>VLOOKUP('Assigned Tasks'!D2325,'Task Master'!$A$2:$B$16,2,FALSE)</f>
        <v>Relationship engagement call</v>
      </c>
      <c r="F2325" s="8">
        <v>7</v>
      </c>
      <c r="H2325" s="8">
        <v>1</v>
      </c>
      <c r="I2325" s="9">
        <v>44917.145833333336</v>
      </c>
      <c r="K2325" t="e">
        <f>VLOOKUP(J2325,'Disposition Master'!$A$2:$B$39,2,FALSE)</f>
        <v>#N/A</v>
      </c>
      <c r="L2325" s="9">
        <v>44917.645833333336</v>
      </c>
      <c r="M2325" s="9">
        <v>44912</v>
      </c>
      <c r="N2325" s="9">
        <v>44912</v>
      </c>
      <c r="O2325" s="39" t="str" cm="1">
        <f t="array" ref="O2325">_xlfn.IFS($H2325=1, "Pending", $H2325=2, "Completed")</f>
        <v>Pending</v>
      </c>
    </row>
    <row r="2326" spans="1:15" ht="15.75" customHeight="1" x14ac:dyDescent="0.25">
      <c r="A2326" s="8" t="s">
        <v>3418</v>
      </c>
      <c r="B2326" s="8" t="s">
        <v>709</v>
      </c>
      <c r="C2326" s="8" t="s">
        <v>24</v>
      </c>
      <c r="D2326" s="8">
        <v>8</v>
      </c>
      <c r="E2326" s="8" t="str">
        <f>VLOOKUP('Assigned Tasks'!D2326,'Task Master'!$A$2:$B$16,2,FALSE)</f>
        <v>Relationship engagement call</v>
      </c>
      <c r="F2326" s="8">
        <v>7</v>
      </c>
      <c r="H2326" s="8">
        <v>1</v>
      </c>
      <c r="I2326" s="9">
        <v>44919.145833333336</v>
      </c>
      <c r="K2326" t="e">
        <f>VLOOKUP(J2326,'Disposition Master'!$A$2:$B$39,2,FALSE)</f>
        <v>#N/A</v>
      </c>
      <c r="L2326" s="9">
        <v>44919.645833333336</v>
      </c>
      <c r="M2326" s="9">
        <v>44912</v>
      </c>
      <c r="N2326" s="9">
        <v>44912</v>
      </c>
      <c r="O2326" s="39" t="str" cm="1">
        <f t="array" ref="O2326">_xlfn.IFS($H2326=1, "Pending", $H2326=2, "Completed")</f>
        <v>Pending</v>
      </c>
    </row>
    <row r="2327" spans="1:15" ht="15.75" customHeight="1" x14ac:dyDescent="0.25">
      <c r="A2327" s="8" t="s">
        <v>3419</v>
      </c>
      <c r="B2327" s="8" t="s">
        <v>813</v>
      </c>
      <c r="C2327" s="8" t="s">
        <v>24</v>
      </c>
      <c r="D2327" s="8">
        <v>8</v>
      </c>
      <c r="E2327" s="8" t="str">
        <f>VLOOKUP('Assigned Tasks'!D2327,'Task Master'!$A$2:$B$16,2,FALSE)</f>
        <v>Relationship engagement call</v>
      </c>
      <c r="F2327" s="8">
        <v>7</v>
      </c>
      <c r="H2327" s="8">
        <v>1</v>
      </c>
      <c r="I2327" s="9">
        <v>44919.145833333336</v>
      </c>
      <c r="K2327" t="e">
        <f>VLOOKUP(J2327,'Disposition Master'!$A$2:$B$39,2,FALSE)</f>
        <v>#N/A</v>
      </c>
      <c r="L2327" s="9">
        <v>44919.645833333336</v>
      </c>
      <c r="M2327" s="9">
        <v>44912</v>
      </c>
      <c r="N2327" s="9">
        <v>44912</v>
      </c>
      <c r="O2327" s="39" t="str" cm="1">
        <f t="array" ref="O2327">_xlfn.IFS($H2327=1, "Pending", $H2327=2, "Completed")</f>
        <v>Pending</v>
      </c>
    </row>
    <row r="2328" spans="1:15" ht="15.75" customHeight="1" x14ac:dyDescent="0.25">
      <c r="A2328" s="8" t="s">
        <v>3420</v>
      </c>
      <c r="B2328" s="8" t="s">
        <v>661</v>
      </c>
      <c r="C2328" s="8" t="s">
        <v>24</v>
      </c>
      <c r="D2328" s="8">
        <v>8</v>
      </c>
      <c r="E2328" s="8" t="str">
        <f>VLOOKUP('Assigned Tasks'!D2328,'Task Master'!$A$2:$B$16,2,FALSE)</f>
        <v>Relationship engagement call</v>
      </c>
      <c r="F2328" s="8">
        <v>7</v>
      </c>
      <c r="H2328" s="8">
        <v>1</v>
      </c>
      <c r="I2328" s="9">
        <v>44919.145833333336</v>
      </c>
      <c r="K2328" t="e">
        <f>VLOOKUP(J2328,'Disposition Master'!$A$2:$B$39,2,FALSE)</f>
        <v>#N/A</v>
      </c>
      <c r="L2328" s="9">
        <v>44919.645833333336</v>
      </c>
      <c r="M2328" s="9">
        <v>44912</v>
      </c>
      <c r="N2328" s="9">
        <v>44912</v>
      </c>
      <c r="O2328" s="39" t="str" cm="1">
        <f t="array" ref="O2328">_xlfn.IFS($H2328=1, "Pending", $H2328=2, "Completed")</f>
        <v>Pending</v>
      </c>
    </row>
    <row r="2329" spans="1:15" ht="15.75" customHeight="1" x14ac:dyDescent="0.25">
      <c r="A2329" s="8" t="s">
        <v>3421</v>
      </c>
      <c r="B2329" s="8" t="s">
        <v>2442</v>
      </c>
      <c r="C2329" s="8" t="s">
        <v>24</v>
      </c>
      <c r="D2329" s="8">
        <v>8</v>
      </c>
      <c r="E2329" s="8" t="str">
        <f>VLOOKUP('Assigned Tasks'!D2329,'Task Master'!$A$2:$B$16,2,FALSE)</f>
        <v>Relationship engagement call</v>
      </c>
      <c r="F2329" s="8">
        <v>7</v>
      </c>
      <c r="H2329" s="8">
        <v>1</v>
      </c>
      <c r="I2329" s="9">
        <v>44920.145833333336</v>
      </c>
      <c r="K2329" t="e">
        <f>VLOOKUP(J2329,'Disposition Master'!$A$2:$B$39,2,FALSE)</f>
        <v>#N/A</v>
      </c>
      <c r="L2329" s="9">
        <v>44920.645833333336</v>
      </c>
      <c r="M2329" s="9">
        <v>44912</v>
      </c>
      <c r="N2329" s="9">
        <v>44912</v>
      </c>
      <c r="O2329" s="39" t="str" cm="1">
        <f t="array" ref="O2329">_xlfn.IFS($H2329=1, "Pending", $H2329=2, "Completed")</f>
        <v>Pending</v>
      </c>
    </row>
    <row r="2330" spans="1:15" ht="15.75" customHeight="1" x14ac:dyDescent="0.25">
      <c r="A2330" s="8" t="s">
        <v>3422</v>
      </c>
      <c r="B2330" s="8" t="s">
        <v>878</v>
      </c>
      <c r="C2330" s="8" t="s">
        <v>24</v>
      </c>
      <c r="D2330" s="8">
        <v>8</v>
      </c>
      <c r="E2330" s="8" t="str">
        <f>VLOOKUP('Assigned Tasks'!D2330,'Task Master'!$A$2:$B$16,2,FALSE)</f>
        <v>Relationship engagement call</v>
      </c>
      <c r="F2330" s="8">
        <v>7</v>
      </c>
      <c r="H2330" s="8">
        <v>1</v>
      </c>
      <c r="I2330" s="9">
        <v>44920.145833333336</v>
      </c>
      <c r="K2330" t="e">
        <f>VLOOKUP(J2330,'Disposition Master'!$A$2:$B$39,2,FALSE)</f>
        <v>#N/A</v>
      </c>
      <c r="L2330" s="9">
        <v>44920.645833333336</v>
      </c>
      <c r="M2330" s="9">
        <v>44912</v>
      </c>
      <c r="N2330" s="9">
        <v>44912</v>
      </c>
      <c r="O2330" s="39" t="str" cm="1">
        <f t="array" ref="O2330">_xlfn.IFS($H2330=1, "Pending", $H2330=2, "Completed")</f>
        <v>Pending</v>
      </c>
    </row>
    <row r="2331" spans="1:15" ht="15.75" customHeight="1" x14ac:dyDescent="0.25">
      <c r="A2331" s="8" t="s">
        <v>3423</v>
      </c>
      <c r="B2331" s="8" t="s">
        <v>691</v>
      </c>
      <c r="C2331" s="8" t="s">
        <v>24</v>
      </c>
      <c r="D2331" s="8">
        <v>8</v>
      </c>
      <c r="E2331" s="8" t="str">
        <f>VLOOKUP('Assigned Tasks'!D2331,'Task Master'!$A$2:$B$16,2,FALSE)</f>
        <v>Relationship engagement call</v>
      </c>
      <c r="F2331" s="8">
        <v>7</v>
      </c>
      <c r="H2331" s="8">
        <v>1</v>
      </c>
      <c r="I2331" s="9">
        <v>44920.145833333336</v>
      </c>
      <c r="K2331" t="e">
        <f>VLOOKUP(J2331,'Disposition Master'!$A$2:$B$39,2,FALSE)</f>
        <v>#N/A</v>
      </c>
      <c r="L2331" s="9">
        <v>44920.645833333336</v>
      </c>
      <c r="M2331" s="9">
        <v>44912</v>
      </c>
      <c r="N2331" s="9">
        <v>44912</v>
      </c>
      <c r="O2331" s="39" t="str" cm="1">
        <f t="array" ref="O2331">_xlfn.IFS($H2331=1, "Pending", $H2331=2, "Completed")</f>
        <v>Pending</v>
      </c>
    </row>
    <row r="2332" spans="1:15" ht="15.75" customHeight="1" x14ac:dyDescent="0.25">
      <c r="A2332" s="8" t="s">
        <v>3424</v>
      </c>
      <c r="B2332" s="8" t="s">
        <v>1163</v>
      </c>
      <c r="C2332" s="8" t="s">
        <v>24</v>
      </c>
      <c r="D2332" s="8">
        <v>8</v>
      </c>
      <c r="E2332" s="8" t="str">
        <f>VLOOKUP('Assigned Tasks'!D2332,'Task Master'!$A$2:$B$16,2,FALSE)</f>
        <v>Relationship engagement call</v>
      </c>
      <c r="F2332" s="8">
        <v>7</v>
      </c>
      <c r="H2332" s="8">
        <v>1</v>
      </c>
      <c r="I2332" s="9">
        <v>44922.145833333336</v>
      </c>
      <c r="K2332" t="e">
        <f>VLOOKUP(J2332,'Disposition Master'!$A$2:$B$39,2,FALSE)</f>
        <v>#N/A</v>
      </c>
      <c r="L2332" s="9">
        <v>44922.645833333336</v>
      </c>
      <c r="M2332" s="9">
        <v>44912</v>
      </c>
      <c r="N2332" s="9">
        <v>44912</v>
      </c>
      <c r="O2332" s="39" t="str" cm="1">
        <f t="array" ref="O2332">_xlfn.IFS($H2332=1, "Pending", $H2332=2, "Completed")</f>
        <v>Pending</v>
      </c>
    </row>
    <row r="2333" spans="1:15" ht="15.75" customHeight="1" x14ac:dyDescent="0.25">
      <c r="A2333" s="8" t="s">
        <v>3425</v>
      </c>
      <c r="B2333" s="8" t="s">
        <v>2613</v>
      </c>
      <c r="C2333" s="8" t="s">
        <v>24</v>
      </c>
      <c r="D2333" s="8">
        <v>8</v>
      </c>
      <c r="E2333" s="8" t="str">
        <f>VLOOKUP('Assigned Tasks'!D2333,'Task Master'!$A$2:$B$16,2,FALSE)</f>
        <v>Relationship engagement call</v>
      </c>
      <c r="F2333" s="8">
        <v>7</v>
      </c>
      <c r="H2333" s="8">
        <v>1</v>
      </c>
      <c r="I2333" s="9">
        <v>44896.145833333336</v>
      </c>
      <c r="K2333" t="e">
        <f>VLOOKUP(J2333,'Disposition Master'!$A$2:$B$39,2,FALSE)</f>
        <v>#N/A</v>
      </c>
      <c r="L2333" s="9">
        <v>44896.645833333336</v>
      </c>
      <c r="M2333" s="9">
        <v>44912</v>
      </c>
      <c r="N2333" s="9">
        <v>44912</v>
      </c>
      <c r="O2333" s="39" t="str" cm="1">
        <f t="array" ref="O2333">_xlfn.IFS($H2333=1, "Pending", $H2333=2, "Completed")</f>
        <v>Pending</v>
      </c>
    </row>
    <row r="2334" spans="1:15" ht="15.75" customHeight="1" x14ac:dyDescent="0.25">
      <c r="A2334" s="8" t="s">
        <v>3426</v>
      </c>
      <c r="B2334" s="8" t="s">
        <v>2668</v>
      </c>
      <c r="C2334" s="8" t="s">
        <v>24</v>
      </c>
      <c r="D2334" s="8">
        <v>8</v>
      </c>
      <c r="E2334" s="8" t="str">
        <f>VLOOKUP('Assigned Tasks'!D2334,'Task Master'!$A$2:$B$16,2,FALSE)</f>
        <v>Relationship engagement call</v>
      </c>
      <c r="F2334" s="8">
        <v>7</v>
      </c>
      <c r="H2334" s="8">
        <v>1</v>
      </c>
      <c r="I2334" s="9">
        <v>44898.145833333336</v>
      </c>
      <c r="K2334" t="e">
        <f>VLOOKUP(J2334,'Disposition Master'!$A$2:$B$39,2,FALSE)</f>
        <v>#N/A</v>
      </c>
      <c r="L2334" s="9">
        <v>44898.645833333336</v>
      </c>
      <c r="M2334" s="9">
        <v>44912</v>
      </c>
      <c r="N2334" s="9">
        <v>44912</v>
      </c>
      <c r="O2334" s="39" t="str" cm="1">
        <f t="array" ref="O2334">_xlfn.IFS($H2334=1, "Pending", $H2334=2, "Completed")</f>
        <v>Pending</v>
      </c>
    </row>
    <row r="2335" spans="1:15" ht="15.75" customHeight="1" x14ac:dyDescent="0.25">
      <c r="A2335" s="8" t="s">
        <v>3427</v>
      </c>
      <c r="B2335" s="8" t="s">
        <v>2709</v>
      </c>
      <c r="C2335" s="8" t="s">
        <v>24</v>
      </c>
      <c r="D2335" s="8">
        <v>8</v>
      </c>
      <c r="E2335" s="8" t="str">
        <f>VLOOKUP('Assigned Tasks'!D2335,'Task Master'!$A$2:$B$16,2,FALSE)</f>
        <v>Relationship engagement call</v>
      </c>
      <c r="F2335" s="8">
        <v>7</v>
      </c>
      <c r="H2335" s="8">
        <v>1</v>
      </c>
      <c r="I2335" s="9">
        <v>44899.145833333336</v>
      </c>
      <c r="K2335" t="e">
        <f>VLOOKUP(J2335,'Disposition Master'!$A$2:$B$39,2,FALSE)</f>
        <v>#N/A</v>
      </c>
      <c r="L2335" s="9">
        <v>44899.645833333336</v>
      </c>
      <c r="M2335" s="9">
        <v>44912</v>
      </c>
      <c r="N2335" s="9">
        <v>44912</v>
      </c>
      <c r="O2335" s="39" t="str" cm="1">
        <f t="array" ref="O2335">_xlfn.IFS($H2335=1, "Pending", $H2335=2, "Completed")</f>
        <v>Pending</v>
      </c>
    </row>
    <row r="2336" spans="1:15" ht="15.75" customHeight="1" x14ac:dyDescent="0.25">
      <c r="A2336" s="8" t="s">
        <v>3428</v>
      </c>
      <c r="B2336" s="8" t="s">
        <v>2713</v>
      </c>
      <c r="C2336" s="8" t="s">
        <v>24</v>
      </c>
      <c r="D2336" s="8">
        <v>8</v>
      </c>
      <c r="E2336" s="8" t="str">
        <f>VLOOKUP('Assigned Tasks'!D2336,'Task Master'!$A$2:$B$16,2,FALSE)</f>
        <v>Relationship engagement call</v>
      </c>
      <c r="F2336" s="8">
        <v>7</v>
      </c>
      <c r="H2336" s="8">
        <v>1</v>
      </c>
      <c r="I2336" s="9">
        <v>44900.145833333336</v>
      </c>
      <c r="K2336" t="e">
        <f>VLOOKUP(J2336,'Disposition Master'!$A$2:$B$39,2,FALSE)</f>
        <v>#N/A</v>
      </c>
      <c r="L2336" s="9">
        <v>44900.645833333336</v>
      </c>
      <c r="M2336" s="9">
        <v>44912</v>
      </c>
      <c r="N2336" s="9">
        <v>44912</v>
      </c>
      <c r="O2336" s="39" t="str" cm="1">
        <f t="array" ref="O2336">_xlfn.IFS($H2336=1, "Pending", $H2336=2, "Completed")</f>
        <v>Pending</v>
      </c>
    </row>
    <row r="2337" spans="1:15" ht="15.75" customHeight="1" x14ac:dyDescent="0.25">
      <c r="A2337" s="8" t="s">
        <v>3429</v>
      </c>
      <c r="B2337" s="8" t="s">
        <v>1333</v>
      </c>
      <c r="C2337" s="8" t="s">
        <v>24</v>
      </c>
      <c r="D2337" s="8">
        <v>8</v>
      </c>
      <c r="E2337" s="8" t="str">
        <f>VLOOKUP('Assigned Tasks'!D2337,'Task Master'!$A$2:$B$16,2,FALSE)</f>
        <v>Relationship engagement call</v>
      </c>
      <c r="F2337" s="8">
        <v>7</v>
      </c>
      <c r="H2337" s="8">
        <v>1</v>
      </c>
      <c r="I2337" s="9">
        <v>44900.145833333336</v>
      </c>
      <c r="K2337" t="e">
        <f>VLOOKUP(J2337,'Disposition Master'!$A$2:$B$39,2,FALSE)</f>
        <v>#N/A</v>
      </c>
      <c r="L2337" s="9">
        <v>44900.645833333336</v>
      </c>
      <c r="M2337" s="9">
        <v>44912</v>
      </c>
      <c r="N2337" s="9">
        <v>44912</v>
      </c>
      <c r="O2337" s="39" t="str" cm="1">
        <f t="array" ref="O2337">_xlfn.IFS($H2337=1, "Pending", $H2337=2, "Completed")</f>
        <v>Pending</v>
      </c>
    </row>
    <row r="2338" spans="1:15" ht="15.75" customHeight="1" x14ac:dyDescent="0.25">
      <c r="A2338" s="8" t="s">
        <v>3430</v>
      </c>
      <c r="B2338" s="8" t="s">
        <v>698</v>
      </c>
      <c r="C2338" s="8" t="s">
        <v>24</v>
      </c>
      <c r="D2338" s="8">
        <v>8</v>
      </c>
      <c r="E2338" s="8" t="str">
        <f>VLOOKUP('Assigned Tasks'!D2338,'Task Master'!$A$2:$B$16,2,FALSE)</f>
        <v>Relationship engagement call</v>
      </c>
      <c r="F2338" s="8">
        <v>7</v>
      </c>
      <c r="H2338" s="8">
        <v>1</v>
      </c>
      <c r="I2338" s="9">
        <v>44900.145833333336</v>
      </c>
      <c r="K2338" t="e">
        <f>VLOOKUP(J2338,'Disposition Master'!$A$2:$B$39,2,FALSE)</f>
        <v>#N/A</v>
      </c>
      <c r="L2338" s="9">
        <v>44900.645833333336</v>
      </c>
      <c r="M2338" s="9">
        <v>44912</v>
      </c>
      <c r="N2338" s="9">
        <v>44912</v>
      </c>
      <c r="O2338" s="39" t="str" cm="1">
        <f t="array" ref="O2338">_xlfn.IFS($H2338=1, "Pending", $H2338=2, "Completed")</f>
        <v>Pending</v>
      </c>
    </row>
    <row r="2339" spans="1:15" ht="15.75" customHeight="1" x14ac:dyDescent="0.25">
      <c r="A2339" s="8" t="s">
        <v>3431</v>
      </c>
      <c r="B2339" s="8" t="s">
        <v>126</v>
      </c>
      <c r="C2339" s="8" t="s">
        <v>24</v>
      </c>
      <c r="D2339" s="8">
        <v>8</v>
      </c>
      <c r="E2339" s="8" t="str">
        <f>VLOOKUP('Assigned Tasks'!D2339,'Task Master'!$A$2:$B$16,2,FALSE)</f>
        <v>Relationship engagement call</v>
      </c>
      <c r="F2339" s="8">
        <v>7</v>
      </c>
      <c r="H2339" s="8">
        <v>1</v>
      </c>
      <c r="I2339" s="9">
        <v>44901.145833333336</v>
      </c>
      <c r="K2339" t="e">
        <f>VLOOKUP(J2339,'Disposition Master'!$A$2:$B$39,2,FALSE)</f>
        <v>#N/A</v>
      </c>
      <c r="L2339" s="9">
        <v>44901.645833333336</v>
      </c>
      <c r="M2339" s="9">
        <v>44912</v>
      </c>
      <c r="N2339" s="9">
        <v>44912</v>
      </c>
      <c r="O2339" s="39" t="str" cm="1">
        <f t="array" ref="O2339">_xlfn.IFS($H2339=1, "Pending", $H2339=2, "Completed")</f>
        <v>Pending</v>
      </c>
    </row>
    <row r="2340" spans="1:15" ht="15.75" customHeight="1" x14ac:dyDescent="0.25">
      <c r="A2340" s="8" t="s">
        <v>3432</v>
      </c>
      <c r="B2340" s="8" t="s">
        <v>2786</v>
      </c>
      <c r="C2340" s="8" t="s">
        <v>24</v>
      </c>
      <c r="D2340" s="8">
        <v>8</v>
      </c>
      <c r="E2340" s="8" t="str">
        <f>VLOOKUP('Assigned Tasks'!D2340,'Task Master'!$A$2:$B$16,2,FALSE)</f>
        <v>Relationship engagement call</v>
      </c>
      <c r="F2340" s="8">
        <v>7</v>
      </c>
      <c r="H2340" s="8">
        <v>1</v>
      </c>
      <c r="I2340" s="9">
        <v>44902.145833333336</v>
      </c>
      <c r="K2340" t="e">
        <f>VLOOKUP(J2340,'Disposition Master'!$A$2:$B$39,2,FALSE)</f>
        <v>#N/A</v>
      </c>
      <c r="L2340" s="9">
        <v>44902.645833333336</v>
      </c>
      <c r="M2340" s="9">
        <v>44912</v>
      </c>
      <c r="N2340" s="9">
        <v>44912</v>
      </c>
      <c r="O2340" s="39" t="str" cm="1">
        <f t="array" ref="O2340">_xlfn.IFS($H2340=1, "Pending", $H2340=2, "Completed")</f>
        <v>Pending</v>
      </c>
    </row>
    <row r="2341" spans="1:15" ht="15.75" customHeight="1" x14ac:dyDescent="0.25">
      <c r="A2341" s="8" t="s">
        <v>3433</v>
      </c>
      <c r="B2341" s="8" t="s">
        <v>1562</v>
      </c>
      <c r="C2341" s="8" t="s">
        <v>24</v>
      </c>
      <c r="D2341" s="8">
        <v>8</v>
      </c>
      <c r="E2341" s="8" t="str">
        <f>VLOOKUP('Assigned Tasks'!D2341,'Task Master'!$A$2:$B$16,2,FALSE)</f>
        <v>Relationship engagement call</v>
      </c>
      <c r="F2341" s="8">
        <v>7</v>
      </c>
      <c r="H2341" s="8">
        <v>1</v>
      </c>
      <c r="I2341" s="9">
        <v>44904.145833333336</v>
      </c>
      <c r="K2341" t="e">
        <f>VLOOKUP(J2341,'Disposition Master'!$A$2:$B$39,2,FALSE)</f>
        <v>#N/A</v>
      </c>
      <c r="L2341" s="9">
        <v>44904.645833333336</v>
      </c>
      <c r="M2341" s="9">
        <v>44912</v>
      </c>
      <c r="N2341" s="9">
        <v>44912</v>
      </c>
      <c r="O2341" s="39" t="str" cm="1">
        <f t="array" ref="O2341">_xlfn.IFS($H2341=1, "Pending", $H2341=2, "Completed")</f>
        <v>Pending</v>
      </c>
    </row>
    <row r="2342" spans="1:15" ht="15.75" customHeight="1" x14ac:dyDescent="0.25">
      <c r="A2342" s="8" t="s">
        <v>3434</v>
      </c>
      <c r="B2342" s="8" t="s">
        <v>1829</v>
      </c>
      <c r="C2342" s="8" t="s">
        <v>24</v>
      </c>
      <c r="D2342" s="8">
        <v>8</v>
      </c>
      <c r="E2342" s="8" t="str">
        <f>VLOOKUP('Assigned Tasks'!D2342,'Task Master'!$A$2:$B$16,2,FALSE)</f>
        <v>Relationship engagement call</v>
      </c>
      <c r="F2342" s="8">
        <v>7</v>
      </c>
      <c r="H2342" s="8">
        <v>1</v>
      </c>
      <c r="I2342" s="9">
        <v>44908.145833333336</v>
      </c>
      <c r="K2342" t="e">
        <f>VLOOKUP(J2342,'Disposition Master'!$A$2:$B$39,2,FALSE)</f>
        <v>#N/A</v>
      </c>
      <c r="L2342" s="9">
        <v>44908.645833333336</v>
      </c>
      <c r="M2342" s="9">
        <v>44912</v>
      </c>
      <c r="N2342" s="9">
        <v>44912</v>
      </c>
      <c r="O2342" s="39" t="str" cm="1">
        <f t="array" ref="O2342">_xlfn.IFS($H2342=1, "Pending", $H2342=2, "Completed")</f>
        <v>Pending</v>
      </c>
    </row>
    <row r="2343" spans="1:15" ht="15.75" customHeight="1" x14ac:dyDescent="0.25">
      <c r="A2343" s="8" t="s">
        <v>3435</v>
      </c>
      <c r="B2343" s="8" t="s">
        <v>1879</v>
      </c>
      <c r="C2343" s="8" t="s">
        <v>24</v>
      </c>
      <c r="D2343" s="8">
        <v>8</v>
      </c>
      <c r="E2343" s="8" t="str">
        <f>VLOOKUP('Assigned Tasks'!D2343,'Task Master'!$A$2:$B$16,2,FALSE)</f>
        <v>Relationship engagement call</v>
      </c>
      <c r="F2343" s="8">
        <v>7</v>
      </c>
      <c r="H2343" s="8">
        <v>1</v>
      </c>
      <c r="I2343" s="9">
        <v>44909.145833333336</v>
      </c>
      <c r="K2343" t="e">
        <f>VLOOKUP(J2343,'Disposition Master'!$A$2:$B$39,2,FALSE)</f>
        <v>#N/A</v>
      </c>
      <c r="L2343" s="9">
        <v>44909.645833333336</v>
      </c>
      <c r="M2343" s="9">
        <v>44912</v>
      </c>
      <c r="N2343" s="9">
        <v>44912</v>
      </c>
      <c r="O2343" s="39" t="str" cm="1">
        <f t="array" ref="O2343">_xlfn.IFS($H2343=1, "Pending", $H2343=2, "Completed")</f>
        <v>Pending</v>
      </c>
    </row>
    <row r="2344" spans="1:15" ht="15.75" customHeight="1" x14ac:dyDescent="0.25">
      <c r="A2344" s="8" t="s">
        <v>3436</v>
      </c>
      <c r="B2344" s="8" t="s">
        <v>707</v>
      </c>
      <c r="C2344" s="8" t="s">
        <v>24</v>
      </c>
      <c r="D2344" s="8">
        <v>8</v>
      </c>
      <c r="E2344" s="8" t="str">
        <f>VLOOKUP('Assigned Tasks'!D2344,'Task Master'!$A$2:$B$16,2,FALSE)</f>
        <v>Relationship engagement call</v>
      </c>
      <c r="F2344" s="8">
        <v>7</v>
      </c>
      <c r="H2344" s="8">
        <v>1</v>
      </c>
      <c r="I2344" s="9">
        <v>44909.145833333336</v>
      </c>
      <c r="K2344" t="e">
        <f>VLOOKUP(J2344,'Disposition Master'!$A$2:$B$39,2,FALSE)</f>
        <v>#N/A</v>
      </c>
      <c r="L2344" s="9">
        <v>44909.645833333336</v>
      </c>
      <c r="M2344" s="9">
        <v>44912</v>
      </c>
      <c r="N2344" s="9">
        <v>44912</v>
      </c>
      <c r="O2344" s="39" t="str" cm="1">
        <f t="array" ref="O2344">_xlfn.IFS($H2344=1, "Pending", $H2344=2, "Completed")</f>
        <v>Pending</v>
      </c>
    </row>
    <row r="2345" spans="1:15" ht="15.75" customHeight="1" x14ac:dyDescent="0.25">
      <c r="A2345" s="8" t="s">
        <v>3437</v>
      </c>
      <c r="B2345" s="8" t="s">
        <v>1930</v>
      </c>
      <c r="C2345" s="8" t="s">
        <v>24</v>
      </c>
      <c r="D2345" s="8">
        <v>8</v>
      </c>
      <c r="E2345" s="8" t="str">
        <f>VLOOKUP('Assigned Tasks'!D2345,'Task Master'!$A$2:$B$16,2,FALSE)</f>
        <v>Relationship engagement call</v>
      </c>
      <c r="F2345" s="8">
        <v>7</v>
      </c>
      <c r="H2345" s="8">
        <v>1</v>
      </c>
      <c r="I2345" s="9">
        <v>44909.145833333336</v>
      </c>
      <c r="K2345" t="e">
        <f>VLOOKUP(J2345,'Disposition Master'!$A$2:$B$39,2,FALSE)</f>
        <v>#N/A</v>
      </c>
      <c r="L2345" s="9">
        <v>44909.645833333336</v>
      </c>
      <c r="M2345" s="9">
        <v>44912</v>
      </c>
      <c r="N2345" s="9">
        <v>44912</v>
      </c>
      <c r="O2345" s="39" t="str" cm="1">
        <f t="array" ref="O2345">_xlfn.IFS($H2345=1, "Pending", $H2345=2, "Completed")</f>
        <v>Pending</v>
      </c>
    </row>
    <row r="2346" spans="1:15" ht="15.75" customHeight="1" x14ac:dyDescent="0.25">
      <c r="A2346" s="8" t="s">
        <v>3438</v>
      </c>
      <c r="B2346" s="8" t="s">
        <v>696</v>
      </c>
      <c r="C2346" s="8" t="s">
        <v>24</v>
      </c>
      <c r="D2346" s="8">
        <v>8</v>
      </c>
      <c r="E2346" s="8" t="str">
        <f>VLOOKUP('Assigned Tasks'!D2346,'Task Master'!$A$2:$B$16,2,FALSE)</f>
        <v>Relationship engagement call</v>
      </c>
      <c r="F2346" s="8">
        <v>7</v>
      </c>
      <c r="H2346" s="8">
        <v>1</v>
      </c>
      <c r="I2346" s="9">
        <v>44910.145833333336</v>
      </c>
      <c r="K2346" t="e">
        <f>VLOOKUP(J2346,'Disposition Master'!$A$2:$B$39,2,FALSE)</f>
        <v>#N/A</v>
      </c>
      <c r="L2346" s="9">
        <v>44910.645833333336</v>
      </c>
      <c r="M2346" s="9">
        <v>44912</v>
      </c>
      <c r="N2346" s="9">
        <v>44912</v>
      </c>
      <c r="O2346" s="39" t="str" cm="1">
        <f t="array" ref="O2346">_xlfn.IFS($H2346=1, "Pending", $H2346=2, "Completed")</f>
        <v>Pending</v>
      </c>
    </row>
    <row r="2347" spans="1:15" ht="15.75" customHeight="1" x14ac:dyDescent="0.25">
      <c r="A2347" s="8" t="s">
        <v>3439</v>
      </c>
      <c r="B2347" s="8" t="s">
        <v>92</v>
      </c>
      <c r="C2347" s="8" t="s">
        <v>24</v>
      </c>
      <c r="D2347" s="8">
        <v>8</v>
      </c>
      <c r="E2347" s="8" t="str">
        <f>VLOOKUP('Assigned Tasks'!D2347,'Task Master'!$A$2:$B$16,2,FALSE)</f>
        <v>Relationship engagement call</v>
      </c>
      <c r="F2347" s="8">
        <v>7</v>
      </c>
      <c r="H2347" s="8">
        <v>1</v>
      </c>
      <c r="I2347" s="9">
        <v>44911.145833333336</v>
      </c>
      <c r="K2347" t="e">
        <f>VLOOKUP(J2347,'Disposition Master'!$A$2:$B$39,2,FALSE)</f>
        <v>#N/A</v>
      </c>
      <c r="L2347" s="9">
        <v>44911.645833333336</v>
      </c>
      <c r="M2347" s="9">
        <v>44912</v>
      </c>
      <c r="N2347" s="9">
        <v>44912</v>
      </c>
      <c r="O2347" s="39" t="str" cm="1">
        <f t="array" ref="O2347">_xlfn.IFS($H2347=1, "Pending", $H2347=2, "Completed")</f>
        <v>Pending</v>
      </c>
    </row>
    <row r="2348" spans="1:15" ht="15.75" customHeight="1" x14ac:dyDescent="0.25">
      <c r="A2348" s="8" t="s">
        <v>3440</v>
      </c>
      <c r="B2348" s="8" t="s">
        <v>1072</v>
      </c>
      <c r="C2348" s="8" t="s">
        <v>24</v>
      </c>
      <c r="D2348" s="8">
        <v>8</v>
      </c>
      <c r="E2348" s="8" t="str">
        <f>VLOOKUP('Assigned Tasks'!D2348,'Task Master'!$A$2:$B$16,2,FALSE)</f>
        <v>Relationship engagement call</v>
      </c>
      <c r="F2348" s="8">
        <v>7</v>
      </c>
      <c r="H2348" s="8">
        <v>1</v>
      </c>
      <c r="I2348" s="9">
        <v>44912.145833333336</v>
      </c>
      <c r="K2348" t="e">
        <f>VLOOKUP(J2348,'Disposition Master'!$A$2:$B$39,2,FALSE)</f>
        <v>#N/A</v>
      </c>
      <c r="L2348" s="9">
        <v>44912.645833333336</v>
      </c>
      <c r="M2348" s="9">
        <v>44912</v>
      </c>
      <c r="N2348" s="9">
        <v>44912</v>
      </c>
      <c r="O2348" s="39" t="str" cm="1">
        <f t="array" ref="O2348">_xlfn.IFS($H2348=1, "Pending", $H2348=2, "Completed")</f>
        <v>Pending</v>
      </c>
    </row>
    <row r="2349" spans="1:15" ht="15.75" customHeight="1" x14ac:dyDescent="0.25">
      <c r="A2349" s="8" t="s">
        <v>3441</v>
      </c>
      <c r="B2349" s="8" t="s">
        <v>2095</v>
      </c>
      <c r="C2349" s="8" t="s">
        <v>24</v>
      </c>
      <c r="D2349" s="8">
        <v>8</v>
      </c>
      <c r="E2349" s="8" t="str">
        <f>VLOOKUP('Assigned Tasks'!D2349,'Task Master'!$A$2:$B$16,2,FALSE)</f>
        <v>Relationship engagement call</v>
      </c>
      <c r="F2349" s="8">
        <v>7</v>
      </c>
      <c r="H2349" s="8">
        <v>1</v>
      </c>
      <c r="I2349" s="9">
        <v>44913.145833333336</v>
      </c>
      <c r="K2349" t="e">
        <f>VLOOKUP(J2349,'Disposition Master'!$A$2:$B$39,2,FALSE)</f>
        <v>#N/A</v>
      </c>
      <c r="L2349" s="9">
        <v>44913.645833333336</v>
      </c>
      <c r="M2349" s="9">
        <v>44912</v>
      </c>
      <c r="N2349" s="9">
        <v>44912</v>
      </c>
      <c r="O2349" s="39" t="str" cm="1">
        <f t="array" ref="O2349">_xlfn.IFS($H2349=1, "Pending", $H2349=2, "Completed")</f>
        <v>Pending</v>
      </c>
    </row>
    <row r="2350" spans="1:15" ht="15.75" customHeight="1" x14ac:dyDescent="0.25">
      <c r="A2350" s="8" t="s">
        <v>3442</v>
      </c>
      <c r="B2350" s="8" t="s">
        <v>242</v>
      </c>
      <c r="C2350" s="8" t="s">
        <v>24</v>
      </c>
      <c r="D2350" s="8">
        <v>8</v>
      </c>
      <c r="E2350" s="8" t="str">
        <f>VLOOKUP('Assigned Tasks'!D2350,'Task Master'!$A$2:$B$16,2,FALSE)</f>
        <v>Relationship engagement call</v>
      </c>
      <c r="F2350" s="8">
        <v>7</v>
      </c>
      <c r="H2350" s="8">
        <v>1</v>
      </c>
      <c r="I2350" s="9">
        <v>44913.145833333336</v>
      </c>
      <c r="K2350" t="e">
        <f>VLOOKUP(J2350,'Disposition Master'!$A$2:$B$39,2,FALSE)</f>
        <v>#N/A</v>
      </c>
      <c r="L2350" s="9">
        <v>44913.645833333336</v>
      </c>
      <c r="M2350" s="9">
        <v>44912</v>
      </c>
      <c r="N2350" s="9">
        <v>44912</v>
      </c>
      <c r="O2350" s="39" t="str" cm="1">
        <f t="array" ref="O2350">_xlfn.IFS($H2350=1, "Pending", $H2350=2, "Completed")</f>
        <v>Pending</v>
      </c>
    </row>
    <row r="2351" spans="1:15" ht="15.75" customHeight="1" x14ac:dyDescent="0.25">
      <c r="A2351" s="8" t="s">
        <v>3443</v>
      </c>
      <c r="B2351" s="8" t="s">
        <v>676</v>
      </c>
      <c r="C2351" s="8" t="s">
        <v>24</v>
      </c>
      <c r="D2351" s="8">
        <v>8</v>
      </c>
      <c r="E2351" s="8" t="str">
        <f>VLOOKUP('Assigned Tasks'!D2351,'Task Master'!$A$2:$B$16,2,FALSE)</f>
        <v>Relationship engagement call</v>
      </c>
      <c r="F2351" s="8">
        <v>7</v>
      </c>
      <c r="H2351" s="8">
        <v>1</v>
      </c>
      <c r="I2351" s="9">
        <v>44914.145833333336</v>
      </c>
      <c r="K2351" t="e">
        <f>VLOOKUP(J2351,'Disposition Master'!$A$2:$B$39,2,FALSE)</f>
        <v>#N/A</v>
      </c>
      <c r="L2351" s="9">
        <v>44914.645833333336</v>
      </c>
      <c r="M2351" s="9">
        <v>44912</v>
      </c>
      <c r="N2351" s="9">
        <v>44912</v>
      </c>
      <c r="O2351" s="39" t="str" cm="1">
        <f t="array" ref="O2351">_xlfn.IFS($H2351=1, "Pending", $H2351=2, "Completed")</f>
        <v>Pending</v>
      </c>
    </row>
    <row r="2352" spans="1:15" ht="15.75" customHeight="1" x14ac:dyDescent="0.25">
      <c r="A2352" s="8" t="s">
        <v>3444</v>
      </c>
      <c r="B2352" s="8" t="s">
        <v>2206</v>
      </c>
      <c r="C2352" s="8" t="s">
        <v>24</v>
      </c>
      <c r="D2352" s="8">
        <v>8</v>
      </c>
      <c r="E2352" s="8" t="str">
        <f>VLOOKUP('Assigned Tasks'!D2352,'Task Master'!$A$2:$B$16,2,FALSE)</f>
        <v>Relationship engagement call</v>
      </c>
      <c r="F2352" s="8">
        <v>7</v>
      </c>
      <c r="H2352" s="8">
        <v>1</v>
      </c>
      <c r="I2352" s="9">
        <v>44914.145833333336</v>
      </c>
      <c r="K2352" t="e">
        <f>VLOOKUP(J2352,'Disposition Master'!$A$2:$B$39,2,FALSE)</f>
        <v>#N/A</v>
      </c>
      <c r="L2352" s="9">
        <v>44914.645833333336</v>
      </c>
      <c r="M2352" s="9">
        <v>44912</v>
      </c>
      <c r="N2352" s="9">
        <v>44912</v>
      </c>
      <c r="O2352" s="39" t="str" cm="1">
        <f t="array" ref="O2352">_xlfn.IFS($H2352=1, "Pending", $H2352=2, "Completed")</f>
        <v>Pending</v>
      </c>
    </row>
    <row r="2353" spans="1:15" ht="15.75" customHeight="1" x14ac:dyDescent="0.25">
      <c r="A2353" s="8" t="s">
        <v>3445</v>
      </c>
      <c r="B2353" s="8" t="s">
        <v>213</v>
      </c>
      <c r="C2353" s="8" t="s">
        <v>24</v>
      </c>
      <c r="D2353" s="8">
        <v>8</v>
      </c>
      <c r="E2353" s="8" t="str">
        <f>VLOOKUP('Assigned Tasks'!D2353,'Task Master'!$A$2:$B$16,2,FALSE)</f>
        <v>Relationship engagement call</v>
      </c>
      <c r="F2353" s="8">
        <v>7</v>
      </c>
      <c r="H2353" s="8">
        <v>1</v>
      </c>
      <c r="I2353" s="9">
        <v>44916.145833333336</v>
      </c>
      <c r="K2353" t="e">
        <f>VLOOKUP(J2353,'Disposition Master'!$A$2:$B$39,2,FALSE)</f>
        <v>#N/A</v>
      </c>
      <c r="L2353" s="9">
        <v>44916.645833333336</v>
      </c>
      <c r="M2353" s="9">
        <v>44912</v>
      </c>
      <c r="N2353" s="9">
        <v>44912</v>
      </c>
      <c r="O2353" s="39" t="str" cm="1">
        <f t="array" ref="O2353">_xlfn.IFS($H2353=1, "Pending", $H2353=2, "Completed")</f>
        <v>Pending</v>
      </c>
    </row>
    <row r="2354" spans="1:15" ht="15.75" customHeight="1" x14ac:dyDescent="0.25">
      <c r="A2354" s="8" t="s">
        <v>3446</v>
      </c>
      <c r="B2354" s="8" t="s">
        <v>2293</v>
      </c>
      <c r="C2354" s="8" t="s">
        <v>24</v>
      </c>
      <c r="D2354" s="8">
        <v>8</v>
      </c>
      <c r="E2354" s="8" t="str">
        <f>VLOOKUP('Assigned Tasks'!D2354,'Task Master'!$A$2:$B$16,2,FALSE)</f>
        <v>Relationship engagement call</v>
      </c>
      <c r="F2354" s="8">
        <v>7</v>
      </c>
      <c r="H2354" s="8">
        <v>1</v>
      </c>
      <c r="I2354" s="9">
        <v>44917.145833333336</v>
      </c>
      <c r="K2354" t="e">
        <f>VLOOKUP(J2354,'Disposition Master'!$A$2:$B$39,2,FALSE)</f>
        <v>#N/A</v>
      </c>
      <c r="L2354" s="9">
        <v>44917.645833333336</v>
      </c>
      <c r="M2354" s="9">
        <v>44912</v>
      </c>
      <c r="N2354" s="9">
        <v>44912</v>
      </c>
      <c r="O2354" s="39" t="str" cm="1">
        <f t="array" ref="O2354">_xlfn.IFS($H2354=1, "Pending", $H2354=2, "Completed")</f>
        <v>Pending</v>
      </c>
    </row>
    <row r="2355" spans="1:15" ht="15.75" customHeight="1" x14ac:dyDescent="0.25">
      <c r="A2355" s="8" t="s">
        <v>3447</v>
      </c>
      <c r="B2355" s="8" t="s">
        <v>2296</v>
      </c>
      <c r="C2355" s="8" t="s">
        <v>24</v>
      </c>
      <c r="D2355" s="8">
        <v>8</v>
      </c>
      <c r="E2355" s="8" t="str">
        <f>VLOOKUP('Assigned Tasks'!D2355,'Task Master'!$A$2:$B$16,2,FALSE)</f>
        <v>Relationship engagement call</v>
      </c>
      <c r="F2355" s="8">
        <v>7</v>
      </c>
      <c r="H2355" s="8">
        <v>1</v>
      </c>
      <c r="I2355" s="9">
        <v>44917.145833333336</v>
      </c>
      <c r="K2355" t="e">
        <f>VLOOKUP(J2355,'Disposition Master'!$A$2:$B$39,2,FALSE)</f>
        <v>#N/A</v>
      </c>
      <c r="L2355" s="9">
        <v>44917.645833333336</v>
      </c>
      <c r="M2355" s="9">
        <v>44912</v>
      </c>
      <c r="N2355" s="9">
        <v>44912</v>
      </c>
      <c r="O2355" s="39" t="str" cm="1">
        <f t="array" ref="O2355">_xlfn.IFS($H2355=1, "Pending", $H2355=2, "Completed")</f>
        <v>Pending</v>
      </c>
    </row>
    <row r="2356" spans="1:15" ht="15.75" customHeight="1" x14ac:dyDescent="0.25">
      <c r="A2356" s="8" t="s">
        <v>3448</v>
      </c>
      <c r="B2356" s="8" t="s">
        <v>2310</v>
      </c>
      <c r="C2356" s="8" t="s">
        <v>24</v>
      </c>
      <c r="D2356" s="8">
        <v>8</v>
      </c>
      <c r="E2356" s="8" t="str">
        <f>VLOOKUP('Assigned Tasks'!D2356,'Task Master'!$A$2:$B$16,2,FALSE)</f>
        <v>Relationship engagement call</v>
      </c>
      <c r="F2356" s="8">
        <v>7</v>
      </c>
      <c r="H2356" s="8">
        <v>1</v>
      </c>
      <c r="I2356" s="9">
        <v>44917.145833333336</v>
      </c>
      <c r="K2356" t="e">
        <f>VLOOKUP(J2356,'Disposition Master'!$A$2:$B$39,2,FALSE)</f>
        <v>#N/A</v>
      </c>
      <c r="L2356" s="9">
        <v>44917.645833333336</v>
      </c>
      <c r="M2356" s="9">
        <v>44912</v>
      </c>
      <c r="N2356" s="9">
        <v>44912</v>
      </c>
      <c r="O2356" s="39" t="str" cm="1">
        <f t="array" ref="O2356">_xlfn.IFS($H2356=1, "Pending", $H2356=2, "Completed")</f>
        <v>Pending</v>
      </c>
    </row>
    <row r="2357" spans="1:15" ht="15.75" customHeight="1" x14ac:dyDescent="0.25">
      <c r="A2357" s="8" t="s">
        <v>3449</v>
      </c>
      <c r="B2357" s="8" t="s">
        <v>637</v>
      </c>
      <c r="C2357" s="8" t="s">
        <v>24</v>
      </c>
      <c r="D2357" s="8">
        <v>8</v>
      </c>
      <c r="E2357" s="8" t="str">
        <f>VLOOKUP('Assigned Tasks'!D2357,'Task Master'!$A$2:$B$16,2,FALSE)</f>
        <v>Relationship engagement call</v>
      </c>
      <c r="F2357" s="8">
        <v>7</v>
      </c>
      <c r="H2357" s="8">
        <v>1</v>
      </c>
      <c r="I2357" s="9">
        <v>44919.145833333336</v>
      </c>
      <c r="K2357" t="e">
        <f>VLOOKUP(J2357,'Disposition Master'!$A$2:$B$39,2,FALSE)</f>
        <v>#N/A</v>
      </c>
      <c r="L2357" s="9">
        <v>44919.645833333336</v>
      </c>
      <c r="M2357" s="9">
        <v>44912</v>
      </c>
      <c r="N2357" s="9">
        <v>44912</v>
      </c>
      <c r="O2357" s="39" t="str" cm="1">
        <f t="array" ref="O2357">_xlfn.IFS($H2357=1, "Pending", $H2357=2, "Completed")</f>
        <v>Pending</v>
      </c>
    </row>
    <row r="2358" spans="1:15" ht="15.75" customHeight="1" x14ac:dyDescent="0.25">
      <c r="A2358" s="8" t="s">
        <v>3450</v>
      </c>
      <c r="B2358" s="8" t="s">
        <v>635</v>
      </c>
      <c r="C2358" s="8" t="s">
        <v>24</v>
      </c>
      <c r="D2358" s="8">
        <v>8</v>
      </c>
      <c r="E2358" s="8" t="str">
        <f>VLOOKUP('Assigned Tasks'!D2358,'Task Master'!$A$2:$B$16,2,FALSE)</f>
        <v>Relationship engagement call</v>
      </c>
      <c r="F2358" s="8">
        <v>7</v>
      </c>
      <c r="H2358" s="8">
        <v>1</v>
      </c>
      <c r="I2358" s="9">
        <v>44919.145833333336</v>
      </c>
      <c r="K2358" t="e">
        <f>VLOOKUP(J2358,'Disposition Master'!$A$2:$B$39,2,FALSE)</f>
        <v>#N/A</v>
      </c>
      <c r="L2358" s="9">
        <v>44919.645833333336</v>
      </c>
      <c r="M2358" s="9">
        <v>44912</v>
      </c>
      <c r="N2358" s="9">
        <v>44912</v>
      </c>
      <c r="O2358" s="39" t="str" cm="1">
        <f t="array" ref="O2358">_xlfn.IFS($H2358=1, "Pending", $H2358=2, "Completed")</f>
        <v>Pending</v>
      </c>
    </row>
    <row r="2359" spans="1:15" ht="15.75" customHeight="1" x14ac:dyDescent="0.25">
      <c r="A2359" s="8" t="s">
        <v>3451</v>
      </c>
      <c r="B2359" s="8" t="s">
        <v>709</v>
      </c>
      <c r="C2359" s="8" t="s">
        <v>24</v>
      </c>
      <c r="D2359" s="8">
        <v>8</v>
      </c>
      <c r="E2359" s="8" t="str">
        <f>VLOOKUP('Assigned Tasks'!D2359,'Task Master'!$A$2:$B$16,2,FALSE)</f>
        <v>Relationship engagement call</v>
      </c>
      <c r="F2359" s="8">
        <v>7</v>
      </c>
      <c r="H2359" s="8">
        <v>1</v>
      </c>
      <c r="I2359" s="9">
        <v>44921.145833333336</v>
      </c>
      <c r="K2359" t="e">
        <f>VLOOKUP(J2359,'Disposition Master'!$A$2:$B$39,2,FALSE)</f>
        <v>#N/A</v>
      </c>
      <c r="L2359" s="9">
        <v>44921.645833333336</v>
      </c>
      <c r="M2359" s="9">
        <v>44912</v>
      </c>
      <c r="N2359" s="9">
        <v>44912</v>
      </c>
      <c r="O2359" s="39" t="str" cm="1">
        <f t="array" ref="O2359">_xlfn.IFS($H2359=1, "Pending", $H2359=2, "Completed")</f>
        <v>Pending</v>
      </c>
    </row>
    <row r="2360" spans="1:15" ht="15.75" customHeight="1" x14ac:dyDescent="0.25">
      <c r="A2360" s="8" t="s">
        <v>3452</v>
      </c>
      <c r="B2360" s="8" t="s">
        <v>813</v>
      </c>
      <c r="C2360" s="8" t="s">
        <v>24</v>
      </c>
      <c r="D2360" s="8">
        <v>8</v>
      </c>
      <c r="E2360" s="8" t="str">
        <f>VLOOKUP('Assigned Tasks'!D2360,'Task Master'!$A$2:$B$16,2,FALSE)</f>
        <v>Relationship engagement call</v>
      </c>
      <c r="F2360" s="8">
        <v>7</v>
      </c>
      <c r="H2360" s="8">
        <v>1</v>
      </c>
      <c r="I2360" s="9">
        <v>44921.145833333336</v>
      </c>
      <c r="K2360" t="e">
        <f>VLOOKUP(J2360,'Disposition Master'!$A$2:$B$39,2,FALSE)</f>
        <v>#N/A</v>
      </c>
      <c r="L2360" s="9">
        <v>44921.645833333336</v>
      </c>
      <c r="M2360" s="9">
        <v>44912</v>
      </c>
      <c r="N2360" s="9">
        <v>44912</v>
      </c>
      <c r="O2360" s="39" t="str" cm="1">
        <f t="array" ref="O2360">_xlfn.IFS($H2360=1, "Pending", $H2360=2, "Completed")</f>
        <v>Pending</v>
      </c>
    </row>
    <row r="2361" spans="1:15" ht="15.75" customHeight="1" x14ac:dyDescent="0.25">
      <c r="A2361" s="8" t="s">
        <v>3453</v>
      </c>
      <c r="B2361" s="8" t="s">
        <v>878</v>
      </c>
      <c r="C2361" s="8" t="s">
        <v>24</v>
      </c>
      <c r="D2361" s="8">
        <v>8</v>
      </c>
      <c r="E2361" s="8" t="str">
        <f>VLOOKUP('Assigned Tasks'!D2361,'Task Master'!$A$2:$B$16,2,FALSE)</f>
        <v>Relationship engagement call</v>
      </c>
      <c r="F2361" s="8">
        <v>7</v>
      </c>
      <c r="H2361" s="8">
        <v>1</v>
      </c>
      <c r="I2361" s="9">
        <v>44922.145833333336</v>
      </c>
      <c r="K2361" t="e">
        <f>VLOOKUP(J2361,'Disposition Master'!$A$2:$B$39,2,FALSE)</f>
        <v>#N/A</v>
      </c>
      <c r="L2361" s="9">
        <v>44922.645833333336</v>
      </c>
      <c r="M2361" s="9">
        <v>44912</v>
      </c>
      <c r="N2361" s="9">
        <v>44912</v>
      </c>
      <c r="O2361" s="39" t="str" cm="1">
        <f t="array" ref="O2361">_xlfn.IFS($H2361=1, "Pending", $H2361=2, "Completed")</f>
        <v>Pending</v>
      </c>
    </row>
    <row r="2362" spans="1:15" ht="15.75" customHeight="1" x14ac:dyDescent="0.25">
      <c r="A2362" s="8" t="s">
        <v>3454</v>
      </c>
      <c r="B2362" s="8" t="s">
        <v>691</v>
      </c>
      <c r="C2362" s="8" t="s">
        <v>24</v>
      </c>
      <c r="D2362" s="8">
        <v>8</v>
      </c>
      <c r="E2362" s="8" t="str">
        <f>VLOOKUP('Assigned Tasks'!D2362,'Task Master'!$A$2:$B$16,2,FALSE)</f>
        <v>Relationship engagement call</v>
      </c>
      <c r="F2362" s="8">
        <v>7</v>
      </c>
      <c r="H2362" s="8">
        <v>1</v>
      </c>
      <c r="I2362" s="9">
        <v>44922.145833333336</v>
      </c>
      <c r="K2362" t="e">
        <f>VLOOKUP(J2362,'Disposition Master'!$A$2:$B$39,2,FALSE)</f>
        <v>#N/A</v>
      </c>
      <c r="L2362" s="9">
        <v>44922.645833333336</v>
      </c>
      <c r="M2362" s="9">
        <v>44912</v>
      </c>
      <c r="N2362" s="9">
        <v>44912</v>
      </c>
      <c r="O2362" s="39" t="str" cm="1">
        <f t="array" ref="O2362">_xlfn.IFS($H2362=1, "Pending", $H2362=2, "Completed")</f>
        <v>Pending</v>
      </c>
    </row>
    <row r="2363" spans="1:15" ht="15.75" customHeight="1" x14ac:dyDescent="0.25">
      <c r="A2363" s="8" t="s">
        <v>3455</v>
      </c>
      <c r="B2363" s="8" t="s">
        <v>1163</v>
      </c>
      <c r="C2363" s="8" t="s">
        <v>24</v>
      </c>
      <c r="D2363" s="8">
        <v>8</v>
      </c>
      <c r="E2363" s="8" t="str">
        <f>VLOOKUP('Assigned Tasks'!D2363,'Task Master'!$A$2:$B$16,2,FALSE)</f>
        <v>Relationship engagement call</v>
      </c>
      <c r="F2363" s="8">
        <v>7</v>
      </c>
      <c r="H2363" s="8">
        <v>1</v>
      </c>
      <c r="I2363" s="9">
        <v>44924.145833333336</v>
      </c>
      <c r="K2363" t="e">
        <f>VLOOKUP(J2363,'Disposition Master'!$A$2:$B$39,2,FALSE)</f>
        <v>#N/A</v>
      </c>
      <c r="L2363" s="9">
        <v>44924.645833333336</v>
      </c>
      <c r="M2363" s="9">
        <v>44912</v>
      </c>
      <c r="N2363" s="9">
        <v>44912</v>
      </c>
      <c r="O2363" s="39" t="str" cm="1">
        <f t="array" ref="O2363">_xlfn.IFS($H2363=1, "Pending", $H2363=2, "Completed")</f>
        <v>Pending</v>
      </c>
    </row>
    <row r="2364" spans="1:15" ht="15.75" customHeight="1" x14ac:dyDescent="0.25">
      <c r="A2364" s="8" t="s">
        <v>3456</v>
      </c>
      <c r="B2364" s="8" t="s">
        <v>2613</v>
      </c>
      <c r="C2364" s="8" t="s">
        <v>24</v>
      </c>
      <c r="D2364" s="8">
        <v>8</v>
      </c>
      <c r="E2364" s="8" t="str">
        <f>VLOOKUP('Assigned Tasks'!D2364,'Task Master'!$A$2:$B$16,2,FALSE)</f>
        <v>Relationship engagement call</v>
      </c>
      <c r="F2364" s="8">
        <v>7</v>
      </c>
      <c r="H2364" s="8">
        <v>1</v>
      </c>
      <c r="I2364" s="9">
        <v>44926.145833333336</v>
      </c>
      <c r="K2364" t="e">
        <f>VLOOKUP(J2364,'Disposition Master'!$A$2:$B$39,2,FALSE)</f>
        <v>#N/A</v>
      </c>
      <c r="L2364" s="9">
        <v>44926.645833333336</v>
      </c>
      <c r="M2364" s="9">
        <v>44912</v>
      </c>
      <c r="N2364" s="9">
        <v>44912</v>
      </c>
      <c r="O2364" s="39" t="str" cm="1">
        <f t="array" ref="O2364">_xlfn.IFS($H2364=1, "Pending", $H2364=2, "Completed")</f>
        <v>Pending</v>
      </c>
    </row>
    <row r="2365" spans="1:15" ht="15.75" customHeight="1" x14ac:dyDescent="0.25">
      <c r="A2365" s="8" t="s">
        <v>3457</v>
      </c>
      <c r="B2365" s="8" t="s">
        <v>2709</v>
      </c>
      <c r="C2365" s="8" t="s">
        <v>24</v>
      </c>
      <c r="D2365" s="8">
        <v>8</v>
      </c>
      <c r="E2365" s="8" t="str">
        <f>VLOOKUP('Assigned Tasks'!D2365,'Task Master'!$A$2:$B$16,2,FALSE)</f>
        <v>Relationship engagement call</v>
      </c>
      <c r="F2365" s="8">
        <v>7</v>
      </c>
      <c r="H2365" s="8">
        <v>1</v>
      </c>
      <c r="I2365" s="9">
        <v>44898.145833333336</v>
      </c>
      <c r="K2365" t="e">
        <f>VLOOKUP(J2365,'Disposition Master'!$A$2:$B$39,2,FALSE)</f>
        <v>#N/A</v>
      </c>
      <c r="L2365" s="9">
        <v>44898.645833333336</v>
      </c>
      <c r="M2365" s="9">
        <v>44912</v>
      </c>
      <c r="N2365" s="9">
        <v>44912</v>
      </c>
      <c r="O2365" s="39" t="str" cm="1">
        <f t="array" ref="O2365">_xlfn.IFS($H2365=1, "Pending", $H2365=2, "Completed")</f>
        <v>Pending</v>
      </c>
    </row>
    <row r="2366" spans="1:15" ht="15.75" customHeight="1" x14ac:dyDescent="0.25">
      <c r="A2366" s="8" t="s">
        <v>3458</v>
      </c>
      <c r="B2366" s="8" t="s">
        <v>2713</v>
      </c>
      <c r="C2366" s="8" t="s">
        <v>24</v>
      </c>
      <c r="D2366" s="8">
        <v>8</v>
      </c>
      <c r="E2366" s="8" t="str">
        <f>VLOOKUP('Assigned Tasks'!D2366,'Task Master'!$A$2:$B$16,2,FALSE)</f>
        <v>Relationship engagement call</v>
      </c>
      <c r="F2366" s="8">
        <v>7</v>
      </c>
      <c r="H2366" s="8">
        <v>1</v>
      </c>
      <c r="I2366" s="9">
        <v>44899.145833333336</v>
      </c>
      <c r="K2366" t="e">
        <f>VLOOKUP(J2366,'Disposition Master'!$A$2:$B$39,2,FALSE)</f>
        <v>#N/A</v>
      </c>
      <c r="L2366" s="9">
        <v>44899.645833333336</v>
      </c>
      <c r="M2366" s="9">
        <v>44912</v>
      </c>
      <c r="N2366" s="9">
        <v>44912</v>
      </c>
      <c r="O2366" s="39" t="str" cm="1">
        <f t="array" ref="O2366">_xlfn.IFS($H2366=1, "Pending", $H2366=2, "Completed")</f>
        <v>Pending</v>
      </c>
    </row>
    <row r="2367" spans="1:15" ht="15.75" customHeight="1" x14ac:dyDescent="0.25">
      <c r="A2367" s="8" t="s">
        <v>3459</v>
      </c>
      <c r="B2367" s="8" t="s">
        <v>1333</v>
      </c>
      <c r="C2367" s="8" t="s">
        <v>24</v>
      </c>
      <c r="D2367" s="8">
        <v>8</v>
      </c>
      <c r="E2367" s="8" t="str">
        <f>VLOOKUP('Assigned Tasks'!D2367,'Task Master'!$A$2:$B$16,2,FALSE)</f>
        <v>Relationship engagement call</v>
      </c>
      <c r="F2367" s="8">
        <v>7</v>
      </c>
      <c r="H2367" s="8">
        <v>1</v>
      </c>
      <c r="I2367" s="9">
        <v>44899.145833333336</v>
      </c>
      <c r="K2367" t="e">
        <f>VLOOKUP(J2367,'Disposition Master'!$A$2:$B$39,2,FALSE)</f>
        <v>#N/A</v>
      </c>
      <c r="L2367" s="9">
        <v>44899.645833333336</v>
      </c>
      <c r="M2367" s="9">
        <v>44912</v>
      </c>
      <c r="N2367" s="9">
        <v>44912</v>
      </c>
      <c r="O2367" s="39" t="str" cm="1">
        <f t="array" ref="O2367">_xlfn.IFS($H2367=1, "Pending", $H2367=2, "Completed")</f>
        <v>Pending</v>
      </c>
    </row>
    <row r="2368" spans="1:15" ht="15.75" customHeight="1" x14ac:dyDescent="0.25">
      <c r="A2368" s="8" t="s">
        <v>3460</v>
      </c>
      <c r="B2368" s="8" t="s">
        <v>698</v>
      </c>
      <c r="C2368" s="8" t="s">
        <v>24</v>
      </c>
      <c r="D2368" s="8">
        <v>8</v>
      </c>
      <c r="E2368" s="8" t="str">
        <f>VLOOKUP('Assigned Tasks'!D2368,'Task Master'!$A$2:$B$16,2,FALSE)</f>
        <v>Relationship engagement call</v>
      </c>
      <c r="F2368" s="8">
        <v>7</v>
      </c>
      <c r="H2368" s="8">
        <v>1</v>
      </c>
      <c r="I2368" s="9">
        <v>44899.145833333336</v>
      </c>
      <c r="K2368" t="e">
        <f>VLOOKUP(J2368,'Disposition Master'!$A$2:$B$39,2,FALSE)</f>
        <v>#N/A</v>
      </c>
      <c r="L2368" s="9">
        <v>44899.645833333336</v>
      </c>
      <c r="M2368" s="9">
        <v>44912</v>
      </c>
      <c r="N2368" s="9">
        <v>44912</v>
      </c>
      <c r="O2368" s="39" t="str" cm="1">
        <f t="array" ref="O2368">_xlfn.IFS($H2368=1, "Pending", $H2368=2, "Completed")</f>
        <v>Pending</v>
      </c>
    </row>
    <row r="2369" spans="1:15" ht="15.75" customHeight="1" x14ac:dyDescent="0.25">
      <c r="A2369" s="8" t="s">
        <v>3461</v>
      </c>
      <c r="B2369" s="8" t="s">
        <v>126</v>
      </c>
      <c r="C2369" s="8" t="s">
        <v>24</v>
      </c>
      <c r="D2369" s="8">
        <v>8</v>
      </c>
      <c r="E2369" s="8" t="str">
        <f>VLOOKUP('Assigned Tasks'!D2369,'Task Master'!$A$2:$B$16,2,FALSE)</f>
        <v>Relationship engagement call</v>
      </c>
      <c r="F2369" s="8">
        <v>7</v>
      </c>
      <c r="H2369" s="8">
        <v>1</v>
      </c>
      <c r="I2369" s="9">
        <v>44900.145833333336</v>
      </c>
      <c r="K2369" t="e">
        <f>VLOOKUP(J2369,'Disposition Master'!$A$2:$B$39,2,FALSE)</f>
        <v>#N/A</v>
      </c>
      <c r="L2369" s="9">
        <v>44900.645833333336</v>
      </c>
      <c r="M2369" s="9">
        <v>44912</v>
      </c>
      <c r="N2369" s="9">
        <v>44912</v>
      </c>
      <c r="O2369" s="39" t="str" cm="1">
        <f t="array" ref="O2369">_xlfn.IFS($H2369=1, "Pending", $H2369=2, "Completed")</f>
        <v>Pending</v>
      </c>
    </row>
    <row r="2370" spans="1:15" ht="15.75" customHeight="1" x14ac:dyDescent="0.25">
      <c r="A2370" s="8" t="s">
        <v>3462</v>
      </c>
      <c r="B2370" s="8" t="s">
        <v>2786</v>
      </c>
      <c r="C2370" s="8" t="s">
        <v>24</v>
      </c>
      <c r="D2370" s="8">
        <v>8</v>
      </c>
      <c r="E2370" s="8" t="str">
        <f>VLOOKUP('Assigned Tasks'!D2370,'Task Master'!$A$2:$B$16,2,FALSE)</f>
        <v>Relationship engagement call</v>
      </c>
      <c r="F2370" s="8">
        <v>7</v>
      </c>
      <c r="H2370" s="8">
        <v>1</v>
      </c>
      <c r="I2370" s="9">
        <v>44901.145833333336</v>
      </c>
      <c r="K2370" t="e">
        <f>VLOOKUP(J2370,'Disposition Master'!$A$2:$B$39,2,FALSE)</f>
        <v>#N/A</v>
      </c>
      <c r="L2370" s="9">
        <v>44901.645833333336</v>
      </c>
      <c r="M2370" s="9">
        <v>44912</v>
      </c>
      <c r="N2370" s="9">
        <v>44912</v>
      </c>
      <c r="O2370" s="39" t="str" cm="1">
        <f t="array" ref="O2370">_xlfn.IFS($H2370=1, "Pending", $H2370=2, "Completed")</f>
        <v>Pending</v>
      </c>
    </row>
    <row r="2371" spans="1:15" ht="15.75" customHeight="1" x14ac:dyDescent="0.25">
      <c r="A2371" s="8" t="s">
        <v>3463</v>
      </c>
      <c r="B2371" s="8" t="s">
        <v>1562</v>
      </c>
      <c r="C2371" s="8" t="s">
        <v>24</v>
      </c>
      <c r="D2371" s="8">
        <v>8</v>
      </c>
      <c r="E2371" s="8" t="str">
        <f>VLOOKUP('Assigned Tasks'!D2371,'Task Master'!$A$2:$B$16,2,FALSE)</f>
        <v>Relationship engagement call</v>
      </c>
      <c r="F2371" s="8">
        <v>7</v>
      </c>
      <c r="H2371" s="8">
        <v>1</v>
      </c>
      <c r="I2371" s="9">
        <v>44903.145833333336</v>
      </c>
      <c r="K2371" t="e">
        <f>VLOOKUP(J2371,'Disposition Master'!$A$2:$B$39,2,FALSE)</f>
        <v>#N/A</v>
      </c>
      <c r="L2371" s="9">
        <v>44903.645833333336</v>
      </c>
      <c r="M2371" s="9">
        <v>44912</v>
      </c>
      <c r="N2371" s="9">
        <v>44912</v>
      </c>
      <c r="O2371" s="39" t="str" cm="1">
        <f t="array" ref="O2371">_xlfn.IFS($H2371=1, "Pending", $H2371=2, "Completed")</f>
        <v>Pending</v>
      </c>
    </row>
    <row r="2372" spans="1:15" ht="15.75" customHeight="1" x14ac:dyDescent="0.25">
      <c r="A2372" s="8" t="s">
        <v>3464</v>
      </c>
      <c r="B2372" s="8" t="s">
        <v>1879</v>
      </c>
      <c r="C2372" s="8" t="s">
        <v>24</v>
      </c>
      <c r="D2372" s="8">
        <v>8</v>
      </c>
      <c r="E2372" s="8" t="str">
        <f>VLOOKUP('Assigned Tasks'!D2372,'Task Master'!$A$2:$B$16,2,FALSE)</f>
        <v>Relationship engagement call</v>
      </c>
      <c r="F2372" s="8">
        <v>7</v>
      </c>
      <c r="H2372" s="8">
        <v>1</v>
      </c>
      <c r="I2372" s="9">
        <v>44908.145833333336</v>
      </c>
      <c r="K2372" t="e">
        <f>VLOOKUP(J2372,'Disposition Master'!$A$2:$B$39,2,FALSE)</f>
        <v>#N/A</v>
      </c>
      <c r="L2372" s="9">
        <v>44908.645833333336</v>
      </c>
      <c r="M2372" s="9">
        <v>44912</v>
      </c>
      <c r="N2372" s="9">
        <v>44912</v>
      </c>
      <c r="O2372" s="39" t="str" cm="1">
        <f t="array" ref="O2372">_xlfn.IFS($H2372=1, "Pending", $H2372=2, "Completed")</f>
        <v>Pending</v>
      </c>
    </row>
    <row r="2373" spans="1:15" ht="15.75" customHeight="1" x14ac:dyDescent="0.25">
      <c r="A2373" s="8" t="s">
        <v>3465</v>
      </c>
      <c r="B2373" s="8" t="s">
        <v>707</v>
      </c>
      <c r="C2373" s="8" t="s">
        <v>24</v>
      </c>
      <c r="D2373" s="8">
        <v>8</v>
      </c>
      <c r="E2373" s="8" t="str">
        <f>VLOOKUP('Assigned Tasks'!D2373,'Task Master'!$A$2:$B$16,2,FALSE)</f>
        <v>Relationship engagement call</v>
      </c>
      <c r="F2373" s="8">
        <v>7</v>
      </c>
      <c r="H2373" s="8">
        <v>1</v>
      </c>
      <c r="I2373" s="9">
        <v>44908.145833333336</v>
      </c>
      <c r="K2373" t="e">
        <f>VLOOKUP(J2373,'Disposition Master'!$A$2:$B$39,2,FALSE)</f>
        <v>#N/A</v>
      </c>
      <c r="L2373" s="9">
        <v>44908.645833333336</v>
      </c>
      <c r="M2373" s="9">
        <v>44912</v>
      </c>
      <c r="N2373" s="9">
        <v>44912</v>
      </c>
      <c r="O2373" s="39" t="str" cm="1">
        <f t="array" ref="O2373">_xlfn.IFS($H2373=1, "Pending", $H2373=2, "Completed")</f>
        <v>Pending</v>
      </c>
    </row>
    <row r="2374" spans="1:15" ht="15.75" customHeight="1" x14ac:dyDescent="0.25">
      <c r="A2374" s="8" t="s">
        <v>3466</v>
      </c>
      <c r="B2374" s="8" t="s">
        <v>1930</v>
      </c>
      <c r="C2374" s="8" t="s">
        <v>24</v>
      </c>
      <c r="D2374" s="8">
        <v>8</v>
      </c>
      <c r="E2374" s="8" t="str">
        <f>VLOOKUP('Assigned Tasks'!D2374,'Task Master'!$A$2:$B$16,2,FALSE)</f>
        <v>Relationship engagement call</v>
      </c>
      <c r="F2374" s="8">
        <v>7</v>
      </c>
      <c r="H2374" s="8">
        <v>1</v>
      </c>
      <c r="I2374" s="9">
        <v>44908.145833333336</v>
      </c>
      <c r="K2374" t="e">
        <f>VLOOKUP(J2374,'Disposition Master'!$A$2:$B$39,2,FALSE)</f>
        <v>#N/A</v>
      </c>
      <c r="L2374" s="9">
        <v>44908.645833333336</v>
      </c>
      <c r="M2374" s="9">
        <v>44912</v>
      </c>
      <c r="N2374" s="9">
        <v>44912</v>
      </c>
      <c r="O2374" s="39" t="str" cm="1">
        <f t="array" ref="O2374">_xlfn.IFS($H2374=1, "Pending", $H2374=2, "Completed")</f>
        <v>Pending</v>
      </c>
    </row>
    <row r="2375" spans="1:15" ht="15.75" customHeight="1" x14ac:dyDescent="0.25">
      <c r="A2375" s="8" t="s">
        <v>3467</v>
      </c>
      <c r="B2375" s="8" t="s">
        <v>92</v>
      </c>
      <c r="C2375" s="8" t="s">
        <v>24</v>
      </c>
      <c r="D2375" s="8">
        <v>8</v>
      </c>
      <c r="E2375" s="8" t="str">
        <f>VLOOKUP('Assigned Tasks'!D2375,'Task Master'!$A$2:$B$16,2,FALSE)</f>
        <v>Relationship engagement call</v>
      </c>
      <c r="F2375" s="8">
        <v>7</v>
      </c>
      <c r="H2375" s="8">
        <v>1</v>
      </c>
      <c r="I2375" s="9">
        <v>44910.145833333336</v>
      </c>
      <c r="K2375" t="e">
        <f>VLOOKUP(J2375,'Disposition Master'!$A$2:$B$39,2,FALSE)</f>
        <v>#N/A</v>
      </c>
      <c r="L2375" s="9">
        <v>44910.645833333336</v>
      </c>
      <c r="M2375" s="9">
        <v>44912</v>
      </c>
      <c r="N2375" s="9">
        <v>44912</v>
      </c>
      <c r="O2375" s="39" t="str" cm="1">
        <f t="array" ref="O2375">_xlfn.IFS($H2375=1, "Pending", $H2375=2, "Completed")</f>
        <v>Pending</v>
      </c>
    </row>
    <row r="2376" spans="1:15" ht="15.75" customHeight="1" x14ac:dyDescent="0.25">
      <c r="A2376" s="8" t="s">
        <v>3468</v>
      </c>
      <c r="B2376" s="8" t="s">
        <v>1072</v>
      </c>
      <c r="C2376" s="8" t="s">
        <v>24</v>
      </c>
      <c r="D2376" s="8">
        <v>8</v>
      </c>
      <c r="E2376" s="8" t="str">
        <f>VLOOKUP('Assigned Tasks'!D2376,'Task Master'!$A$2:$B$16,2,FALSE)</f>
        <v>Relationship engagement call</v>
      </c>
      <c r="F2376" s="8">
        <v>7</v>
      </c>
      <c r="H2376" s="8">
        <v>1</v>
      </c>
      <c r="I2376" s="9">
        <v>44911.145833333336</v>
      </c>
      <c r="K2376" t="e">
        <f>VLOOKUP(J2376,'Disposition Master'!$A$2:$B$39,2,FALSE)</f>
        <v>#N/A</v>
      </c>
      <c r="L2376" s="9">
        <v>44911.645833333336</v>
      </c>
      <c r="M2376" s="9">
        <v>44912</v>
      </c>
      <c r="N2376" s="9">
        <v>44912</v>
      </c>
      <c r="O2376" s="39" t="str" cm="1">
        <f t="array" ref="O2376">_xlfn.IFS($H2376=1, "Pending", $H2376=2, "Completed")</f>
        <v>Pending</v>
      </c>
    </row>
    <row r="2377" spans="1:15" ht="15.75" customHeight="1" x14ac:dyDescent="0.25">
      <c r="A2377" s="8" t="s">
        <v>3469</v>
      </c>
      <c r="B2377" s="8" t="s">
        <v>2095</v>
      </c>
      <c r="C2377" s="8" t="s">
        <v>24</v>
      </c>
      <c r="D2377" s="8">
        <v>8</v>
      </c>
      <c r="E2377" s="8" t="str">
        <f>VLOOKUP('Assigned Tasks'!D2377,'Task Master'!$A$2:$B$16,2,FALSE)</f>
        <v>Relationship engagement call</v>
      </c>
      <c r="F2377" s="8">
        <v>7</v>
      </c>
      <c r="H2377" s="8">
        <v>1</v>
      </c>
      <c r="I2377" s="9">
        <v>44912.145833333336</v>
      </c>
      <c r="K2377" t="e">
        <f>VLOOKUP(J2377,'Disposition Master'!$A$2:$B$39,2,FALSE)</f>
        <v>#N/A</v>
      </c>
      <c r="L2377" s="9">
        <v>44912.645833333336</v>
      </c>
      <c r="M2377" s="9">
        <v>44912</v>
      </c>
      <c r="N2377" s="9">
        <v>44912</v>
      </c>
      <c r="O2377" s="39" t="str" cm="1">
        <f t="array" ref="O2377">_xlfn.IFS($H2377=1, "Pending", $H2377=2, "Completed")</f>
        <v>Pending</v>
      </c>
    </row>
    <row r="2378" spans="1:15" ht="15.75" customHeight="1" x14ac:dyDescent="0.25">
      <c r="A2378" s="8" t="s">
        <v>3470</v>
      </c>
      <c r="B2378" s="8" t="s">
        <v>242</v>
      </c>
      <c r="C2378" s="8" t="s">
        <v>24</v>
      </c>
      <c r="D2378" s="8">
        <v>8</v>
      </c>
      <c r="E2378" s="8" t="str">
        <f>VLOOKUP('Assigned Tasks'!D2378,'Task Master'!$A$2:$B$16,2,FALSE)</f>
        <v>Relationship engagement call</v>
      </c>
      <c r="F2378" s="8">
        <v>7</v>
      </c>
      <c r="H2378" s="8">
        <v>1</v>
      </c>
      <c r="I2378" s="9">
        <v>44912.145833333336</v>
      </c>
      <c r="K2378" t="e">
        <f>VLOOKUP(J2378,'Disposition Master'!$A$2:$B$39,2,FALSE)</f>
        <v>#N/A</v>
      </c>
      <c r="L2378" s="9">
        <v>44912.645833333336</v>
      </c>
      <c r="M2378" s="9">
        <v>44912</v>
      </c>
      <c r="N2378" s="9">
        <v>44912</v>
      </c>
      <c r="O2378" s="39" t="str" cm="1">
        <f t="array" ref="O2378">_xlfn.IFS($H2378=1, "Pending", $H2378=2, "Completed")</f>
        <v>Pending</v>
      </c>
    </row>
    <row r="2379" spans="1:15" ht="15.75" customHeight="1" x14ac:dyDescent="0.25">
      <c r="A2379" s="8" t="s">
        <v>3471</v>
      </c>
      <c r="B2379" s="8" t="s">
        <v>676</v>
      </c>
      <c r="C2379" s="8" t="s">
        <v>24</v>
      </c>
      <c r="D2379" s="8">
        <v>8</v>
      </c>
      <c r="E2379" s="8" t="str">
        <f>VLOOKUP('Assigned Tasks'!D2379,'Task Master'!$A$2:$B$16,2,FALSE)</f>
        <v>Relationship engagement call</v>
      </c>
      <c r="F2379" s="8">
        <v>7</v>
      </c>
      <c r="H2379" s="8">
        <v>1</v>
      </c>
      <c r="I2379" s="9">
        <v>44913.145833333336</v>
      </c>
      <c r="K2379" t="e">
        <f>VLOOKUP(J2379,'Disposition Master'!$A$2:$B$39,2,FALSE)</f>
        <v>#N/A</v>
      </c>
      <c r="L2379" s="9">
        <v>44913.645833333336</v>
      </c>
      <c r="M2379" s="9">
        <v>44912</v>
      </c>
      <c r="N2379" s="9">
        <v>44912</v>
      </c>
      <c r="O2379" s="39" t="str" cm="1">
        <f t="array" ref="O2379">_xlfn.IFS($H2379=1, "Pending", $H2379=2, "Completed")</f>
        <v>Pending</v>
      </c>
    </row>
    <row r="2380" spans="1:15" ht="15.75" customHeight="1" x14ac:dyDescent="0.25">
      <c r="A2380" s="8" t="s">
        <v>3472</v>
      </c>
      <c r="B2380" s="8" t="s">
        <v>2206</v>
      </c>
      <c r="C2380" s="8" t="s">
        <v>24</v>
      </c>
      <c r="D2380" s="8">
        <v>8</v>
      </c>
      <c r="E2380" s="8" t="str">
        <f>VLOOKUP('Assigned Tasks'!D2380,'Task Master'!$A$2:$B$16,2,FALSE)</f>
        <v>Relationship engagement call</v>
      </c>
      <c r="F2380" s="8">
        <v>7</v>
      </c>
      <c r="H2380" s="8">
        <v>1</v>
      </c>
      <c r="I2380" s="9">
        <v>44913.145833333336</v>
      </c>
      <c r="K2380" t="e">
        <f>VLOOKUP(J2380,'Disposition Master'!$A$2:$B$39,2,FALSE)</f>
        <v>#N/A</v>
      </c>
      <c r="L2380" s="9">
        <v>44913.645833333336</v>
      </c>
      <c r="M2380" s="9">
        <v>44912</v>
      </c>
      <c r="N2380" s="9">
        <v>44912</v>
      </c>
      <c r="O2380" s="39" t="str" cm="1">
        <f t="array" ref="O2380">_xlfn.IFS($H2380=1, "Pending", $H2380=2, "Completed")</f>
        <v>Pending</v>
      </c>
    </row>
    <row r="2381" spans="1:15" ht="15.75" customHeight="1" x14ac:dyDescent="0.25">
      <c r="A2381" s="8" t="s">
        <v>3473</v>
      </c>
      <c r="B2381" s="8" t="s">
        <v>2296</v>
      </c>
      <c r="C2381" s="8" t="s">
        <v>24</v>
      </c>
      <c r="D2381" s="8">
        <v>8</v>
      </c>
      <c r="E2381" s="8" t="str">
        <f>VLOOKUP('Assigned Tasks'!D2381,'Task Master'!$A$2:$B$16,2,FALSE)</f>
        <v>Relationship engagement call</v>
      </c>
      <c r="F2381" s="8">
        <v>7</v>
      </c>
      <c r="H2381" s="8">
        <v>1</v>
      </c>
      <c r="I2381" s="9">
        <v>44916.145833333336</v>
      </c>
      <c r="K2381" t="e">
        <f>VLOOKUP(J2381,'Disposition Master'!$A$2:$B$39,2,FALSE)</f>
        <v>#N/A</v>
      </c>
      <c r="L2381" s="9">
        <v>44916.645833333336</v>
      </c>
      <c r="M2381" s="9">
        <v>44912</v>
      </c>
      <c r="N2381" s="9">
        <v>44912</v>
      </c>
      <c r="O2381" s="39" t="str" cm="1">
        <f t="array" ref="O2381">_xlfn.IFS($H2381=1, "Pending", $H2381=2, "Completed")</f>
        <v>Pending</v>
      </c>
    </row>
    <row r="2382" spans="1:15" ht="15.75" customHeight="1" x14ac:dyDescent="0.25">
      <c r="A2382" s="8" t="s">
        <v>3474</v>
      </c>
      <c r="B2382" s="8" t="s">
        <v>2310</v>
      </c>
      <c r="C2382" s="8" t="s">
        <v>24</v>
      </c>
      <c r="D2382" s="8">
        <v>8</v>
      </c>
      <c r="E2382" s="8" t="str">
        <f>VLOOKUP('Assigned Tasks'!D2382,'Task Master'!$A$2:$B$16,2,FALSE)</f>
        <v>Relationship engagement call</v>
      </c>
      <c r="F2382" s="8">
        <v>7</v>
      </c>
      <c r="H2382" s="8">
        <v>1</v>
      </c>
      <c r="I2382" s="9">
        <v>44916.145833333336</v>
      </c>
      <c r="K2382" t="e">
        <f>VLOOKUP(J2382,'Disposition Master'!$A$2:$B$39,2,FALSE)</f>
        <v>#N/A</v>
      </c>
      <c r="L2382" s="9">
        <v>44916.645833333336</v>
      </c>
      <c r="M2382" s="9">
        <v>44912</v>
      </c>
      <c r="N2382" s="9">
        <v>44912</v>
      </c>
      <c r="O2382" s="39" t="str" cm="1">
        <f t="array" ref="O2382">_xlfn.IFS($H2382=1, "Pending", $H2382=2, "Completed")</f>
        <v>Pending</v>
      </c>
    </row>
    <row r="2383" spans="1:15" ht="15.75" customHeight="1" x14ac:dyDescent="0.25">
      <c r="A2383" s="8" t="s">
        <v>3475</v>
      </c>
      <c r="B2383" s="8" t="s">
        <v>637</v>
      </c>
      <c r="C2383" s="8" t="s">
        <v>24</v>
      </c>
      <c r="D2383" s="8">
        <v>8</v>
      </c>
      <c r="E2383" s="8" t="str">
        <f>VLOOKUP('Assigned Tasks'!D2383,'Task Master'!$A$2:$B$16,2,FALSE)</f>
        <v>Relationship engagement call</v>
      </c>
      <c r="F2383" s="8">
        <v>7</v>
      </c>
      <c r="H2383" s="8">
        <v>1</v>
      </c>
      <c r="I2383" s="9">
        <v>44918.145833333336</v>
      </c>
      <c r="K2383" t="e">
        <f>VLOOKUP(J2383,'Disposition Master'!$A$2:$B$39,2,FALSE)</f>
        <v>#N/A</v>
      </c>
      <c r="L2383" s="9">
        <v>44918.645833333336</v>
      </c>
      <c r="M2383" s="9">
        <v>44912</v>
      </c>
      <c r="N2383" s="9">
        <v>44912</v>
      </c>
      <c r="O2383" s="39" t="str" cm="1">
        <f t="array" ref="O2383">_xlfn.IFS($H2383=1, "Pending", $H2383=2, "Completed")</f>
        <v>Pending</v>
      </c>
    </row>
    <row r="2384" spans="1:15" ht="15.75" customHeight="1" x14ac:dyDescent="0.25">
      <c r="A2384" s="8" t="s">
        <v>3476</v>
      </c>
      <c r="B2384" s="8" t="s">
        <v>635</v>
      </c>
      <c r="C2384" s="8" t="s">
        <v>24</v>
      </c>
      <c r="D2384" s="8">
        <v>8</v>
      </c>
      <c r="E2384" s="8" t="str">
        <f>VLOOKUP('Assigned Tasks'!D2384,'Task Master'!$A$2:$B$16,2,FALSE)</f>
        <v>Relationship engagement call</v>
      </c>
      <c r="F2384" s="8">
        <v>7</v>
      </c>
      <c r="H2384" s="8">
        <v>1</v>
      </c>
      <c r="I2384" s="9">
        <v>44918.145833333336</v>
      </c>
      <c r="K2384" t="e">
        <f>VLOOKUP(J2384,'Disposition Master'!$A$2:$B$39,2,FALSE)</f>
        <v>#N/A</v>
      </c>
      <c r="L2384" s="9">
        <v>44918.645833333336</v>
      </c>
      <c r="M2384" s="9">
        <v>44912</v>
      </c>
      <c r="N2384" s="9">
        <v>44912</v>
      </c>
      <c r="O2384" s="39" t="str" cm="1">
        <f t="array" ref="O2384">_xlfn.IFS($H2384=1, "Pending", $H2384=2, "Completed")</f>
        <v>Pending</v>
      </c>
    </row>
    <row r="2385" spans="1:15" ht="15.75" customHeight="1" x14ac:dyDescent="0.25">
      <c r="A2385" s="8" t="s">
        <v>3477</v>
      </c>
      <c r="B2385" s="8" t="s">
        <v>709</v>
      </c>
      <c r="C2385" s="8" t="s">
        <v>24</v>
      </c>
      <c r="D2385" s="8">
        <v>8</v>
      </c>
      <c r="E2385" s="8" t="str">
        <f>VLOOKUP('Assigned Tasks'!D2385,'Task Master'!$A$2:$B$16,2,FALSE)</f>
        <v>Relationship engagement call</v>
      </c>
      <c r="F2385" s="8">
        <v>7</v>
      </c>
      <c r="H2385" s="8">
        <v>1</v>
      </c>
      <c r="I2385" s="9">
        <v>44920.145833333336</v>
      </c>
      <c r="K2385" t="e">
        <f>VLOOKUP(J2385,'Disposition Master'!$A$2:$B$39,2,FALSE)</f>
        <v>#N/A</v>
      </c>
      <c r="L2385" s="9">
        <v>44920.645833333336</v>
      </c>
      <c r="M2385" s="9">
        <v>44912</v>
      </c>
      <c r="N2385" s="9">
        <v>44912</v>
      </c>
      <c r="O2385" s="39" t="str" cm="1">
        <f t="array" ref="O2385">_xlfn.IFS($H2385=1, "Pending", $H2385=2, "Completed")</f>
        <v>Pending</v>
      </c>
    </row>
    <row r="2386" spans="1:15" ht="15.75" customHeight="1" x14ac:dyDescent="0.25">
      <c r="A2386" s="8" t="s">
        <v>3478</v>
      </c>
      <c r="B2386" s="8" t="s">
        <v>813</v>
      </c>
      <c r="C2386" s="8" t="s">
        <v>24</v>
      </c>
      <c r="D2386" s="8">
        <v>8</v>
      </c>
      <c r="E2386" s="8" t="str">
        <f>VLOOKUP('Assigned Tasks'!D2386,'Task Master'!$A$2:$B$16,2,FALSE)</f>
        <v>Relationship engagement call</v>
      </c>
      <c r="F2386" s="8">
        <v>7</v>
      </c>
      <c r="H2386" s="8">
        <v>1</v>
      </c>
      <c r="I2386" s="9">
        <v>44920.145833333336</v>
      </c>
      <c r="K2386" t="e">
        <f>VLOOKUP(J2386,'Disposition Master'!$A$2:$B$39,2,FALSE)</f>
        <v>#N/A</v>
      </c>
      <c r="L2386" s="9">
        <v>44920.645833333336</v>
      </c>
      <c r="M2386" s="9">
        <v>44912</v>
      </c>
      <c r="N2386" s="9">
        <v>44912</v>
      </c>
      <c r="O2386" s="39" t="str" cm="1">
        <f t="array" ref="O2386">_xlfn.IFS($H2386=1, "Pending", $H2386=2, "Completed")</f>
        <v>Pending</v>
      </c>
    </row>
    <row r="2387" spans="1:15" ht="15.75" customHeight="1" x14ac:dyDescent="0.25">
      <c r="A2387" s="8" t="s">
        <v>3479</v>
      </c>
      <c r="B2387" s="8" t="s">
        <v>878</v>
      </c>
      <c r="C2387" s="8" t="s">
        <v>24</v>
      </c>
      <c r="D2387" s="8">
        <v>8</v>
      </c>
      <c r="E2387" s="8" t="str">
        <f>VLOOKUP('Assigned Tasks'!D2387,'Task Master'!$A$2:$B$16,2,FALSE)</f>
        <v>Relationship engagement call</v>
      </c>
      <c r="F2387" s="8">
        <v>7</v>
      </c>
      <c r="H2387" s="8">
        <v>1</v>
      </c>
      <c r="I2387" s="9">
        <v>44921.145833333336</v>
      </c>
      <c r="K2387" t="e">
        <f>VLOOKUP(J2387,'Disposition Master'!$A$2:$B$39,2,FALSE)</f>
        <v>#N/A</v>
      </c>
      <c r="L2387" s="9">
        <v>44921.645833333336</v>
      </c>
      <c r="M2387" s="9">
        <v>44912</v>
      </c>
      <c r="N2387" s="9">
        <v>44912</v>
      </c>
      <c r="O2387" s="39" t="str" cm="1">
        <f t="array" ref="O2387">_xlfn.IFS($H2387=1, "Pending", $H2387=2, "Completed")</f>
        <v>Pending</v>
      </c>
    </row>
    <row r="2388" spans="1:15" ht="15.75" customHeight="1" x14ac:dyDescent="0.25">
      <c r="A2388" s="8" t="s">
        <v>3480</v>
      </c>
      <c r="B2388" s="8" t="s">
        <v>691</v>
      </c>
      <c r="C2388" s="8" t="s">
        <v>24</v>
      </c>
      <c r="D2388" s="8">
        <v>8</v>
      </c>
      <c r="E2388" s="8" t="str">
        <f>VLOOKUP('Assigned Tasks'!D2388,'Task Master'!$A$2:$B$16,2,FALSE)</f>
        <v>Relationship engagement call</v>
      </c>
      <c r="F2388" s="8">
        <v>7</v>
      </c>
      <c r="H2388" s="8">
        <v>1</v>
      </c>
      <c r="I2388" s="9">
        <v>44921.145833333336</v>
      </c>
      <c r="K2388" t="e">
        <f>VLOOKUP(J2388,'Disposition Master'!$A$2:$B$39,2,FALSE)</f>
        <v>#N/A</v>
      </c>
      <c r="L2388" s="9">
        <v>44921.645833333336</v>
      </c>
      <c r="M2388" s="9">
        <v>44912</v>
      </c>
      <c r="N2388" s="9">
        <v>44912</v>
      </c>
      <c r="O2388" s="39" t="str" cm="1">
        <f t="array" ref="O2388">_xlfn.IFS($H2388=1, "Pending", $H2388=2, "Completed")</f>
        <v>Pending</v>
      </c>
    </row>
    <row r="2389" spans="1:15" ht="15.75" customHeight="1" x14ac:dyDescent="0.25">
      <c r="A2389" s="8" t="s">
        <v>3481</v>
      </c>
      <c r="B2389" s="8" t="s">
        <v>1163</v>
      </c>
      <c r="C2389" s="8" t="s">
        <v>24</v>
      </c>
      <c r="D2389" s="8">
        <v>8</v>
      </c>
      <c r="E2389" s="8" t="str">
        <f>VLOOKUP('Assigned Tasks'!D2389,'Task Master'!$A$2:$B$16,2,FALSE)</f>
        <v>Relationship engagement call</v>
      </c>
      <c r="F2389" s="8">
        <v>7</v>
      </c>
      <c r="H2389" s="8">
        <v>1</v>
      </c>
      <c r="I2389" s="9">
        <v>44923.145833333336</v>
      </c>
      <c r="K2389" t="e">
        <f>VLOOKUP(J2389,'Disposition Master'!$A$2:$B$39,2,FALSE)</f>
        <v>#N/A</v>
      </c>
      <c r="L2389" s="9">
        <v>44923.645833333336</v>
      </c>
      <c r="M2389" s="9">
        <v>44912</v>
      </c>
      <c r="N2389" s="9">
        <v>44912</v>
      </c>
      <c r="O2389" s="39" t="str" cm="1">
        <f t="array" ref="O2389">_xlfn.IFS($H2389=1, "Pending", $H2389=2, "Completed")</f>
        <v>Pending</v>
      </c>
    </row>
    <row r="2390" spans="1:15" ht="15.75" customHeight="1" x14ac:dyDescent="0.25">
      <c r="A2390" s="8" t="s">
        <v>3482</v>
      </c>
      <c r="B2390" s="8" t="s">
        <v>2713</v>
      </c>
      <c r="C2390" s="8" t="s">
        <v>24</v>
      </c>
      <c r="D2390" s="8">
        <v>8</v>
      </c>
      <c r="E2390" s="8" t="str">
        <f>VLOOKUP('Assigned Tasks'!D2390,'Task Master'!$A$2:$B$16,2,FALSE)</f>
        <v>Relationship engagement call</v>
      </c>
      <c r="F2390" s="8">
        <v>7</v>
      </c>
      <c r="H2390" s="8">
        <v>1</v>
      </c>
      <c r="I2390" s="9">
        <v>44899.145833333336</v>
      </c>
      <c r="K2390" t="e">
        <f>VLOOKUP(J2390,'Disposition Master'!$A$2:$B$39,2,FALSE)</f>
        <v>#N/A</v>
      </c>
      <c r="L2390" s="9">
        <v>44899.645833333336</v>
      </c>
      <c r="M2390" s="9">
        <v>44912</v>
      </c>
      <c r="N2390" s="9">
        <v>44912</v>
      </c>
      <c r="O2390" s="39" t="str" cm="1">
        <f t="array" ref="O2390">_xlfn.IFS($H2390=1, "Pending", $H2390=2, "Completed")</f>
        <v>Pending</v>
      </c>
    </row>
    <row r="2391" spans="1:15" ht="15.75" customHeight="1" x14ac:dyDescent="0.25">
      <c r="A2391" s="8" t="s">
        <v>3483</v>
      </c>
      <c r="B2391" s="8" t="s">
        <v>1333</v>
      </c>
      <c r="C2391" s="8" t="s">
        <v>24</v>
      </c>
      <c r="D2391" s="8">
        <v>8</v>
      </c>
      <c r="E2391" s="8" t="str">
        <f>VLOOKUP('Assigned Tasks'!D2391,'Task Master'!$A$2:$B$16,2,FALSE)</f>
        <v>Relationship engagement call</v>
      </c>
      <c r="F2391" s="8">
        <v>7</v>
      </c>
      <c r="H2391" s="8">
        <v>1</v>
      </c>
      <c r="I2391" s="9">
        <v>44899.145833333336</v>
      </c>
      <c r="K2391" t="e">
        <f>VLOOKUP(J2391,'Disposition Master'!$A$2:$B$39,2,FALSE)</f>
        <v>#N/A</v>
      </c>
      <c r="L2391" s="9">
        <v>44899.645833333336</v>
      </c>
      <c r="M2391" s="9">
        <v>44912</v>
      </c>
      <c r="N2391" s="9">
        <v>44912</v>
      </c>
      <c r="O2391" s="39" t="str" cm="1">
        <f t="array" ref="O2391">_xlfn.IFS($H2391=1, "Pending", $H2391=2, "Completed")</f>
        <v>Pending</v>
      </c>
    </row>
    <row r="2392" spans="1:15" ht="15.75" customHeight="1" x14ac:dyDescent="0.25">
      <c r="A2392" s="8" t="s">
        <v>3484</v>
      </c>
      <c r="B2392" s="8" t="s">
        <v>698</v>
      </c>
      <c r="C2392" s="8" t="s">
        <v>24</v>
      </c>
      <c r="D2392" s="8">
        <v>8</v>
      </c>
      <c r="E2392" s="8" t="str">
        <f>VLOOKUP('Assigned Tasks'!D2392,'Task Master'!$A$2:$B$16,2,FALSE)</f>
        <v>Relationship engagement call</v>
      </c>
      <c r="F2392" s="8">
        <v>7</v>
      </c>
      <c r="H2392" s="8">
        <v>1</v>
      </c>
      <c r="I2392" s="9">
        <v>44899.145833333336</v>
      </c>
      <c r="K2392" t="e">
        <f>VLOOKUP(J2392,'Disposition Master'!$A$2:$B$39,2,FALSE)</f>
        <v>#N/A</v>
      </c>
      <c r="L2392" s="9">
        <v>44899.645833333336</v>
      </c>
      <c r="M2392" s="9">
        <v>44912</v>
      </c>
      <c r="N2392" s="9">
        <v>44912</v>
      </c>
      <c r="O2392" s="39" t="str" cm="1">
        <f t="array" ref="O2392">_xlfn.IFS($H2392=1, "Pending", $H2392=2, "Completed")</f>
        <v>Pending</v>
      </c>
    </row>
    <row r="2393" spans="1:15" ht="15.75" customHeight="1" x14ac:dyDescent="0.25">
      <c r="A2393" s="8" t="s">
        <v>3485</v>
      </c>
      <c r="B2393" s="8" t="s">
        <v>126</v>
      </c>
      <c r="C2393" s="8" t="s">
        <v>24</v>
      </c>
      <c r="D2393" s="8">
        <v>8</v>
      </c>
      <c r="E2393" s="8" t="str">
        <f>VLOOKUP('Assigned Tasks'!D2393,'Task Master'!$A$2:$B$16,2,FALSE)</f>
        <v>Relationship engagement call</v>
      </c>
      <c r="F2393" s="8">
        <v>7</v>
      </c>
      <c r="H2393" s="8">
        <v>1</v>
      </c>
      <c r="I2393" s="9">
        <v>44900.145833333336</v>
      </c>
      <c r="K2393" t="e">
        <f>VLOOKUP(J2393,'Disposition Master'!$A$2:$B$39,2,FALSE)</f>
        <v>#N/A</v>
      </c>
      <c r="L2393" s="9">
        <v>44900.645833333336</v>
      </c>
      <c r="M2393" s="9">
        <v>44912</v>
      </c>
      <c r="N2393" s="9">
        <v>44912</v>
      </c>
      <c r="O2393" s="39" t="str" cm="1">
        <f t="array" ref="O2393">_xlfn.IFS($H2393=1, "Pending", $H2393=2, "Completed")</f>
        <v>Pending</v>
      </c>
    </row>
    <row r="2394" spans="1:15" ht="15.75" customHeight="1" x14ac:dyDescent="0.25">
      <c r="A2394" s="8" t="s">
        <v>3486</v>
      </c>
      <c r="B2394" s="8" t="s">
        <v>1879</v>
      </c>
      <c r="C2394" s="8" t="s">
        <v>24</v>
      </c>
      <c r="D2394" s="8">
        <v>8</v>
      </c>
      <c r="E2394" s="8" t="str">
        <f>VLOOKUP('Assigned Tasks'!D2394,'Task Master'!$A$2:$B$16,2,FALSE)</f>
        <v>Relationship engagement call</v>
      </c>
      <c r="F2394" s="8">
        <v>7</v>
      </c>
      <c r="H2394" s="8">
        <v>1</v>
      </c>
      <c r="I2394" s="9">
        <v>44908.145833333336</v>
      </c>
      <c r="K2394" t="e">
        <f>VLOOKUP(J2394,'Disposition Master'!$A$2:$B$39,2,FALSE)</f>
        <v>#N/A</v>
      </c>
      <c r="L2394" s="9">
        <v>44908.645833333336</v>
      </c>
      <c r="M2394" s="9">
        <v>44912</v>
      </c>
      <c r="N2394" s="9">
        <v>44912</v>
      </c>
      <c r="O2394" s="39" t="str" cm="1">
        <f t="array" ref="O2394">_xlfn.IFS($H2394=1, "Pending", $H2394=2, "Completed")</f>
        <v>Pending</v>
      </c>
    </row>
    <row r="2395" spans="1:15" ht="15.75" customHeight="1" x14ac:dyDescent="0.25">
      <c r="A2395" s="8" t="s">
        <v>3487</v>
      </c>
      <c r="B2395" s="8" t="s">
        <v>1072</v>
      </c>
      <c r="C2395" s="8" t="s">
        <v>24</v>
      </c>
      <c r="D2395" s="8">
        <v>8</v>
      </c>
      <c r="E2395" s="8" t="str">
        <f>VLOOKUP('Assigned Tasks'!D2395,'Task Master'!$A$2:$B$16,2,FALSE)</f>
        <v>Relationship engagement call</v>
      </c>
      <c r="F2395" s="8">
        <v>7</v>
      </c>
      <c r="H2395" s="8">
        <v>1</v>
      </c>
      <c r="I2395" s="9">
        <v>44911.145833333336</v>
      </c>
      <c r="K2395" t="e">
        <f>VLOOKUP(J2395,'Disposition Master'!$A$2:$B$39,2,FALSE)</f>
        <v>#N/A</v>
      </c>
      <c r="L2395" s="9">
        <v>44911.645833333336</v>
      </c>
      <c r="M2395" s="9">
        <v>44912</v>
      </c>
      <c r="N2395" s="9">
        <v>44912</v>
      </c>
      <c r="O2395" s="39" t="str" cm="1">
        <f t="array" ref="O2395">_xlfn.IFS($H2395=1, "Pending", $H2395=2, "Completed")</f>
        <v>Pending</v>
      </c>
    </row>
    <row r="2396" spans="1:15" ht="15.75" customHeight="1" x14ac:dyDescent="0.25">
      <c r="A2396" s="8" t="s">
        <v>3488</v>
      </c>
      <c r="B2396" s="8" t="s">
        <v>2095</v>
      </c>
      <c r="C2396" s="8" t="s">
        <v>24</v>
      </c>
      <c r="D2396" s="8">
        <v>8</v>
      </c>
      <c r="E2396" s="8" t="str">
        <f>VLOOKUP('Assigned Tasks'!D2396,'Task Master'!$A$2:$B$16,2,FALSE)</f>
        <v>Relationship engagement call</v>
      </c>
      <c r="F2396" s="8">
        <v>7</v>
      </c>
      <c r="H2396" s="8">
        <v>1</v>
      </c>
      <c r="I2396" s="9">
        <v>44912.145833333336</v>
      </c>
      <c r="K2396" t="e">
        <f>VLOOKUP(J2396,'Disposition Master'!$A$2:$B$39,2,FALSE)</f>
        <v>#N/A</v>
      </c>
      <c r="L2396" s="9">
        <v>44912.645833333336</v>
      </c>
      <c r="M2396" s="9">
        <v>44912</v>
      </c>
      <c r="N2396" s="9">
        <v>44912</v>
      </c>
      <c r="O2396" s="39" t="str" cm="1">
        <f t="array" ref="O2396">_xlfn.IFS($H2396=1, "Pending", $H2396=2, "Completed")</f>
        <v>Pending</v>
      </c>
    </row>
    <row r="2397" spans="1:15" ht="15.75" customHeight="1" x14ac:dyDescent="0.25">
      <c r="A2397" s="8" t="s">
        <v>3489</v>
      </c>
      <c r="B2397" s="8" t="s">
        <v>2206</v>
      </c>
      <c r="C2397" s="8" t="s">
        <v>24</v>
      </c>
      <c r="D2397" s="8">
        <v>8</v>
      </c>
      <c r="E2397" s="8" t="str">
        <f>VLOOKUP('Assigned Tasks'!D2397,'Task Master'!$A$2:$B$16,2,FALSE)</f>
        <v>Relationship engagement call</v>
      </c>
      <c r="F2397" s="8">
        <v>7</v>
      </c>
      <c r="H2397" s="8">
        <v>1</v>
      </c>
      <c r="I2397" s="9">
        <v>44913.145833333336</v>
      </c>
      <c r="K2397" t="e">
        <f>VLOOKUP(J2397,'Disposition Master'!$A$2:$B$39,2,FALSE)</f>
        <v>#N/A</v>
      </c>
      <c r="L2397" s="9">
        <v>44913.645833333336</v>
      </c>
      <c r="M2397" s="9">
        <v>44912</v>
      </c>
      <c r="N2397" s="9">
        <v>44912</v>
      </c>
      <c r="O2397" s="39" t="str" cm="1">
        <f t="array" ref="O2397">_xlfn.IFS($H2397=1, "Pending", $H2397=2, "Completed")</f>
        <v>Pending</v>
      </c>
    </row>
    <row r="2398" spans="1:15" ht="15.75" customHeight="1" x14ac:dyDescent="0.25">
      <c r="A2398" s="8" t="s">
        <v>3490</v>
      </c>
      <c r="B2398" s="8" t="s">
        <v>2482</v>
      </c>
      <c r="C2398" s="8" t="s">
        <v>30</v>
      </c>
      <c r="D2398" s="8">
        <v>6</v>
      </c>
      <c r="E2398" s="8" t="str">
        <f>VLOOKUP('Assigned Tasks'!D2398,'Task Master'!$A$2:$B$16,2,FALSE)</f>
        <v>Book slot for therapy call</v>
      </c>
      <c r="F2398" s="8">
        <v>5</v>
      </c>
      <c r="H2398" s="8">
        <v>1</v>
      </c>
      <c r="I2398" s="9">
        <v>44914.395833333336</v>
      </c>
      <c r="K2398" t="e">
        <f>VLOOKUP(J2398,'Disposition Master'!$A$2:$B$39,2,FALSE)</f>
        <v>#N/A</v>
      </c>
      <c r="L2398" s="9">
        <v>44914.604166666664</v>
      </c>
      <c r="M2398" s="9">
        <v>44914.005384699078</v>
      </c>
      <c r="N2398" s="9">
        <v>44914.005384699078</v>
      </c>
      <c r="O2398" s="39" t="str" cm="1">
        <f t="array" ref="O2398">_xlfn.IFS($H2398=1, "Pending", $H2398=2, "Completed")</f>
        <v>Pending</v>
      </c>
    </row>
    <row r="2399" spans="1:15" ht="15.75" customHeight="1" x14ac:dyDescent="0.25">
      <c r="A2399" s="8" t="s">
        <v>3491</v>
      </c>
      <c r="B2399" s="8" t="s">
        <v>1049</v>
      </c>
      <c r="C2399" s="8" t="s">
        <v>24</v>
      </c>
      <c r="D2399" s="8">
        <v>5</v>
      </c>
      <c r="E2399" s="8" t="str">
        <f>VLOOKUP('Assigned Tasks'!D2399,'Task Master'!$A$2:$B$16,2,FALSE)</f>
        <v>Book slot for doc FU call</v>
      </c>
      <c r="F2399" s="8">
        <v>4</v>
      </c>
      <c r="H2399" s="8">
        <v>1</v>
      </c>
      <c r="I2399" s="9">
        <v>44914.4375</v>
      </c>
      <c r="K2399" t="e">
        <f>VLOOKUP(J2399,'Disposition Master'!$A$2:$B$39,2,FALSE)</f>
        <v>#N/A</v>
      </c>
      <c r="L2399" s="9">
        <v>44914.604166666664</v>
      </c>
      <c r="M2399" s="9">
        <v>44914.005528518515</v>
      </c>
      <c r="N2399" s="9">
        <v>44914.005528518515</v>
      </c>
      <c r="O2399" s="39" t="str" cm="1">
        <f t="array" ref="O2399">_xlfn.IFS($H2399=1, "Pending", $H2399=2, "Completed")</f>
        <v>Pending</v>
      </c>
    </row>
    <row r="2400" spans="1:15" ht="15.75" customHeight="1" x14ac:dyDescent="0.25">
      <c r="A2400" s="8" t="s">
        <v>3492</v>
      </c>
      <c r="B2400" s="8" t="s">
        <v>694</v>
      </c>
      <c r="C2400" s="8" t="s">
        <v>30</v>
      </c>
      <c r="D2400" s="8">
        <v>6</v>
      </c>
      <c r="E2400" s="8" t="str">
        <f>VLOOKUP('Assigned Tasks'!D2400,'Task Master'!$A$2:$B$16,2,FALSE)</f>
        <v>Book slot for therapy call</v>
      </c>
      <c r="F2400" s="8">
        <v>5</v>
      </c>
      <c r="H2400" s="8">
        <v>1</v>
      </c>
      <c r="I2400" s="9">
        <v>44914.395833333336</v>
      </c>
      <c r="K2400" t="e">
        <f>VLOOKUP(J2400,'Disposition Master'!$A$2:$B$39,2,FALSE)</f>
        <v>#N/A</v>
      </c>
      <c r="L2400" s="9">
        <v>44914.604166666664</v>
      </c>
      <c r="M2400" s="9">
        <v>44914.005628564817</v>
      </c>
      <c r="N2400" s="9">
        <v>44914.005628564817</v>
      </c>
      <c r="O2400" s="39" t="str" cm="1">
        <f t="array" ref="O2400">_xlfn.IFS($H2400=1, "Pending", $H2400=2, "Completed")</f>
        <v>Pending</v>
      </c>
    </row>
    <row r="2401" spans="1:15" ht="15.75" customHeight="1" x14ac:dyDescent="0.25">
      <c r="A2401" s="8" t="s">
        <v>3493</v>
      </c>
      <c r="B2401" s="8" t="s">
        <v>1301</v>
      </c>
      <c r="C2401" s="8" t="s">
        <v>30</v>
      </c>
      <c r="D2401" s="8">
        <v>9</v>
      </c>
      <c r="E2401" s="8" t="str">
        <f>VLOOKUP('Assigned Tasks'!D2401,'Task Master'!$A$2:$B$16,2,FALSE)</f>
        <v>Doc 1st Call Not Attended</v>
      </c>
      <c r="F2401" s="8">
        <v>8</v>
      </c>
      <c r="H2401" s="8">
        <v>1</v>
      </c>
      <c r="I2401" s="9">
        <v>44914.188000833332</v>
      </c>
      <c r="K2401" t="e">
        <f>VLOOKUP(J2401,'Disposition Master'!$A$2:$B$39,2,FALSE)</f>
        <v>#N/A</v>
      </c>
      <c r="L2401" s="9">
        <v>44914.604667500003</v>
      </c>
      <c r="M2401" s="9">
        <v>44914.015778680558</v>
      </c>
      <c r="N2401" s="9">
        <v>44914.015778680558</v>
      </c>
      <c r="O2401" s="39" t="str" cm="1">
        <f t="array" ref="O2401">_xlfn.IFS($H2401=1, "Pending", $H2401=2, "Completed")</f>
        <v>Pending</v>
      </c>
    </row>
    <row r="2402" spans="1:15" ht="15.75" customHeight="1" x14ac:dyDescent="0.25">
      <c r="A2402" s="8" t="s">
        <v>3494</v>
      </c>
      <c r="B2402" s="8" t="s">
        <v>3495</v>
      </c>
      <c r="C2402" s="8" t="s">
        <v>27</v>
      </c>
      <c r="D2402" s="8">
        <v>3</v>
      </c>
      <c r="E2402" s="8" t="str">
        <f>VLOOKUP('Assigned Tasks'!D2402,'Task Master'!$A$2:$B$16,2,FALSE)</f>
        <v>Doc 1st Subjective Feedback</v>
      </c>
      <c r="F2402" s="8">
        <v>2</v>
      </c>
      <c r="G2402" s="8" t="s">
        <v>3496</v>
      </c>
      <c r="H2402" s="8">
        <v>2</v>
      </c>
      <c r="I2402" s="9">
        <v>44913.464543287038</v>
      </c>
      <c r="J2402" s="8">
        <v>25</v>
      </c>
      <c r="K2402" t="str">
        <f>VLOOKUP(J2402,'Disposition Master'!$A$2:$B$39,2,FALSE)</f>
        <v xml:space="preserve">Overall_bad_Less_time_with_doc_Audio_average </v>
      </c>
      <c r="L2402" s="9">
        <v>44913.604821064815</v>
      </c>
      <c r="M2402" s="9">
        <v>44913.464543310183</v>
      </c>
      <c r="N2402" s="9">
        <v>44914.306745138892</v>
      </c>
      <c r="O2402" s="39" t="str" cm="1">
        <f t="array" ref="O2402">_xlfn.IFS($H2402=1, "Pending", $H2402=2, "Completed")</f>
        <v>Completed</v>
      </c>
    </row>
    <row r="2403" spans="1:15" ht="15.75" customHeight="1" x14ac:dyDescent="0.25">
      <c r="A2403" s="8" t="s">
        <v>3497</v>
      </c>
      <c r="B2403" s="8" t="s">
        <v>365</v>
      </c>
      <c r="C2403" s="8" t="s">
        <v>30</v>
      </c>
      <c r="D2403" s="8">
        <v>9</v>
      </c>
      <c r="E2403" s="8" t="str">
        <f>VLOOKUP('Assigned Tasks'!D2403,'Task Master'!$A$2:$B$16,2,FALSE)</f>
        <v>Doc 1st Call Not Attended</v>
      </c>
      <c r="F2403" s="8">
        <v>8</v>
      </c>
      <c r="H2403" s="8">
        <v>1</v>
      </c>
      <c r="I2403" s="9">
        <v>44914.307460868054</v>
      </c>
      <c r="K2403" t="e">
        <f>VLOOKUP(J2403,'Disposition Master'!$A$2:$B$39,2,FALSE)</f>
        <v>#N/A</v>
      </c>
      <c r="L2403" s="9">
        <v>44914.604683090278</v>
      </c>
      <c r="M2403" s="9">
        <v>44914.307461006945</v>
      </c>
      <c r="N2403" s="9">
        <v>44914.307461006945</v>
      </c>
      <c r="O2403" s="39" t="str" cm="1">
        <f t="array" ref="O2403">_xlfn.IFS($H2403=1, "Pending", $H2403=2, "Completed")</f>
        <v>Pending</v>
      </c>
    </row>
    <row r="2404" spans="1:15" ht="15.75" customHeight="1" x14ac:dyDescent="0.25">
      <c r="A2404" s="8" t="s">
        <v>3498</v>
      </c>
      <c r="B2404" s="8" t="s">
        <v>3499</v>
      </c>
      <c r="C2404" s="8" t="s">
        <v>30</v>
      </c>
      <c r="D2404" s="8">
        <v>3</v>
      </c>
      <c r="E2404" s="8" t="str">
        <f>VLOOKUP('Assigned Tasks'!D2404,'Task Master'!$A$2:$B$16,2,FALSE)</f>
        <v>Doc 1st Subjective Feedback</v>
      </c>
      <c r="F2404" s="8">
        <v>2</v>
      </c>
      <c r="H2404" s="8">
        <v>1</v>
      </c>
      <c r="I2404" s="9">
        <v>44914.409967523148</v>
      </c>
      <c r="K2404" t="e">
        <f>VLOOKUP(J2404,'Disposition Master'!$A$2:$B$39,2,FALSE)</f>
        <v>#N/A</v>
      </c>
      <c r="L2404" s="9">
        <v>44914.604411967593</v>
      </c>
      <c r="M2404" s="9">
        <v>44914.409967546293</v>
      </c>
      <c r="N2404" s="9">
        <v>44914.409967546293</v>
      </c>
      <c r="O2404" s="39" t="str" cm="1">
        <f t="array" ref="O2404">_xlfn.IFS($H2404=1, "Pending", $H2404=2, "Completed")</f>
        <v>Pending</v>
      </c>
    </row>
    <row r="2405" spans="1:15" ht="15.75" customHeight="1" x14ac:dyDescent="0.25">
      <c r="A2405" s="8" t="s">
        <v>3500</v>
      </c>
      <c r="B2405" s="8" t="s">
        <v>365</v>
      </c>
      <c r="C2405" s="8" t="s">
        <v>30</v>
      </c>
      <c r="D2405" s="8">
        <v>3</v>
      </c>
      <c r="E2405" s="8" t="str">
        <f>VLOOKUP('Assigned Tasks'!D2405,'Task Master'!$A$2:$B$16,2,FALSE)</f>
        <v>Doc 1st Subjective Feedback</v>
      </c>
      <c r="F2405" s="8">
        <v>2</v>
      </c>
      <c r="H2405" s="8">
        <v>1</v>
      </c>
      <c r="I2405" s="9">
        <v>44914.476171550923</v>
      </c>
      <c r="K2405" t="e">
        <f>VLOOKUP(J2405,'Disposition Master'!$A$2:$B$39,2,FALSE)</f>
        <v>#N/A</v>
      </c>
      <c r="L2405" s="9">
        <v>44914.604643773149</v>
      </c>
      <c r="M2405" s="9">
        <v>44914.47617159722</v>
      </c>
      <c r="N2405" s="9">
        <v>44914.47617159722</v>
      </c>
      <c r="O2405" s="39" t="str" cm="1">
        <f t="array" ref="O2405">_xlfn.IFS($H2405=1, "Pending", $H2405=2, "Completed")</f>
        <v>Pending</v>
      </c>
    </row>
    <row r="2406" spans="1:15" ht="15.75" customHeight="1" x14ac:dyDescent="0.25">
      <c r="A2406" s="8" t="s">
        <v>3501</v>
      </c>
      <c r="B2406" s="8" t="s">
        <v>853</v>
      </c>
      <c r="C2406" s="8" t="s">
        <v>24</v>
      </c>
      <c r="D2406" s="8">
        <v>2</v>
      </c>
      <c r="E2406" s="8" t="str">
        <f>VLOOKUP('Assigned Tasks'!D2406,'Task Master'!$A$2:$B$16,2,FALSE)</f>
        <v>Book slot for only Consultation order</v>
      </c>
      <c r="F2406" s="8">
        <v>1</v>
      </c>
      <c r="G2406" s="8" t="s">
        <v>49</v>
      </c>
      <c r="H2406" s="8">
        <v>2</v>
      </c>
      <c r="I2406" s="9">
        <v>44913.46565327546</v>
      </c>
      <c r="J2406" s="8">
        <v>33</v>
      </c>
      <c r="K2406" t="str">
        <f>VLOOKUP(J2406,'Disposition Master'!$A$2:$B$39,2,FALSE)</f>
        <v xml:space="preserve">Scheduled </v>
      </c>
      <c r="L2406" s="9">
        <v>44913.548986608796</v>
      </c>
      <c r="M2406" s="9">
        <v>44913.465653310188</v>
      </c>
      <c r="N2406" s="9">
        <v>44913.532360960649</v>
      </c>
      <c r="O2406" s="39" t="str" cm="1">
        <f t="array" ref="O2406">_xlfn.IFS($H2406=1, "Pending", $H2406=2, "Completed")</f>
        <v>Completed</v>
      </c>
    </row>
    <row r="2407" spans="1:15" ht="15.75" customHeight="1" x14ac:dyDescent="0.25">
      <c r="A2407" s="8" t="s">
        <v>3502</v>
      </c>
      <c r="B2407" s="8" t="s">
        <v>673</v>
      </c>
      <c r="C2407" s="8" t="s">
        <v>30</v>
      </c>
      <c r="D2407" s="8">
        <v>6</v>
      </c>
      <c r="E2407" s="8" t="str">
        <f>VLOOKUP('Assigned Tasks'!D2407,'Task Master'!$A$2:$B$16,2,FALSE)</f>
        <v>Book slot for therapy call</v>
      </c>
      <c r="F2407" s="8">
        <v>5</v>
      </c>
      <c r="H2407" s="8">
        <v>1</v>
      </c>
      <c r="I2407" s="9">
        <v>44914.395833333336</v>
      </c>
      <c r="K2407" t="e">
        <f>VLOOKUP(J2407,'Disposition Master'!$A$2:$B$39,2,FALSE)</f>
        <v>#N/A</v>
      </c>
      <c r="L2407" s="9">
        <v>44914.604166666664</v>
      </c>
      <c r="M2407" s="9">
        <v>44914.005392060186</v>
      </c>
      <c r="N2407" s="9">
        <v>44914.005392060186</v>
      </c>
      <c r="O2407" s="39" t="str" cm="1">
        <f t="array" ref="O2407">_xlfn.IFS($H2407=1, "Pending", $H2407=2, "Completed")</f>
        <v>Pending</v>
      </c>
    </row>
    <row r="2408" spans="1:15" ht="15.75" customHeight="1" x14ac:dyDescent="0.25">
      <c r="A2408" s="8" t="s">
        <v>3503</v>
      </c>
      <c r="B2408" s="8" t="s">
        <v>563</v>
      </c>
      <c r="C2408" s="8" t="s">
        <v>30</v>
      </c>
      <c r="D2408" s="8">
        <v>6</v>
      </c>
      <c r="E2408" s="8" t="str">
        <f>VLOOKUP('Assigned Tasks'!D2408,'Task Master'!$A$2:$B$16,2,FALSE)</f>
        <v>Book slot for therapy call</v>
      </c>
      <c r="F2408" s="8">
        <v>5</v>
      </c>
      <c r="H2408" s="8">
        <v>1</v>
      </c>
      <c r="I2408" s="9">
        <v>44914.395833333336</v>
      </c>
      <c r="K2408" t="e">
        <f>VLOOKUP(J2408,'Disposition Master'!$A$2:$B$39,2,FALSE)</f>
        <v>#N/A</v>
      </c>
      <c r="L2408" s="9">
        <v>44914.604166666664</v>
      </c>
      <c r="M2408" s="9">
        <v>44914.005630416665</v>
      </c>
      <c r="N2408" s="9">
        <v>44914.005630416665</v>
      </c>
      <c r="O2408" s="39" t="str" cm="1">
        <f t="array" ref="O2408">_xlfn.IFS($H2408=1, "Pending", $H2408=2, "Completed")</f>
        <v>Pending</v>
      </c>
    </row>
    <row r="2409" spans="1:15" ht="15.75" customHeight="1" x14ac:dyDescent="0.25">
      <c r="A2409" s="8" t="s">
        <v>3504</v>
      </c>
      <c r="B2409" s="8" t="s">
        <v>921</v>
      </c>
      <c r="C2409" s="8" t="s">
        <v>27</v>
      </c>
      <c r="D2409" s="8">
        <v>9</v>
      </c>
      <c r="E2409" s="8" t="str">
        <f>VLOOKUP('Assigned Tasks'!D2409,'Task Master'!$A$2:$B$16,2,FALSE)</f>
        <v>Doc 1st Call Not Attended</v>
      </c>
      <c r="F2409" s="8">
        <v>8</v>
      </c>
      <c r="H2409" s="8">
        <v>1</v>
      </c>
      <c r="I2409" s="9">
        <v>44914.188002175928</v>
      </c>
      <c r="K2409" t="e">
        <f>VLOOKUP(J2409,'Disposition Master'!$A$2:$B$39,2,FALSE)</f>
        <v>#N/A</v>
      </c>
      <c r="L2409" s="9">
        <v>44914.604668842592</v>
      </c>
      <c r="M2409" s="9">
        <v>44914.015780011578</v>
      </c>
      <c r="N2409" s="9">
        <v>44914.015780011578</v>
      </c>
      <c r="O2409" s="39" t="str" cm="1">
        <f t="array" ref="O2409">_xlfn.IFS($H2409=1, "Pending", $H2409=2, "Completed")</f>
        <v>Pending</v>
      </c>
    </row>
    <row r="2410" spans="1:15" ht="15.75" customHeight="1" x14ac:dyDescent="0.25">
      <c r="A2410" s="8" t="s">
        <v>3505</v>
      </c>
      <c r="B2410" s="8" t="s">
        <v>3506</v>
      </c>
      <c r="C2410" s="8" t="s">
        <v>30</v>
      </c>
      <c r="D2410" s="8">
        <v>5</v>
      </c>
      <c r="E2410" s="8" t="str">
        <f>VLOOKUP('Assigned Tasks'!D2410,'Task Master'!$A$2:$B$16,2,FALSE)</f>
        <v>Book slot for doc FU call</v>
      </c>
      <c r="F2410" s="8">
        <v>4</v>
      </c>
      <c r="G2410" s="8" t="s">
        <v>49</v>
      </c>
      <c r="H2410" s="8">
        <v>2</v>
      </c>
      <c r="I2410" s="9">
        <v>44914.4375</v>
      </c>
      <c r="J2410" s="8">
        <v>33</v>
      </c>
      <c r="K2410" t="str">
        <f>VLOOKUP(J2410,'Disposition Master'!$A$2:$B$39,2,FALSE)</f>
        <v xml:space="preserve">Scheduled </v>
      </c>
      <c r="L2410" s="9">
        <v>44914.604166666664</v>
      </c>
      <c r="M2410" s="9">
        <v>44914.005530324073</v>
      </c>
      <c r="N2410" s="9">
        <v>44914.209419826388</v>
      </c>
      <c r="O2410" s="39" t="str" cm="1">
        <f t="array" ref="O2410">_xlfn.IFS($H2410=1, "Pending", $H2410=2, "Completed")</f>
        <v>Completed</v>
      </c>
    </row>
    <row r="2411" spans="1:15" ht="15.75" customHeight="1" x14ac:dyDescent="0.25">
      <c r="A2411" s="8" t="s">
        <v>3507</v>
      </c>
      <c r="B2411" s="8" t="s">
        <v>1584</v>
      </c>
      <c r="C2411" s="8" t="s">
        <v>30</v>
      </c>
      <c r="D2411" s="8">
        <v>10</v>
      </c>
      <c r="E2411" s="8" t="str">
        <f>VLOOKUP('Assigned Tasks'!D2411,'Task Master'!$A$2:$B$16,2,FALSE)</f>
        <v>Doc FU Call Not Attended</v>
      </c>
      <c r="F2411" s="8">
        <v>9</v>
      </c>
      <c r="H2411" s="8">
        <v>1</v>
      </c>
      <c r="I2411" s="9">
        <v>44914.307470636573</v>
      </c>
      <c r="K2411" t="e">
        <f>VLOOKUP(J2411,'Disposition Master'!$A$2:$B$39,2,FALSE)</f>
        <v>#N/A</v>
      </c>
      <c r="L2411" s="9">
        <v>44914.604692858797</v>
      </c>
      <c r="M2411" s="9">
        <v>44914.307470763888</v>
      </c>
      <c r="N2411" s="9">
        <v>44914.307470763888</v>
      </c>
      <c r="O2411" s="39" t="str" cm="1">
        <f t="array" ref="O2411">_xlfn.IFS($H2411=1, "Pending", $H2411=2, "Completed")</f>
        <v>Pending</v>
      </c>
    </row>
    <row r="2412" spans="1:15" ht="15.75" customHeight="1" x14ac:dyDescent="0.25">
      <c r="A2412" s="8" t="s">
        <v>3508</v>
      </c>
      <c r="B2412" s="8" t="s">
        <v>694</v>
      </c>
      <c r="C2412" s="8" t="s">
        <v>27</v>
      </c>
      <c r="D2412" s="8">
        <v>5</v>
      </c>
      <c r="E2412" s="8" t="str">
        <f>VLOOKUP('Assigned Tasks'!D2412,'Task Master'!$A$2:$B$16,2,FALSE)</f>
        <v>Book slot for doc FU call</v>
      </c>
      <c r="F2412" s="8">
        <v>4</v>
      </c>
      <c r="G2412" s="8" t="s">
        <v>49</v>
      </c>
      <c r="H2412" s="8">
        <v>1</v>
      </c>
      <c r="I2412" s="9">
        <v>44921.188052500002</v>
      </c>
      <c r="J2412" s="8">
        <v>6</v>
      </c>
      <c r="K2412" t="str">
        <f>VLOOKUP(J2412,'Disposition Master'!$A$2:$B$39,2,FALSE)</f>
        <v xml:space="preserve">Available_beyond_slot_dates </v>
      </c>
      <c r="L2412" s="9">
        <v>44921.604719166666</v>
      </c>
      <c r="M2412" s="9">
        <v>44911.120131620373</v>
      </c>
      <c r="N2412" s="9">
        <v>44914.41027472222</v>
      </c>
      <c r="O2412" s="39" t="str" cm="1">
        <f t="array" ref="O2412">_xlfn.IFS($H2412=1, "Pending", $H2412=2, "Completed")</f>
        <v>Pending</v>
      </c>
    </row>
    <row r="2413" spans="1:15" ht="15.75" customHeight="1" x14ac:dyDescent="0.25">
      <c r="A2413" s="8" t="s">
        <v>3509</v>
      </c>
      <c r="B2413" s="8" t="s">
        <v>3510</v>
      </c>
      <c r="C2413" s="8" t="s">
        <v>30</v>
      </c>
      <c r="D2413" s="8">
        <v>3</v>
      </c>
      <c r="E2413" s="8" t="str">
        <f>VLOOKUP('Assigned Tasks'!D2413,'Task Master'!$A$2:$B$16,2,FALSE)</f>
        <v>Doc 1st Subjective Feedback</v>
      </c>
      <c r="F2413" s="8">
        <v>2</v>
      </c>
      <c r="H2413" s="8">
        <v>1</v>
      </c>
      <c r="I2413" s="9">
        <v>44913.467124085648</v>
      </c>
      <c r="K2413" t="e">
        <f>VLOOKUP(J2413,'Disposition Master'!$A$2:$B$39,2,FALSE)</f>
        <v>#N/A</v>
      </c>
      <c r="L2413" s="9">
        <v>44913.604624085645</v>
      </c>
      <c r="M2413" s="9">
        <v>44913.4671241088</v>
      </c>
      <c r="N2413" s="9">
        <v>44913.4671241088</v>
      </c>
      <c r="O2413" s="39" t="str" cm="1">
        <f t="array" ref="O2413">_xlfn.IFS($H2413=1, "Pending", $H2413=2, "Completed")</f>
        <v>Pending</v>
      </c>
    </row>
    <row r="2414" spans="1:15" ht="15.75" customHeight="1" x14ac:dyDescent="0.25">
      <c r="A2414" s="8" t="s">
        <v>3511</v>
      </c>
      <c r="B2414" s="8" t="s">
        <v>1936</v>
      </c>
      <c r="C2414" s="8" t="s">
        <v>24</v>
      </c>
      <c r="D2414" s="8">
        <v>6</v>
      </c>
      <c r="E2414" s="8" t="str">
        <f>VLOOKUP('Assigned Tasks'!D2414,'Task Master'!$A$2:$B$16,2,FALSE)</f>
        <v>Book slot for therapy call</v>
      </c>
      <c r="F2414" s="8">
        <v>5</v>
      </c>
      <c r="H2414" s="8">
        <v>1</v>
      </c>
      <c r="I2414" s="9">
        <v>44914.395833333336</v>
      </c>
      <c r="K2414" t="e">
        <f>VLOOKUP(J2414,'Disposition Master'!$A$2:$B$39,2,FALSE)</f>
        <v>#N/A</v>
      </c>
      <c r="L2414" s="9">
        <v>44914.604166666664</v>
      </c>
      <c r="M2414" s="9">
        <v>44914.005395185188</v>
      </c>
      <c r="N2414" s="9">
        <v>44914.005395185188</v>
      </c>
      <c r="O2414" s="39" t="str" cm="1">
        <f t="array" ref="O2414">_xlfn.IFS($H2414=1, "Pending", $H2414=2, "Completed")</f>
        <v>Pending</v>
      </c>
    </row>
    <row r="2415" spans="1:15" ht="15.75" customHeight="1" x14ac:dyDescent="0.25">
      <c r="A2415" s="8" t="s">
        <v>3512</v>
      </c>
      <c r="B2415" s="8" t="s">
        <v>673</v>
      </c>
      <c r="C2415" s="8" t="s">
        <v>30</v>
      </c>
      <c r="D2415" s="8">
        <v>5</v>
      </c>
      <c r="E2415" s="8" t="str">
        <f>VLOOKUP('Assigned Tasks'!D2415,'Task Master'!$A$2:$B$16,2,FALSE)</f>
        <v>Book slot for doc FU call</v>
      </c>
      <c r="F2415" s="8">
        <v>4</v>
      </c>
      <c r="H2415" s="8">
        <v>1</v>
      </c>
      <c r="I2415" s="9">
        <v>44914.4375</v>
      </c>
      <c r="K2415" t="e">
        <f>VLOOKUP(J2415,'Disposition Master'!$A$2:$B$39,2,FALSE)</f>
        <v>#N/A</v>
      </c>
      <c r="L2415" s="9">
        <v>44914.604166666664</v>
      </c>
      <c r="M2415" s="9">
        <v>44914.005534351854</v>
      </c>
      <c r="N2415" s="9">
        <v>44914.005534351854</v>
      </c>
      <c r="O2415" s="39" t="str" cm="1">
        <f t="array" ref="O2415">_xlfn.IFS($H2415=1, "Pending", $H2415=2, "Completed")</f>
        <v>Pending</v>
      </c>
    </row>
    <row r="2416" spans="1:15" ht="15.75" customHeight="1" x14ac:dyDescent="0.25">
      <c r="A2416" s="8" t="s">
        <v>3513</v>
      </c>
      <c r="B2416" s="8" t="s">
        <v>2545</v>
      </c>
      <c r="C2416" s="8" t="s">
        <v>30</v>
      </c>
      <c r="D2416" s="8">
        <v>6</v>
      </c>
      <c r="E2416" s="8" t="str">
        <f>VLOOKUP('Assigned Tasks'!D2416,'Task Master'!$A$2:$B$16,2,FALSE)</f>
        <v>Book slot for therapy call</v>
      </c>
      <c r="F2416" s="8">
        <v>5</v>
      </c>
      <c r="H2416" s="8">
        <v>1</v>
      </c>
      <c r="I2416" s="9">
        <v>44914.395833333336</v>
      </c>
      <c r="K2416" t="e">
        <f>VLOOKUP(J2416,'Disposition Master'!$A$2:$B$39,2,FALSE)</f>
        <v>#N/A</v>
      </c>
      <c r="L2416" s="9">
        <v>44914.604166666664</v>
      </c>
      <c r="M2416" s="9">
        <v>44914.005633067129</v>
      </c>
      <c r="N2416" s="9">
        <v>44914.005633067129</v>
      </c>
      <c r="O2416" s="39" t="str" cm="1">
        <f t="array" ref="O2416">_xlfn.IFS($H2416=1, "Pending", $H2416=2, "Completed")</f>
        <v>Pending</v>
      </c>
    </row>
    <row r="2417" spans="1:15" ht="15.75" customHeight="1" x14ac:dyDescent="0.25">
      <c r="A2417" s="8" t="s">
        <v>3514</v>
      </c>
      <c r="B2417" s="8" t="s">
        <v>698</v>
      </c>
      <c r="C2417" s="8" t="s">
        <v>24</v>
      </c>
      <c r="D2417" s="8">
        <v>10</v>
      </c>
      <c r="E2417" s="8" t="str">
        <f>VLOOKUP('Assigned Tasks'!D2417,'Task Master'!$A$2:$B$16,2,FALSE)</f>
        <v>Doc FU Call Not Attended</v>
      </c>
      <c r="F2417" s="8">
        <v>9</v>
      </c>
      <c r="H2417" s="8">
        <v>1</v>
      </c>
      <c r="I2417" s="9">
        <v>44914.188003206022</v>
      </c>
      <c r="K2417" t="e">
        <f>VLOOKUP(J2417,'Disposition Master'!$A$2:$B$39,2,FALSE)</f>
        <v>#N/A</v>
      </c>
      <c r="L2417" s="9">
        <v>44914.604669872686</v>
      </c>
      <c r="M2417" s="9">
        <v>44914.015781041664</v>
      </c>
      <c r="N2417" s="9">
        <v>44914.015781041664</v>
      </c>
      <c r="O2417" s="39" t="str" cm="1">
        <f t="array" ref="O2417">_xlfn.IFS($H2417=1, "Pending", $H2417=2, "Completed")</f>
        <v>Pending</v>
      </c>
    </row>
    <row r="2418" spans="1:15" ht="15.75" customHeight="1" x14ac:dyDescent="0.25">
      <c r="A2418" s="8" t="s">
        <v>3515</v>
      </c>
      <c r="B2418" s="8" t="s">
        <v>3516</v>
      </c>
      <c r="C2418" s="8" t="s">
        <v>24</v>
      </c>
      <c r="D2418" s="8">
        <v>9</v>
      </c>
      <c r="E2418" s="8" t="str">
        <f>VLOOKUP('Assigned Tasks'!D2418,'Task Master'!$A$2:$B$16,2,FALSE)</f>
        <v>Doc 1st Call Not Attended</v>
      </c>
      <c r="F2418" s="8">
        <v>8</v>
      </c>
      <c r="H2418" s="8">
        <v>1</v>
      </c>
      <c r="I2418" s="9">
        <v>44914.307474085646</v>
      </c>
      <c r="K2418" t="e">
        <f>VLOOKUP(J2418,'Disposition Master'!$A$2:$B$39,2,FALSE)</f>
        <v>#N/A</v>
      </c>
      <c r="L2418" s="9">
        <v>44914.60469630787</v>
      </c>
      <c r="M2418" s="9">
        <v>44914.307474143519</v>
      </c>
      <c r="N2418" s="9">
        <v>44914.307474155095</v>
      </c>
      <c r="O2418" s="39" t="str" cm="1">
        <f t="array" ref="O2418">_xlfn.IFS($H2418=1, "Pending", $H2418=2, "Completed")</f>
        <v>Pending</v>
      </c>
    </row>
    <row r="2419" spans="1:15" ht="15.75" customHeight="1" x14ac:dyDescent="0.25">
      <c r="A2419" s="8" t="s">
        <v>3517</v>
      </c>
      <c r="B2419" s="8" t="s">
        <v>3518</v>
      </c>
      <c r="C2419" s="8" t="s">
        <v>30</v>
      </c>
      <c r="D2419" s="8">
        <v>3</v>
      </c>
      <c r="E2419" s="8" t="str">
        <f>VLOOKUP('Assigned Tasks'!D2419,'Task Master'!$A$2:$B$16,2,FALSE)</f>
        <v>Doc 1st Subjective Feedback</v>
      </c>
      <c r="F2419" s="8">
        <v>2</v>
      </c>
      <c r="H2419" s="8">
        <v>1</v>
      </c>
      <c r="I2419" s="9">
        <v>44914.413109050925</v>
      </c>
      <c r="K2419" t="e">
        <f>VLOOKUP(J2419,'Disposition Master'!$A$2:$B$39,2,FALSE)</f>
        <v>#N/A</v>
      </c>
      <c r="L2419" s="9">
        <v>44914.604775717591</v>
      </c>
      <c r="M2419" s="9">
        <v>44914.413109074078</v>
      </c>
      <c r="N2419" s="9">
        <v>44914.413109074078</v>
      </c>
      <c r="O2419" s="39" t="str" cm="1">
        <f t="array" ref="O2419">_xlfn.IFS($H2419=1, "Pending", $H2419=2, "Completed")</f>
        <v>Pending</v>
      </c>
    </row>
    <row r="2420" spans="1:15" ht="15.75" customHeight="1" x14ac:dyDescent="0.25">
      <c r="A2420" s="8" t="s">
        <v>3519</v>
      </c>
      <c r="B2420" s="8" t="s">
        <v>705</v>
      </c>
      <c r="C2420" s="8" t="s">
        <v>30</v>
      </c>
      <c r="D2420" s="8">
        <v>6</v>
      </c>
      <c r="E2420" s="8" t="str">
        <f>VLOOKUP('Assigned Tasks'!D2420,'Task Master'!$A$2:$B$16,2,FALSE)</f>
        <v>Book slot for therapy call</v>
      </c>
      <c r="F2420" s="8">
        <v>5</v>
      </c>
      <c r="G2420" s="8" t="s">
        <v>49</v>
      </c>
      <c r="H2420" s="8">
        <v>2</v>
      </c>
      <c r="I2420" s="9">
        <v>44912.395833333336</v>
      </c>
      <c r="J2420" s="8">
        <v>15</v>
      </c>
      <c r="K2420" t="str">
        <f>VLOOKUP(J2420,'Disposition Master'!$A$2:$B$39,2,FALSE)</f>
        <v xml:space="preserve">Language_mismatch </v>
      </c>
      <c r="L2420" s="9">
        <v>44912.604166666664</v>
      </c>
      <c r="M2420" s="9">
        <v>44912.010193761576</v>
      </c>
      <c r="N2420" s="9">
        <v>44912.396580208333</v>
      </c>
      <c r="O2420" s="39" t="str" cm="1">
        <f t="array" ref="O2420">_xlfn.IFS($H2420=1, "Pending", $H2420=2, "Completed")</f>
        <v>Completed</v>
      </c>
    </row>
    <row r="2421" spans="1:15" ht="15.75" customHeight="1" x14ac:dyDescent="0.25">
      <c r="A2421" s="8" t="s">
        <v>3520</v>
      </c>
      <c r="B2421" s="8" t="s">
        <v>26</v>
      </c>
      <c r="C2421" s="8" t="s">
        <v>24</v>
      </c>
      <c r="D2421" s="8">
        <v>6</v>
      </c>
      <c r="E2421" s="8" t="str">
        <f>VLOOKUP('Assigned Tasks'!D2421,'Task Master'!$A$2:$B$16,2,FALSE)</f>
        <v>Book slot for therapy call</v>
      </c>
      <c r="F2421" s="8">
        <v>5</v>
      </c>
      <c r="G2421" s="8" t="s">
        <v>49</v>
      </c>
      <c r="H2421" s="8">
        <v>1</v>
      </c>
      <c r="I2421" s="9">
        <v>44914.167000092595</v>
      </c>
      <c r="J2421" s="8">
        <v>1</v>
      </c>
      <c r="K2421" t="str">
        <f>VLOOKUP(J2421,'Disposition Master'!$A$2:$B$39,2,FALSE)</f>
        <v xml:space="preserve">RNR_busy_1 </v>
      </c>
      <c r="L2421" s="9">
        <v>44914.604500092595</v>
      </c>
      <c r="M2421" s="9">
        <v>44912.010224606478</v>
      </c>
      <c r="N2421" s="9">
        <v>44912.519083437503</v>
      </c>
      <c r="O2421" s="39" t="str" cm="1">
        <f t="array" ref="O2421">_xlfn.IFS($H2421=1, "Pending", $H2421=2, "Completed")</f>
        <v>Pending</v>
      </c>
    </row>
    <row r="2422" spans="1:15" ht="15.75" customHeight="1" x14ac:dyDescent="0.25">
      <c r="A2422" s="8" t="s">
        <v>3521</v>
      </c>
      <c r="B2422" s="8" t="s">
        <v>165</v>
      </c>
      <c r="C2422" s="8" t="s">
        <v>24</v>
      </c>
      <c r="D2422" s="8">
        <v>6</v>
      </c>
      <c r="E2422" s="8" t="str">
        <f>VLOOKUP('Assigned Tasks'!D2422,'Task Master'!$A$2:$B$16,2,FALSE)</f>
        <v>Book slot for therapy call</v>
      </c>
      <c r="F2422" s="8">
        <v>5</v>
      </c>
      <c r="H2422" s="8">
        <v>1</v>
      </c>
      <c r="I2422" s="9">
        <v>44914.395833333336</v>
      </c>
      <c r="K2422" t="e">
        <f>VLOOKUP(J2422,'Disposition Master'!$A$2:$B$39,2,FALSE)</f>
        <v>#N/A</v>
      </c>
      <c r="L2422" s="9">
        <v>44914.604166666664</v>
      </c>
      <c r="M2422" s="9">
        <v>44914.005398125002</v>
      </c>
      <c r="N2422" s="9">
        <v>44914.005398125002</v>
      </c>
      <c r="O2422" s="39" t="str" cm="1">
        <f t="array" ref="O2422">_xlfn.IFS($H2422=1, "Pending", $H2422=2, "Completed")</f>
        <v>Pending</v>
      </c>
    </row>
    <row r="2423" spans="1:15" ht="15.75" customHeight="1" x14ac:dyDescent="0.25">
      <c r="A2423" s="8" t="s">
        <v>3522</v>
      </c>
      <c r="B2423" s="8" t="s">
        <v>2347</v>
      </c>
      <c r="C2423" s="8" t="s">
        <v>30</v>
      </c>
      <c r="D2423" s="8">
        <v>5</v>
      </c>
      <c r="E2423" s="8" t="str">
        <f>VLOOKUP('Assigned Tasks'!D2423,'Task Master'!$A$2:$B$16,2,FALSE)</f>
        <v>Book slot for doc FU call</v>
      </c>
      <c r="F2423" s="8">
        <v>4</v>
      </c>
      <c r="H2423" s="8">
        <v>1</v>
      </c>
      <c r="I2423" s="9">
        <v>44914.4375</v>
      </c>
      <c r="K2423" t="e">
        <f>VLOOKUP(J2423,'Disposition Master'!$A$2:$B$39,2,FALSE)</f>
        <v>#N/A</v>
      </c>
      <c r="L2423" s="9">
        <v>44914.604166666664</v>
      </c>
      <c r="M2423" s="9">
        <v>44914.005536192133</v>
      </c>
      <c r="N2423" s="9">
        <v>44914.005536192133</v>
      </c>
      <c r="O2423" s="39" t="str" cm="1">
        <f t="array" ref="O2423">_xlfn.IFS($H2423=1, "Pending", $H2423=2, "Completed")</f>
        <v>Pending</v>
      </c>
    </row>
    <row r="2424" spans="1:15" ht="15.75" customHeight="1" x14ac:dyDescent="0.25">
      <c r="A2424" s="8" t="s">
        <v>3523</v>
      </c>
      <c r="B2424" s="8" t="s">
        <v>278</v>
      </c>
      <c r="C2424" s="8" t="s">
        <v>30</v>
      </c>
      <c r="D2424" s="8">
        <v>6</v>
      </c>
      <c r="E2424" s="8" t="str">
        <f>VLOOKUP('Assigned Tasks'!D2424,'Task Master'!$A$2:$B$16,2,FALSE)</f>
        <v>Book slot for therapy call</v>
      </c>
      <c r="F2424" s="8">
        <v>5</v>
      </c>
      <c r="H2424" s="8">
        <v>1</v>
      </c>
      <c r="I2424" s="9">
        <v>44914.395833333336</v>
      </c>
      <c r="K2424" t="e">
        <f>VLOOKUP(J2424,'Disposition Master'!$A$2:$B$39,2,FALSE)</f>
        <v>#N/A</v>
      </c>
      <c r="L2424" s="9">
        <v>44914.604166666664</v>
      </c>
      <c r="M2424" s="9">
        <v>44914.005636863425</v>
      </c>
      <c r="N2424" s="9">
        <v>44914.005636863425</v>
      </c>
      <c r="O2424" s="39" t="str" cm="1">
        <f t="array" ref="O2424">_xlfn.IFS($H2424=1, "Pending", $H2424=2, "Completed")</f>
        <v>Pending</v>
      </c>
    </row>
    <row r="2425" spans="1:15" ht="15.75" customHeight="1" x14ac:dyDescent="0.25">
      <c r="A2425" s="8" t="s">
        <v>3524</v>
      </c>
      <c r="B2425" s="8" t="s">
        <v>1241</v>
      </c>
      <c r="C2425" s="8" t="s">
        <v>27</v>
      </c>
      <c r="D2425" s="8">
        <v>9</v>
      </c>
      <c r="E2425" s="8" t="str">
        <f>VLOOKUP('Assigned Tasks'!D2425,'Task Master'!$A$2:$B$16,2,FALSE)</f>
        <v>Doc 1st Call Not Attended</v>
      </c>
      <c r="F2425" s="8">
        <v>8</v>
      </c>
      <c r="H2425" s="8">
        <v>1</v>
      </c>
      <c r="I2425" s="9">
        <v>44914.307477569448</v>
      </c>
      <c r="K2425" t="e">
        <f>VLOOKUP(J2425,'Disposition Master'!$A$2:$B$39,2,FALSE)</f>
        <v>#N/A</v>
      </c>
      <c r="L2425" s="9">
        <v>44914.604699791664</v>
      </c>
      <c r="M2425" s="9">
        <v>44914.307477696762</v>
      </c>
      <c r="N2425" s="9">
        <v>44914.307477696762</v>
      </c>
      <c r="O2425" s="39" t="str" cm="1">
        <f t="array" ref="O2425">_xlfn.IFS($H2425=1, "Pending", $H2425=2, "Completed")</f>
        <v>Pending</v>
      </c>
    </row>
    <row r="2426" spans="1:15" ht="15.75" customHeight="1" x14ac:dyDescent="0.25">
      <c r="A2426" s="8" t="s">
        <v>3525</v>
      </c>
      <c r="B2426" s="8" t="s">
        <v>1132</v>
      </c>
      <c r="C2426" s="8" t="s">
        <v>27</v>
      </c>
      <c r="D2426" s="8">
        <v>3</v>
      </c>
      <c r="E2426" s="8" t="str">
        <f>VLOOKUP('Assigned Tasks'!D2426,'Task Master'!$A$2:$B$16,2,FALSE)</f>
        <v>Doc 1st Subjective Feedback</v>
      </c>
      <c r="F2426" s="8">
        <v>2</v>
      </c>
      <c r="G2426" s="8" t="s">
        <v>3526</v>
      </c>
      <c r="H2426" s="8">
        <v>2</v>
      </c>
      <c r="I2426" s="9">
        <v>44913.467851782407</v>
      </c>
      <c r="J2426" s="8">
        <v>22</v>
      </c>
      <c r="K2426" t="str">
        <f>VLOOKUP(J2426,'Disposition Master'!$A$2:$B$39,2,FALSE)</f>
        <v xml:space="preserve">Overall_bad_Doc_not_exp_Audio_average </v>
      </c>
      <c r="L2426" s="9">
        <v>44913.604657337964</v>
      </c>
      <c r="M2426" s="9">
        <v>44913.467851805559</v>
      </c>
      <c r="N2426" s="9">
        <v>44914.320427256942</v>
      </c>
      <c r="O2426" s="39" t="str" cm="1">
        <f t="array" ref="O2426">_xlfn.IFS($H2426=1, "Pending", $H2426=2, "Completed")</f>
        <v>Completed</v>
      </c>
    </row>
    <row r="2427" spans="1:15" ht="15.75" customHeight="1" x14ac:dyDescent="0.25">
      <c r="A2427" s="8" t="s">
        <v>3527</v>
      </c>
      <c r="B2427" s="8" t="s">
        <v>818</v>
      </c>
      <c r="C2427" s="8" t="s">
        <v>27</v>
      </c>
      <c r="D2427" s="8">
        <v>3</v>
      </c>
      <c r="E2427" s="8" t="str">
        <f>VLOOKUP('Assigned Tasks'!D2427,'Task Master'!$A$2:$B$16,2,FALSE)</f>
        <v>Doc 1st Subjective Feedback</v>
      </c>
      <c r="F2427" s="8">
        <v>2</v>
      </c>
      <c r="H2427" s="8">
        <v>1</v>
      </c>
      <c r="I2427" s="9">
        <v>44914.413253472223</v>
      </c>
      <c r="K2427" t="e">
        <f>VLOOKUP(J2427,'Disposition Master'!$A$2:$B$39,2,FALSE)</f>
        <v>#N/A</v>
      </c>
      <c r="L2427" s="9">
        <v>44914.604225694442</v>
      </c>
      <c r="M2427" s="9">
        <v>44914.413253553241</v>
      </c>
      <c r="N2427" s="9">
        <v>44914.413253553241</v>
      </c>
      <c r="O2427" s="39" t="str" cm="1">
        <f t="array" ref="O2427">_xlfn.IFS($H2427=1, "Pending", $H2427=2, "Completed")</f>
        <v>Pending</v>
      </c>
    </row>
    <row r="2428" spans="1:15" ht="15.75" customHeight="1" x14ac:dyDescent="0.25">
      <c r="A2428" s="8" t="s">
        <v>3528</v>
      </c>
      <c r="B2428" s="8" t="s">
        <v>676</v>
      </c>
      <c r="C2428" s="8" t="s">
        <v>24</v>
      </c>
      <c r="D2428" s="8">
        <v>6</v>
      </c>
      <c r="E2428" s="8" t="str">
        <f>VLOOKUP('Assigned Tasks'!D2428,'Task Master'!$A$2:$B$16,2,FALSE)</f>
        <v>Book slot for therapy call</v>
      </c>
      <c r="F2428" s="8">
        <v>5</v>
      </c>
      <c r="G2428" s="8" t="s">
        <v>49</v>
      </c>
      <c r="H2428" s="8">
        <v>2</v>
      </c>
      <c r="I2428" s="9">
        <v>44912.395833333336</v>
      </c>
      <c r="J2428" s="8">
        <v>33</v>
      </c>
      <c r="K2428" t="str">
        <f>VLOOKUP(J2428,'Disposition Master'!$A$2:$B$39,2,FALSE)</f>
        <v xml:space="preserve">Scheduled </v>
      </c>
      <c r="L2428" s="9">
        <v>44912.604166666664</v>
      </c>
      <c r="M2428" s="9">
        <v>44912.010356030092</v>
      </c>
      <c r="N2428" s="9">
        <v>44912.375935833334</v>
      </c>
      <c r="O2428" s="39" t="str" cm="1">
        <f t="array" ref="O2428">_xlfn.IFS($H2428=1, "Pending", $H2428=2, "Completed")</f>
        <v>Completed</v>
      </c>
    </row>
    <row r="2429" spans="1:15" ht="15.75" customHeight="1" x14ac:dyDescent="0.25">
      <c r="A2429" s="8" t="s">
        <v>3529</v>
      </c>
      <c r="B2429" s="8" t="s">
        <v>79</v>
      </c>
      <c r="C2429" s="8" t="s">
        <v>24</v>
      </c>
      <c r="D2429" s="8">
        <v>6</v>
      </c>
      <c r="E2429" s="8" t="str">
        <f>VLOOKUP('Assigned Tasks'!D2429,'Task Master'!$A$2:$B$16,2,FALSE)</f>
        <v>Book slot for therapy call</v>
      </c>
      <c r="F2429" s="8">
        <v>5</v>
      </c>
      <c r="G2429" s="8" t="s">
        <v>49</v>
      </c>
      <c r="H2429" s="8">
        <v>1</v>
      </c>
      <c r="I2429" s="9">
        <v>44914.166750520832</v>
      </c>
      <c r="J2429" s="8">
        <v>1</v>
      </c>
      <c r="K2429" t="str">
        <f>VLOOKUP(J2429,'Disposition Master'!$A$2:$B$39,2,FALSE)</f>
        <v xml:space="preserve">RNR_busy_1 </v>
      </c>
      <c r="L2429" s="9">
        <v>44914.604250520832</v>
      </c>
      <c r="M2429" s="9">
        <v>44912.010325138886</v>
      </c>
      <c r="N2429" s="9">
        <v>44912.529250520834</v>
      </c>
      <c r="O2429" s="39" t="str" cm="1">
        <f t="array" ref="O2429">_xlfn.IFS($H2429=1, "Pending", $H2429=2, "Completed")</f>
        <v>Pending</v>
      </c>
    </row>
    <row r="2430" spans="1:15" ht="15.75" customHeight="1" x14ac:dyDescent="0.25">
      <c r="A2430" s="8" t="s">
        <v>3530</v>
      </c>
      <c r="B2430" s="8" t="s">
        <v>761</v>
      </c>
      <c r="C2430" s="8" t="s">
        <v>24</v>
      </c>
      <c r="D2430" s="8">
        <v>6</v>
      </c>
      <c r="E2430" s="8" t="str">
        <f>VLOOKUP('Assigned Tasks'!D2430,'Task Master'!$A$2:$B$16,2,FALSE)</f>
        <v>Book slot for therapy call</v>
      </c>
      <c r="F2430" s="8">
        <v>5</v>
      </c>
      <c r="G2430" s="8" t="s">
        <v>49</v>
      </c>
      <c r="H2430" s="8">
        <v>2</v>
      </c>
      <c r="I2430" s="9">
        <v>44912.395833333336</v>
      </c>
      <c r="J2430" s="8">
        <v>20</v>
      </c>
      <c r="K2430" t="str">
        <f>VLOOKUP(J2430,'Disposition Master'!$A$2:$B$39,2,FALSE)</f>
        <v xml:space="preserve">Not_Interested </v>
      </c>
      <c r="L2430" s="9">
        <v>44912.604166666664</v>
      </c>
      <c r="M2430" s="9">
        <v>44912.010359108797</v>
      </c>
      <c r="N2430" s="9">
        <v>44912.428224062503</v>
      </c>
      <c r="O2430" s="39" t="str" cm="1">
        <f t="array" ref="O2430">_xlfn.IFS($H2430=1, "Pending", $H2430=2, "Completed")</f>
        <v>Completed</v>
      </c>
    </row>
    <row r="2431" spans="1:15" ht="15.75" customHeight="1" x14ac:dyDescent="0.25">
      <c r="A2431" s="8" t="s">
        <v>3531</v>
      </c>
      <c r="B2431" s="8" t="s">
        <v>238</v>
      </c>
      <c r="C2431" s="8" t="s">
        <v>24</v>
      </c>
      <c r="D2431" s="8">
        <v>6</v>
      </c>
      <c r="E2431" s="8" t="str">
        <f>VLOOKUP('Assigned Tasks'!D2431,'Task Master'!$A$2:$B$16,2,FALSE)</f>
        <v>Book slot for therapy call</v>
      </c>
      <c r="F2431" s="8">
        <v>5</v>
      </c>
      <c r="G2431" s="8" t="s">
        <v>49</v>
      </c>
      <c r="H2431" s="8">
        <v>2</v>
      </c>
      <c r="I2431" s="9">
        <v>44912.509366041668</v>
      </c>
      <c r="J2431" s="8">
        <v>33</v>
      </c>
      <c r="K2431" t="str">
        <f>VLOOKUP(J2431,'Disposition Master'!$A$2:$B$39,2,FALSE)</f>
        <v xml:space="preserve">Scheduled </v>
      </c>
      <c r="L2431" s="9">
        <v>44912.604504930554</v>
      </c>
      <c r="M2431" s="9">
        <v>44912.010330868055</v>
      </c>
      <c r="N2431" s="9">
        <v>44912.471497662038</v>
      </c>
      <c r="O2431" s="39" t="str" cm="1">
        <f t="array" ref="O2431">_xlfn.IFS($H2431=1, "Pending", $H2431=2, "Completed")</f>
        <v>Completed</v>
      </c>
    </row>
    <row r="2432" spans="1:15" ht="15.75" customHeight="1" x14ac:dyDescent="0.25">
      <c r="A2432" s="8" t="s">
        <v>3532</v>
      </c>
      <c r="B2432" s="8" t="s">
        <v>1194</v>
      </c>
      <c r="C2432" s="8" t="s">
        <v>30</v>
      </c>
      <c r="D2432" s="8">
        <v>3</v>
      </c>
      <c r="E2432" s="8" t="str">
        <f>VLOOKUP('Assigned Tasks'!D2432,'Task Master'!$A$2:$B$16,2,FALSE)</f>
        <v>Doc 1st Subjective Feedback</v>
      </c>
      <c r="F2432" s="8">
        <v>2</v>
      </c>
      <c r="H2432" s="8">
        <v>1</v>
      </c>
      <c r="I2432" s="9">
        <v>44913.470532326392</v>
      </c>
      <c r="K2432" t="e">
        <f>VLOOKUP(J2432,'Disposition Master'!$A$2:$B$39,2,FALSE)</f>
        <v>#N/A</v>
      </c>
      <c r="L2432" s="9">
        <v>44913.60456010417</v>
      </c>
      <c r="M2432" s="9">
        <v>44913.470532349536</v>
      </c>
      <c r="N2432" s="9">
        <v>44913.470532349536</v>
      </c>
      <c r="O2432" s="39" t="str" cm="1">
        <f t="array" ref="O2432">_xlfn.IFS($H2432=1, "Pending", $H2432=2, "Completed")</f>
        <v>Pending</v>
      </c>
    </row>
    <row r="2433" spans="1:15" ht="15.75" customHeight="1" x14ac:dyDescent="0.25">
      <c r="A2433" s="8" t="s">
        <v>3533</v>
      </c>
      <c r="B2433" s="8" t="s">
        <v>2351</v>
      </c>
      <c r="C2433" s="8" t="s">
        <v>30</v>
      </c>
      <c r="D2433" s="8">
        <v>6</v>
      </c>
      <c r="E2433" s="8" t="str">
        <f>VLOOKUP('Assigned Tasks'!D2433,'Task Master'!$A$2:$B$16,2,FALSE)</f>
        <v>Book slot for therapy call</v>
      </c>
      <c r="F2433" s="8">
        <v>5</v>
      </c>
      <c r="H2433" s="8">
        <v>1</v>
      </c>
      <c r="I2433" s="9">
        <v>44914.395833333336</v>
      </c>
      <c r="K2433" t="e">
        <f>VLOOKUP(J2433,'Disposition Master'!$A$2:$B$39,2,FALSE)</f>
        <v>#N/A</v>
      </c>
      <c r="L2433" s="9">
        <v>44914.604166666664</v>
      </c>
      <c r="M2433" s="9">
        <v>44914.005403796298</v>
      </c>
      <c r="N2433" s="9">
        <v>44914.005403796298</v>
      </c>
      <c r="O2433" s="39" t="str" cm="1">
        <f t="array" ref="O2433">_xlfn.IFS($H2433=1, "Pending", $H2433=2, "Completed")</f>
        <v>Pending</v>
      </c>
    </row>
    <row r="2434" spans="1:15" ht="15.75" customHeight="1" x14ac:dyDescent="0.25">
      <c r="A2434" s="8" t="s">
        <v>3534</v>
      </c>
      <c r="B2434" s="8" t="s">
        <v>2349</v>
      </c>
      <c r="C2434" s="8" t="s">
        <v>24</v>
      </c>
      <c r="D2434" s="8">
        <v>5</v>
      </c>
      <c r="E2434" s="8" t="str">
        <f>VLOOKUP('Assigned Tasks'!D2434,'Task Master'!$A$2:$B$16,2,FALSE)</f>
        <v>Book slot for doc FU call</v>
      </c>
      <c r="F2434" s="8">
        <v>4</v>
      </c>
      <c r="H2434" s="8">
        <v>1</v>
      </c>
      <c r="I2434" s="9">
        <v>44914.4375</v>
      </c>
      <c r="K2434" t="e">
        <f>VLOOKUP(J2434,'Disposition Master'!$A$2:$B$39,2,FALSE)</f>
        <v>#N/A</v>
      </c>
      <c r="L2434" s="9">
        <v>44914.604166666664</v>
      </c>
      <c r="M2434" s="9">
        <v>44914.00553800926</v>
      </c>
      <c r="N2434" s="9">
        <v>44914.00553800926</v>
      </c>
      <c r="O2434" s="39" t="str" cm="1">
        <f t="array" ref="O2434">_xlfn.IFS($H2434=1, "Pending", $H2434=2, "Completed")</f>
        <v>Pending</v>
      </c>
    </row>
    <row r="2435" spans="1:15" ht="15.75" customHeight="1" x14ac:dyDescent="0.25">
      <c r="A2435" s="8" t="s">
        <v>3535</v>
      </c>
      <c r="B2435" s="8" t="s">
        <v>2659</v>
      </c>
      <c r="C2435" s="8" t="s">
        <v>24</v>
      </c>
      <c r="D2435" s="8">
        <v>6</v>
      </c>
      <c r="E2435" s="8" t="str">
        <f>VLOOKUP('Assigned Tasks'!D2435,'Task Master'!$A$2:$B$16,2,FALSE)</f>
        <v>Book slot for therapy call</v>
      </c>
      <c r="F2435" s="8">
        <v>5</v>
      </c>
      <c r="H2435" s="8">
        <v>1</v>
      </c>
      <c r="I2435" s="9">
        <v>44914.395833333336</v>
      </c>
      <c r="K2435" t="e">
        <f>VLOOKUP(J2435,'Disposition Master'!$A$2:$B$39,2,FALSE)</f>
        <v>#N/A</v>
      </c>
      <c r="L2435" s="9">
        <v>44914.604166666664</v>
      </c>
      <c r="M2435" s="9">
        <v>44914.005639432871</v>
      </c>
      <c r="N2435" s="9">
        <v>44914.005639432871</v>
      </c>
      <c r="O2435" s="39" t="str" cm="1">
        <f t="array" ref="O2435">_xlfn.IFS($H2435=1, "Pending", $H2435=2, "Completed")</f>
        <v>Pending</v>
      </c>
    </row>
    <row r="2436" spans="1:15" ht="15.75" customHeight="1" x14ac:dyDescent="0.25">
      <c r="A2436" s="8" t="s">
        <v>3536</v>
      </c>
      <c r="B2436" s="8" t="s">
        <v>225</v>
      </c>
      <c r="C2436" s="8" t="s">
        <v>24</v>
      </c>
      <c r="D2436" s="8">
        <v>9</v>
      </c>
      <c r="E2436" s="8" t="str">
        <f>VLOOKUP('Assigned Tasks'!D2436,'Task Master'!$A$2:$B$16,2,FALSE)</f>
        <v>Doc 1st Call Not Attended</v>
      </c>
      <c r="F2436" s="8">
        <v>8</v>
      </c>
      <c r="H2436" s="8">
        <v>1</v>
      </c>
      <c r="I2436" s="9">
        <v>44914.307482048614</v>
      </c>
      <c r="K2436" t="e">
        <f>VLOOKUP(J2436,'Disposition Master'!$A$2:$B$39,2,FALSE)</f>
        <v>#N/A</v>
      </c>
      <c r="L2436" s="9">
        <v>44914.604704270831</v>
      </c>
      <c r="M2436" s="9">
        <v>44914.307482152777</v>
      </c>
      <c r="N2436" s="9">
        <v>44914.307482152777</v>
      </c>
      <c r="O2436" s="39" t="str" cm="1">
        <f t="array" ref="O2436">_xlfn.IFS($H2436=1, "Pending", $H2436=2, "Completed")</f>
        <v>Pending</v>
      </c>
    </row>
    <row r="2437" spans="1:15" ht="15.75" customHeight="1" x14ac:dyDescent="0.25">
      <c r="A2437" s="8" t="s">
        <v>3537</v>
      </c>
      <c r="B2437" s="8" t="s">
        <v>3538</v>
      </c>
      <c r="C2437" s="8" t="s">
        <v>27</v>
      </c>
      <c r="D2437" s="8">
        <v>8</v>
      </c>
      <c r="E2437" s="8" t="str">
        <f>VLOOKUP('Assigned Tasks'!D2437,'Task Master'!$A$2:$B$16,2,FALSE)</f>
        <v>Relationship engagement call</v>
      </c>
      <c r="F2437" s="8">
        <v>7</v>
      </c>
      <c r="H2437" s="8">
        <v>1</v>
      </c>
      <c r="I2437" s="9">
        <v>44929.270833333336</v>
      </c>
      <c r="K2437" t="e">
        <f>VLOOKUP(J2437,'Disposition Master'!$A$2:$B$39,2,FALSE)</f>
        <v>#N/A</v>
      </c>
      <c r="L2437" s="9">
        <v>44929.604166666664</v>
      </c>
      <c r="M2437" s="9">
        <v>44914.416988229168</v>
      </c>
      <c r="N2437" s="9">
        <v>44914.416988229168</v>
      </c>
      <c r="O2437" s="39" t="str" cm="1">
        <f t="array" ref="O2437">_xlfn.IFS($H2437=1, "Pending", $H2437=2, "Completed")</f>
        <v>Pending</v>
      </c>
    </row>
    <row r="2438" spans="1:15" ht="15.75" customHeight="1" x14ac:dyDescent="0.25">
      <c r="A2438" s="8" t="s">
        <v>3539</v>
      </c>
      <c r="B2438" s="8" t="s">
        <v>3538</v>
      </c>
      <c r="C2438" s="8" t="s">
        <v>27</v>
      </c>
      <c r="D2438" s="8">
        <v>7</v>
      </c>
      <c r="E2438" s="8" t="str">
        <f>VLOOKUP('Assigned Tasks'!D2438,'Task Master'!$A$2:$B$16,2,FALSE)</f>
        <v>Book slot for diet call</v>
      </c>
      <c r="F2438" s="8">
        <v>6</v>
      </c>
      <c r="H2438" s="8">
        <v>1</v>
      </c>
      <c r="I2438" s="9">
        <v>44916.416988391204</v>
      </c>
      <c r="K2438" t="e">
        <f>VLOOKUP(J2438,'Disposition Master'!$A$2:$B$39,2,FALSE)</f>
        <v>#N/A</v>
      </c>
      <c r="L2438" s="9">
        <v>44916.604488391204</v>
      </c>
      <c r="M2438" s="9">
        <v>44914.416988425925</v>
      </c>
      <c r="N2438" s="9">
        <v>44914.416988425925</v>
      </c>
      <c r="O2438" s="39" t="str" cm="1">
        <f t="array" ref="O2438">_xlfn.IFS($H2438=1, "Pending", $H2438=2, "Completed")</f>
        <v>Pending</v>
      </c>
    </row>
    <row r="2439" spans="1:15" ht="15.75" customHeight="1" x14ac:dyDescent="0.25">
      <c r="A2439" s="8" t="s">
        <v>3540</v>
      </c>
      <c r="B2439" s="8" t="s">
        <v>3538</v>
      </c>
      <c r="C2439" s="8" t="s">
        <v>27</v>
      </c>
      <c r="D2439" s="8">
        <v>1</v>
      </c>
      <c r="E2439" s="8" t="str">
        <f>VLOOKUP('Assigned Tasks'!D2439,'Task Master'!$A$2:$B$16,2,FALSE)</f>
        <v>Book slot for 1st doc call &amp; Package intro</v>
      </c>
      <c r="F2439" s="8">
        <v>1</v>
      </c>
      <c r="G2439" s="8" t="s">
        <v>49</v>
      </c>
      <c r="H2439" s="8">
        <v>2</v>
      </c>
      <c r="I2439" s="9">
        <v>44914.551073148148</v>
      </c>
      <c r="J2439" s="8">
        <v>33</v>
      </c>
      <c r="K2439" t="str">
        <f>VLOOKUP(J2439,'Disposition Master'!$A$2:$B$39,2,FALSE)</f>
        <v xml:space="preserve">Scheduled </v>
      </c>
      <c r="L2439" s="9">
        <v>44914.634406481484</v>
      </c>
      <c r="M2439" s="9">
        <v>44914.416987835648</v>
      </c>
      <c r="N2439" s="9">
        <v>44914.463086782409</v>
      </c>
      <c r="O2439" s="39" t="str" cm="1">
        <f t="array" ref="O2439">_xlfn.IFS($H2439=1, "Pending", $H2439=2, "Completed")</f>
        <v>Completed</v>
      </c>
    </row>
    <row r="2440" spans="1:15" ht="15.75" customHeight="1" x14ac:dyDescent="0.25">
      <c r="A2440" s="8" t="s">
        <v>3541</v>
      </c>
      <c r="B2440" s="8" t="s">
        <v>635</v>
      </c>
      <c r="C2440" s="8" t="s">
        <v>24</v>
      </c>
      <c r="D2440" s="8">
        <v>6</v>
      </c>
      <c r="E2440" s="8" t="str">
        <f>VLOOKUP('Assigned Tasks'!D2440,'Task Master'!$A$2:$B$16,2,FALSE)</f>
        <v>Book slot for therapy call</v>
      </c>
      <c r="F2440" s="8">
        <v>5</v>
      </c>
      <c r="G2440" s="8" t="s">
        <v>49</v>
      </c>
      <c r="H2440" s="8">
        <v>2</v>
      </c>
      <c r="I2440" s="9">
        <v>44912.395833333336</v>
      </c>
      <c r="J2440" s="8">
        <v>20</v>
      </c>
      <c r="K2440" t="str">
        <f>VLOOKUP(J2440,'Disposition Master'!$A$2:$B$39,2,FALSE)</f>
        <v xml:space="preserve">Not_Interested </v>
      </c>
      <c r="L2440" s="9">
        <v>44912.604166666664</v>
      </c>
      <c r="M2440" s="9">
        <v>44912.010503981481</v>
      </c>
      <c r="N2440" s="9">
        <v>44912.356797835651</v>
      </c>
      <c r="O2440" s="39" t="str" cm="1">
        <f t="array" ref="O2440">_xlfn.IFS($H2440=1, "Pending", $H2440=2, "Completed")</f>
        <v>Completed</v>
      </c>
    </row>
    <row r="2441" spans="1:15" ht="15.75" customHeight="1" x14ac:dyDescent="0.25">
      <c r="A2441" s="8" t="s">
        <v>3542</v>
      </c>
      <c r="B2441" s="8" t="s">
        <v>3543</v>
      </c>
      <c r="C2441" s="8" t="s">
        <v>30</v>
      </c>
      <c r="D2441" s="8">
        <v>1</v>
      </c>
      <c r="E2441" s="8" t="str">
        <f>VLOOKUP('Assigned Tasks'!D2441,'Task Master'!$A$2:$B$16,2,FALSE)</f>
        <v>Book slot for 1st doc call &amp; Package intro</v>
      </c>
      <c r="F2441" s="8">
        <v>1</v>
      </c>
      <c r="H2441" s="8">
        <v>1</v>
      </c>
      <c r="I2441" s="9">
        <v>44913.476240752316</v>
      </c>
      <c r="K2441" t="e">
        <f>VLOOKUP(J2441,'Disposition Master'!$A$2:$B$39,2,FALSE)</f>
        <v>#N/A</v>
      </c>
      <c r="L2441" s="9">
        <v>44913.559574085652</v>
      </c>
      <c r="M2441" s="9">
        <v>44913.476240787037</v>
      </c>
      <c r="N2441" s="9">
        <v>44913.476240787037</v>
      </c>
      <c r="O2441" s="39" t="str" cm="1">
        <f t="array" ref="O2441">_xlfn.IFS($H2441=1, "Pending", $H2441=2, "Completed")</f>
        <v>Pending</v>
      </c>
    </row>
    <row r="2442" spans="1:15" ht="15.75" customHeight="1" x14ac:dyDescent="0.25">
      <c r="A2442" s="8" t="s">
        <v>3544</v>
      </c>
      <c r="B2442" s="8" t="s">
        <v>3543</v>
      </c>
      <c r="C2442" s="8" t="s">
        <v>30</v>
      </c>
      <c r="D2442" s="8">
        <v>8</v>
      </c>
      <c r="E2442" s="8" t="str">
        <f>VLOOKUP('Assigned Tasks'!D2442,'Task Master'!$A$2:$B$16,2,FALSE)</f>
        <v>Relationship engagement call</v>
      </c>
      <c r="F2442" s="8">
        <v>7</v>
      </c>
      <c r="H2442" s="8">
        <v>1</v>
      </c>
      <c r="I2442" s="9">
        <v>44928.270833333336</v>
      </c>
      <c r="K2442" t="e">
        <f>VLOOKUP(J2442,'Disposition Master'!$A$2:$B$39,2,FALSE)</f>
        <v>#N/A</v>
      </c>
      <c r="L2442" s="9">
        <v>44928.604166666664</v>
      </c>
      <c r="M2442" s="9">
        <v>44913.476240937503</v>
      </c>
      <c r="N2442" s="9">
        <v>44913.476240937503</v>
      </c>
      <c r="O2442" s="39" t="str" cm="1">
        <f t="array" ref="O2442">_xlfn.IFS($H2442=1, "Pending", $H2442=2, "Completed")</f>
        <v>Pending</v>
      </c>
    </row>
    <row r="2443" spans="1:15" ht="15.75" customHeight="1" x14ac:dyDescent="0.25">
      <c r="A2443" s="8" t="s">
        <v>3545</v>
      </c>
      <c r="B2443" s="8" t="s">
        <v>3543</v>
      </c>
      <c r="C2443" s="8" t="s">
        <v>30</v>
      </c>
      <c r="D2443" s="8">
        <v>7</v>
      </c>
      <c r="E2443" s="8" t="str">
        <f>VLOOKUP('Assigned Tasks'!D2443,'Task Master'!$A$2:$B$16,2,FALSE)</f>
        <v>Book slot for diet call</v>
      </c>
      <c r="F2443" s="8">
        <v>6</v>
      </c>
      <c r="H2443" s="8">
        <v>1</v>
      </c>
      <c r="I2443" s="9">
        <v>44915.476240983793</v>
      </c>
      <c r="K2443" t="e">
        <f>VLOOKUP(J2443,'Disposition Master'!$A$2:$B$39,2,FALSE)</f>
        <v>#N/A</v>
      </c>
      <c r="L2443" s="9">
        <v>44915.604713206019</v>
      </c>
      <c r="M2443" s="9">
        <v>44913.476240995369</v>
      </c>
      <c r="N2443" s="9">
        <v>44913.476240995369</v>
      </c>
      <c r="O2443" s="39" t="str" cm="1">
        <f t="array" ref="O2443">_xlfn.IFS($H2443=1, "Pending", $H2443=2, "Completed")</f>
        <v>Pending</v>
      </c>
    </row>
    <row r="2444" spans="1:15" ht="15.75" customHeight="1" x14ac:dyDescent="0.25">
      <c r="A2444" s="8" t="s">
        <v>3546</v>
      </c>
      <c r="B2444" s="8" t="s">
        <v>2353</v>
      </c>
      <c r="C2444" s="8" t="s">
        <v>30</v>
      </c>
      <c r="D2444" s="8">
        <v>6</v>
      </c>
      <c r="E2444" s="8" t="str">
        <f>VLOOKUP('Assigned Tasks'!D2444,'Task Master'!$A$2:$B$16,2,FALSE)</f>
        <v>Book slot for therapy call</v>
      </c>
      <c r="F2444" s="8">
        <v>5</v>
      </c>
      <c r="H2444" s="8">
        <v>1</v>
      </c>
      <c r="I2444" s="9">
        <v>44914.395833333336</v>
      </c>
      <c r="K2444" t="e">
        <f>VLOOKUP(J2444,'Disposition Master'!$A$2:$B$39,2,FALSE)</f>
        <v>#N/A</v>
      </c>
      <c r="L2444" s="9">
        <v>44914.604166666664</v>
      </c>
      <c r="M2444" s="9">
        <v>44914.005405729164</v>
      </c>
      <c r="N2444" s="9">
        <v>44914.005405729164</v>
      </c>
      <c r="O2444" s="39" t="str" cm="1">
        <f t="array" ref="O2444">_xlfn.IFS($H2444=1, "Pending", $H2444=2, "Completed")</f>
        <v>Pending</v>
      </c>
    </row>
    <row r="2445" spans="1:15" ht="15.75" customHeight="1" x14ac:dyDescent="0.25">
      <c r="A2445" s="8" t="s">
        <v>3547</v>
      </c>
      <c r="B2445" s="8" t="s">
        <v>750</v>
      </c>
      <c r="C2445" s="8" t="s">
        <v>30</v>
      </c>
      <c r="D2445" s="8">
        <v>5</v>
      </c>
      <c r="E2445" s="8" t="str">
        <f>VLOOKUP('Assigned Tasks'!D2445,'Task Master'!$A$2:$B$16,2,FALSE)</f>
        <v>Book slot for doc FU call</v>
      </c>
      <c r="F2445" s="8">
        <v>4</v>
      </c>
      <c r="H2445" s="8">
        <v>1</v>
      </c>
      <c r="I2445" s="9">
        <v>44914.4375</v>
      </c>
      <c r="K2445" t="e">
        <f>VLOOKUP(J2445,'Disposition Master'!$A$2:$B$39,2,FALSE)</f>
        <v>#N/A</v>
      </c>
      <c r="L2445" s="9">
        <v>44914.604166666664</v>
      </c>
      <c r="M2445" s="9">
        <v>44914.005540150465</v>
      </c>
      <c r="N2445" s="9">
        <v>44914.005540150465</v>
      </c>
      <c r="O2445" s="39" t="str" cm="1">
        <f t="array" ref="O2445">_xlfn.IFS($H2445=1, "Pending", $H2445=2, "Completed")</f>
        <v>Pending</v>
      </c>
    </row>
    <row r="2446" spans="1:15" ht="15.75" customHeight="1" x14ac:dyDescent="0.25">
      <c r="A2446" s="8" t="s">
        <v>3548</v>
      </c>
      <c r="B2446" s="8" t="s">
        <v>1645</v>
      </c>
      <c r="C2446" s="8" t="s">
        <v>30</v>
      </c>
      <c r="D2446" s="8">
        <v>6</v>
      </c>
      <c r="E2446" s="8" t="str">
        <f>VLOOKUP('Assigned Tasks'!D2446,'Task Master'!$A$2:$B$16,2,FALSE)</f>
        <v>Book slot for therapy call</v>
      </c>
      <c r="F2446" s="8">
        <v>5</v>
      </c>
      <c r="H2446" s="8">
        <v>1</v>
      </c>
      <c r="I2446" s="9">
        <v>44914.395833333336</v>
      </c>
      <c r="K2446" t="e">
        <f>VLOOKUP(J2446,'Disposition Master'!$A$2:$B$39,2,FALSE)</f>
        <v>#N/A</v>
      </c>
      <c r="L2446" s="9">
        <v>44914.604166666664</v>
      </c>
      <c r="M2446" s="9">
        <v>44914.005641377313</v>
      </c>
      <c r="N2446" s="9">
        <v>44914.005641377313</v>
      </c>
      <c r="O2446" s="39" t="str" cm="1">
        <f t="array" ref="O2446">_xlfn.IFS($H2446=1, "Pending", $H2446=2, "Completed")</f>
        <v>Pending</v>
      </c>
    </row>
    <row r="2447" spans="1:15" ht="15.75" customHeight="1" x14ac:dyDescent="0.25">
      <c r="A2447" s="8" t="s">
        <v>3549</v>
      </c>
      <c r="B2447" s="8" t="s">
        <v>483</v>
      </c>
      <c r="C2447" s="8" t="s">
        <v>27</v>
      </c>
      <c r="D2447" s="8">
        <v>9</v>
      </c>
      <c r="E2447" s="8" t="str">
        <f>VLOOKUP('Assigned Tasks'!D2447,'Task Master'!$A$2:$B$16,2,FALSE)</f>
        <v>Doc 1st Call Not Attended</v>
      </c>
      <c r="F2447" s="8">
        <v>8</v>
      </c>
      <c r="H2447" s="8">
        <v>1</v>
      </c>
      <c r="I2447" s="9">
        <v>44914.307482743054</v>
      </c>
      <c r="K2447" t="e">
        <f>VLOOKUP(J2447,'Disposition Master'!$A$2:$B$39,2,FALSE)</f>
        <v>#N/A</v>
      </c>
      <c r="L2447" s="9">
        <v>44914.604704965277</v>
      </c>
      <c r="M2447" s="9">
        <v>44914.307482800927</v>
      </c>
      <c r="N2447" s="9">
        <v>44914.307482800927</v>
      </c>
      <c r="O2447" s="39" t="str" cm="1">
        <f t="array" ref="O2447">_xlfn.IFS($H2447=1, "Pending", $H2447=2, "Completed")</f>
        <v>Pending</v>
      </c>
    </row>
    <row r="2448" spans="1:15" ht="15.75" customHeight="1" x14ac:dyDescent="0.25">
      <c r="A2448" s="8" t="s">
        <v>3550</v>
      </c>
      <c r="B2448" s="8" t="s">
        <v>1310</v>
      </c>
      <c r="C2448" s="8" t="s">
        <v>30</v>
      </c>
      <c r="D2448" s="8">
        <v>3</v>
      </c>
      <c r="E2448" s="8" t="str">
        <f>VLOOKUP('Assigned Tasks'!D2448,'Task Master'!$A$2:$B$16,2,FALSE)</f>
        <v>Doc 1st Subjective Feedback</v>
      </c>
      <c r="F2448" s="8">
        <v>2</v>
      </c>
      <c r="H2448" s="8">
        <v>1</v>
      </c>
      <c r="I2448" s="9">
        <v>44914.420164699077</v>
      </c>
      <c r="K2448" t="e">
        <f>VLOOKUP(J2448,'Disposition Master'!$A$2:$B$39,2,FALSE)</f>
        <v>#N/A</v>
      </c>
      <c r="L2448" s="9">
        <v>44914.604192476851</v>
      </c>
      <c r="M2448" s="9">
        <v>44914.420164722222</v>
      </c>
      <c r="N2448" s="9">
        <v>44914.420164722222</v>
      </c>
      <c r="O2448" s="39" t="str" cm="1">
        <f t="array" ref="O2448">_xlfn.IFS($H2448=1, "Pending", $H2448=2, "Completed")</f>
        <v>Pending</v>
      </c>
    </row>
    <row r="2449" spans="1:15" ht="15.75" customHeight="1" x14ac:dyDescent="0.25">
      <c r="A2449" s="8" t="s">
        <v>3551</v>
      </c>
      <c r="B2449" s="8" t="s">
        <v>1136</v>
      </c>
      <c r="C2449" s="8" t="s">
        <v>30</v>
      </c>
      <c r="D2449" s="8">
        <v>3</v>
      </c>
      <c r="E2449" s="8" t="str">
        <f>VLOOKUP('Assigned Tasks'!D2449,'Task Master'!$A$2:$B$16,2,FALSE)</f>
        <v>Doc 1st Subjective Feedback</v>
      </c>
      <c r="F2449" s="8">
        <v>2</v>
      </c>
      <c r="H2449" s="8">
        <v>1</v>
      </c>
      <c r="I2449" s="9">
        <v>44913.47950144676</v>
      </c>
      <c r="K2449" t="e">
        <f>VLOOKUP(J2449,'Disposition Master'!$A$2:$B$39,2,FALSE)</f>
        <v>#N/A</v>
      </c>
      <c r="L2449" s="9">
        <v>44913.60450144676</v>
      </c>
      <c r="M2449" s="9">
        <v>44913.479501481481</v>
      </c>
      <c r="N2449" s="9">
        <v>44913.479501481481</v>
      </c>
      <c r="O2449" s="39" t="str" cm="1">
        <f t="array" ref="O2449">_xlfn.IFS($H2449=1, "Pending", $H2449=2, "Completed")</f>
        <v>Pending</v>
      </c>
    </row>
    <row r="2450" spans="1:15" ht="15.75" customHeight="1" x14ac:dyDescent="0.25">
      <c r="A2450" s="8" t="s">
        <v>3552</v>
      </c>
      <c r="B2450" s="8" t="s">
        <v>104</v>
      </c>
      <c r="C2450" s="8" t="s">
        <v>30</v>
      </c>
      <c r="D2450" s="8">
        <v>6</v>
      </c>
      <c r="E2450" s="8" t="str">
        <f>VLOOKUP('Assigned Tasks'!D2450,'Task Master'!$A$2:$B$16,2,FALSE)</f>
        <v>Book slot for therapy call</v>
      </c>
      <c r="F2450" s="8">
        <v>5</v>
      </c>
      <c r="H2450" s="8">
        <v>1</v>
      </c>
      <c r="I2450" s="9">
        <v>44914.395833333336</v>
      </c>
      <c r="K2450" t="e">
        <f>VLOOKUP(J2450,'Disposition Master'!$A$2:$B$39,2,FALSE)</f>
        <v>#N/A</v>
      </c>
      <c r="L2450" s="9">
        <v>44914.604166666664</v>
      </c>
      <c r="M2450" s="9">
        <v>44914.005407719909</v>
      </c>
      <c r="N2450" s="9">
        <v>44914.005407719909</v>
      </c>
      <c r="O2450" s="39" t="str" cm="1">
        <f t="array" ref="O2450">_xlfn.IFS($H2450=1, "Pending", $H2450=2, "Completed")</f>
        <v>Pending</v>
      </c>
    </row>
    <row r="2451" spans="1:15" ht="15.75" customHeight="1" x14ac:dyDescent="0.25">
      <c r="A2451" s="8" t="s">
        <v>3553</v>
      </c>
      <c r="B2451" s="8" t="s">
        <v>2367</v>
      </c>
      <c r="C2451" s="8" t="s">
        <v>30</v>
      </c>
      <c r="D2451" s="8">
        <v>6</v>
      </c>
      <c r="E2451" s="8" t="str">
        <f>VLOOKUP('Assigned Tasks'!D2451,'Task Master'!$A$2:$B$16,2,FALSE)</f>
        <v>Book slot for therapy call</v>
      </c>
      <c r="F2451" s="8">
        <v>5</v>
      </c>
      <c r="H2451" s="8">
        <v>1</v>
      </c>
      <c r="I2451" s="9">
        <v>44914.395833333336</v>
      </c>
      <c r="K2451" t="e">
        <f>VLOOKUP(J2451,'Disposition Master'!$A$2:$B$39,2,FALSE)</f>
        <v>#N/A</v>
      </c>
      <c r="L2451" s="9">
        <v>44914.604166666664</v>
      </c>
      <c r="M2451" s="9">
        <v>44914.005643206016</v>
      </c>
      <c r="N2451" s="9">
        <v>44914.005643206016</v>
      </c>
      <c r="O2451" s="39" t="str" cm="1">
        <f t="array" ref="O2451">_xlfn.IFS($H2451=1, "Pending", $H2451=2, "Completed")</f>
        <v>Pending</v>
      </c>
    </row>
    <row r="2452" spans="1:15" ht="15.75" customHeight="1" x14ac:dyDescent="0.25">
      <c r="A2452" s="8" t="s">
        <v>3554</v>
      </c>
      <c r="B2452" s="8" t="s">
        <v>1522</v>
      </c>
      <c r="C2452" s="8" t="s">
        <v>30</v>
      </c>
      <c r="D2452" s="8">
        <v>5</v>
      </c>
      <c r="E2452" s="8" t="str">
        <f>VLOOKUP('Assigned Tasks'!D2452,'Task Master'!$A$2:$B$16,2,FALSE)</f>
        <v>Book slot for doc FU call</v>
      </c>
      <c r="F2452" s="8">
        <v>4</v>
      </c>
      <c r="G2452" s="8" t="s">
        <v>49</v>
      </c>
      <c r="H2452" s="8">
        <v>1</v>
      </c>
      <c r="I2452" s="9">
        <v>44914.407044791667</v>
      </c>
      <c r="J2452" s="8">
        <v>1</v>
      </c>
      <c r="K2452" t="str">
        <f>VLOOKUP(J2452,'Disposition Master'!$A$2:$B$39,2,FALSE)</f>
        <v xml:space="preserve">RNR_busy_1 </v>
      </c>
      <c r="L2452" s="9">
        <v>44914.604267013892</v>
      </c>
      <c r="M2452" s="9">
        <v>44914.005542256942</v>
      </c>
      <c r="N2452" s="9">
        <v>44914.282044791667</v>
      </c>
      <c r="O2452" s="39" t="str" cm="1">
        <f t="array" ref="O2452">_xlfn.IFS($H2452=1, "Pending", $H2452=2, "Completed")</f>
        <v>Pending</v>
      </c>
    </row>
    <row r="2453" spans="1:15" ht="15.75" customHeight="1" x14ac:dyDescent="0.25">
      <c r="A2453" s="8" t="s">
        <v>3555</v>
      </c>
      <c r="B2453" s="8" t="s">
        <v>3556</v>
      </c>
      <c r="C2453" s="8" t="s">
        <v>30</v>
      </c>
      <c r="D2453" s="8">
        <v>1</v>
      </c>
      <c r="E2453" s="8" t="str">
        <f>VLOOKUP('Assigned Tasks'!D2453,'Task Master'!$A$2:$B$16,2,FALSE)</f>
        <v>Book slot for 1st doc call &amp; Package intro</v>
      </c>
      <c r="F2453" s="8">
        <v>1</v>
      </c>
      <c r="H2453" s="8">
        <v>1</v>
      </c>
      <c r="I2453" s="9">
        <v>44914.309643796296</v>
      </c>
      <c r="K2453" t="e">
        <f>VLOOKUP(J2453,'Disposition Master'!$A$2:$B$39,2,FALSE)</f>
        <v>#N/A</v>
      </c>
      <c r="L2453" s="9">
        <v>44914.392977129632</v>
      </c>
      <c r="M2453" s="9">
        <v>44914.309643831017</v>
      </c>
      <c r="N2453" s="9">
        <v>44914.309643831017</v>
      </c>
      <c r="O2453" s="39" t="str" cm="1">
        <f t="array" ref="O2453">_xlfn.IFS($H2453=1, "Pending", $H2453=2, "Completed")</f>
        <v>Pending</v>
      </c>
    </row>
    <row r="2454" spans="1:15" ht="15.75" customHeight="1" x14ac:dyDescent="0.25">
      <c r="A2454" s="8" t="s">
        <v>3557</v>
      </c>
      <c r="B2454" s="8" t="s">
        <v>3556</v>
      </c>
      <c r="C2454" s="8" t="s">
        <v>30</v>
      </c>
      <c r="D2454" s="8">
        <v>8</v>
      </c>
      <c r="E2454" s="8" t="str">
        <f>VLOOKUP('Assigned Tasks'!D2454,'Task Master'!$A$2:$B$16,2,FALSE)</f>
        <v>Relationship engagement call</v>
      </c>
      <c r="F2454" s="8">
        <v>7</v>
      </c>
      <c r="H2454" s="8">
        <v>1</v>
      </c>
      <c r="I2454" s="9">
        <v>44959.270833333336</v>
      </c>
      <c r="K2454" t="e">
        <f>VLOOKUP(J2454,'Disposition Master'!$A$2:$B$39,2,FALSE)</f>
        <v>#N/A</v>
      </c>
      <c r="L2454" s="9">
        <v>44959.604166666664</v>
      </c>
      <c r="M2454" s="9">
        <v>44914.309644201392</v>
      </c>
      <c r="N2454" s="9">
        <v>44914.309644201392</v>
      </c>
      <c r="O2454" s="39" t="str" cm="1">
        <f t="array" ref="O2454">_xlfn.IFS($H2454=1, "Pending", $H2454=2, "Completed")</f>
        <v>Pending</v>
      </c>
    </row>
    <row r="2455" spans="1:15" ht="15.75" customHeight="1" x14ac:dyDescent="0.25">
      <c r="A2455" s="8" t="s">
        <v>3558</v>
      </c>
      <c r="B2455" s="8" t="s">
        <v>3556</v>
      </c>
      <c r="C2455" s="8" t="s">
        <v>30</v>
      </c>
      <c r="D2455" s="8">
        <v>8</v>
      </c>
      <c r="E2455" s="8" t="str">
        <f>VLOOKUP('Assigned Tasks'!D2455,'Task Master'!$A$2:$B$16,2,FALSE)</f>
        <v>Relationship engagement call</v>
      </c>
      <c r="F2455" s="8">
        <v>7</v>
      </c>
      <c r="H2455" s="8">
        <v>1</v>
      </c>
      <c r="I2455" s="9">
        <v>44989.270833333336</v>
      </c>
      <c r="K2455" t="e">
        <f>VLOOKUP(J2455,'Disposition Master'!$A$2:$B$39,2,FALSE)</f>
        <v>#N/A</v>
      </c>
      <c r="L2455" s="9">
        <v>44989.604166666664</v>
      </c>
      <c r="M2455" s="9">
        <v>44914.309644259258</v>
      </c>
      <c r="N2455" s="9">
        <v>44914.309644259258</v>
      </c>
      <c r="O2455" s="39" t="str" cm="1">
        <f t="array" ref="O2455">_xlfn.IFS($H2455=1, "Pending", $H2455=2, "Completed")</f>
        <v>Pending</v>
      </c>
    </row>
    <row r="2456" spans="1:15" ht="15.75" customHeight="1" x14ac:dyDescent="0.25">
      <c r="A2456" s="8" t="s">
        <v>3559</v>
      </c>
      <c r="B2456" s="8" t="s">
        <v>3556</v>
      </c>
      <c r="C2456" s="8" t="s">
        <v>30</v>
      </c>
      <c r="D2456" s="8">
        <v>8</v>
      </c>
      <c r="E2456" s="8" t="str">
        <f>VLOOKUP('Assigned Tasks'!D2456,'Task Master'!$A$2:$B$16,2,FALSE)</f>
        <v>Relationship engagement call</v>
      </c>
      <c r="F2456" s="8">
        <v>7</v>
      </c>
      <c r="H2456" s="8">
        <v>1</v>
      </c>
      <c r="I2456" s="9">
        <v>44929.270833333336</v>
      </c>
      <c r="K2456" t="e">
        <f>VLOOKUP(J2456,'Disposition Master'!$A$2:$B$39,2,FALSE)</f>
        <v>#N/A</v>
      </c>
      <c r="L2456" s="9">
        <v>44929.604166666664</v>
      </c>
      <c r="M2456" s="9">
        <v>44914.309644328707</v>
      </c>
      <c r="N2456" s="9">
        <v>44914.309644328707</v>
      </c>
      <c r="O2456" s="39" t="str" cm="1">
        <f t="array" ref="O2456">_xlfn.IFS($H2456=1, "Pending", $H2456=2, "Completed")</f>
        <v>Pending</v>
      </c>
    </row>
    <row r="2457" spans="1:15" ht="15.75" customHeight="1" x14ac:dyDescent="0.25">
      <c r="A2457" s="8" t="s">
        <v>3560</v>
      </c>
      <c r="B2457" s="8" t="s">
        <v>3556</v>
      </c>
      <c r="C2457" s="8" t="s">
        <v>30</v>
      </c>
      <c r="D2457" s="8">
        <v>7</v>
      </c>
      <c r="E2457" s="8" t="str">
        <f>VLOOKUP('Assigned Tasks'!D2457,'Task Master'!$A$2:$B$16,2,FALSE)</f>
        <v>Book slot for diet call</v>
      </c>
      <c r="F2457" s="8">
        <v>6</v>
      </c>
      <c r="H2457" s="8">
        <v>1</v>
      </c>
      <c r="I2457" s="9">
        <v>44916.309644363428</v>
      </c>
      <c r="K2457" t="e">
        <f>VLOOKUP(J2457,'Disposition Master'!$A$2:$B$39,2,FALSE)</f>
        <v>#N/A</v>
      </c>
      <c r="L2457" s="9">
        <v>44916.604783252318</v>
      </c>
      <c r="M2457" s="9">
        <v>44914.309644386572</v>
      </c>
      <c r="N2457" s="9">
        <v>44914.309644386572</v>
      </c>
      <c r="O2457" s="39" t="str" cm="1">
        <f t="array" ref="O2457">_xlfn.IFS($H2457=1, "Pending", $H2457=2, "Completed")</f>
        <v>Pending</v>
      </c>
    </row>
    <row r="2458" spans="1:15" ht="15.75" customHeight="1" x14ac:dyDescent="0.25">
      <c r="A2458" s="8" t="s">
        <v>3561</v>
      </c>
      <c r="B2458" s="8" t="s">
        <v>3556</v>
      </c>
      <c r="C2458" s="8" t="s">
        <v>30</v>
      </c>
      <c r="D2458" s="8">
        <v>7</v>
      </c>
      <c r="E2458" s="8" t="str">
        <f>VLOOKUP('Assigned Tasks'!D2458,'Task Master'!$A$2:$B$16,2,FALSE)</f>
        <v>Book slot for diet call</v>
      </c>
      <c r="F2458" s="8">
        <v>6</v>
      </c>
      <c r="H2458" s="8">
        <v>1</v>
      </c>
      <c r="I2458" s="9">
        <v>44946.309644444445</v>
      </c>
      <c r="K2458" t="e">
        <f>VLOOKUP(J2458,'Disposition Master'!$A$2:$B$39,2,FALSE)</f>
        <v>#N/A</v>
      </c>
      <c r="L2458" s="9">
        <v>44946.604783333336</v>
      </c>
      <c r="M2458" s="9">
        <v>44914.30964446759</v>
      </c>
      <c r="N2458" s="9">
        <v>44914.30964446759</v>
      </c>
      <c r="O2458" s="39" t="str" cm="1">
        <f t="array" ref="O2458">_xlfn.IFS($H2458=1, "Pending", $H2458=2, "Completed")</f>
        <v>Pending</v>
      </c>
    </row>
    <row r="2459" spans="1:15" ht="15.75" customHeight="1" x14ac:dyDescent="0.25">
      <c r="A2459" s="8" t="s">
        <v>3562</v>
      </c>
      <c r="B2459" s="8" t="s">
        <v>3556</v>
      </c>
      <c r="C2459" s="8" t="s">
        <v>30</v>
      </c>
      <c r="D2459" s="8">
        <v>7</v>
      </c>
      <c r="E2459" s="8" t="str">
        <f>VLOOKUP('Assigned Tasks'!D2459,'Task Master'!$A$2:$B$16,2,FALSE)</f>
        <v>Book slot for diet call</v>
      </c>
      <c r="F2459" s="8">
        <v>6</v>
      </c>
      <c r="H2459" s="8">
        <v>1</v>
      </c>
      <c r="I2459" s="9">
        <v>44976.309644583336</v>
      </c>
      <c r="K2459" t="e">
        <f>VLOOKUP(J2459,'Disposition Master'!$A$2:$B$39,2,FALSE)</f>
        <v>#N/A</v>
      </c>
      <c r="L2459" s="9">
        <v>44976.604783472219</v>
      </c>
      <c r="M2459" s="9">
        <v>44914.309644606481</v>
      </c>
      <c r="N2459" s="9">
        <v>44914.309644606481</v>
      </c>
      <c r="O2459" s="39" t="str" cm="1">
        <f t="array" ref="O2459">_xlfn.IFS($H2459=1, "Pending", $H2459=2, "Completed")</f>
        <v>Pending</v>
      </c>
    </row>
    <row r="2460" spans="1:15" ht="15.75" customHeight="1" x14ac:dyDescent="0.25">
      <c r="A2460" s="8" t="s">
        <v>3563</v>
      </c>
      <c r="B2460" s="8" t="s">
        <v>3564</v>
      </c>
      <c r="C2460" s="8" t="s">
        <v>27</v>
      </c>
      <c r="D2460" s="8">
        <v>2</v>
      </c>
      <c r="E2460" s="8" t="str">
        <f>VLOOKUP('Assigned Tasks'!D2460,'Task Master'!$A$2:$B$16,2,FALSE)</f>
        <v>Book slot for only Consultation order</v>
      </c>
      <c r="F2460" s="8">
        <v>1</v>
      </c>
      <c r="G2460" s="8" t="s">
        <v>49</v>
      </c>
      <c r="H2460" s="8">
        <v>2</v>
      </c>
      <c r="I2460" s="9">
        <v>44914.421341377318</v>
      </c>
      <c r="J2460" s="8">
        <v>33</v>
      </c>
      <c r="K2460" t="str">
        <f>VLOOKUP(J2460,'Disposition Master'!$A$2:$B$39,2,FALSE)</f>
        <v xml:space="preserve">Scheduled </v>
      </c>
      <c r="L2460" s="9">
        <v>44914.504674710646</v>
      </c>
      <c r="M2460" s="9">
        <v>44914.421341400463</v>
      </c>
      <c r="N2460" s="9">
        <v>44914.447902685184</v>
      </c>
      <c r="O2460" s="39" t="str" cm="1">
        <f t="array" ref="O2460">_xlfn.IFS($H2460=1, "Pending", $H2460=2, "Completed")</f>
        <v>Completed</v>
      </c>
    </row>
    <row r="2461" spans="1:15" ht="15.75" customHeight="1" x14ac:dyDescent="0.25">
      <c r="A2461" s="8" t="s">
        <v>3565</v>
      </c>
      <c r="B2461" s="8" t="s">
        <v>635</v>
      </c>
      <c r="C2461" s="8" t="s">
        <v>24</v>
      </c>
      <c r="D2461" s="8">
        <v>6</v>
      </c>
      <c r="E2461" s="8" t="str">
        <f>VLOOKUP('Assigned Tasks'!D2461,'Task Master'!$A$2:$B$16,2,FALSE)</f>
        <v>Book slot for therapy call</v>
      </c>
      <c r="F2461" s="8">
        <v>5</v>
      </c>
      <c r="G2461" s="8" t="s">
        <v>49</v>
      </c>
      <c r="H2461" s="8">
        <v>2</v>
      </c>
      <c r="I2461" s="9">
        <v>44912.395833333336</v>
      </c>
      <c r="J2461" s="8">
        <v>20</v>
      </c>
      <c r="K2461" t="str">
        <f>VLOOKUP(J2461,'Disposition Master'!$A$2:$B$39,2,FALSE)</f>
        <v xml:space="preserve">Not_Interested </v>
      </c>
      <c r="L2461" s="9">
        <v>44912.604166666664</v>
      </c>
      <c r="M2461" s="9">
        <v>44912.010911516205</v>
      </c>
      <c r="N2461" s="9">
        <v>44912.356847083334</v>
      </c>
      <c r="O2461" s="39" t="str" cm="1">
        <f t="array" ref="O2461">_xlfn.IFS($H2461=1, "Pending", $H2461=2, "Completed")</f>
        <v>Completed</v>
      </c>
    </row>
    <row r="2462" spans="1:15" ht="15.75" customHeight="1" x14ac:dyDescent="0.25">
      <c r="A2462" s="8" t="s">
        <v>3566</v>
      </c>
      <c r="B2462" s="8" t="s">
        <v>676</v>
      </c>
      <c r="C2462" s="8" t="s">
        <v>24</v>
      </c>
      <c r="D2462" s="8">
        <v>6</v>
      </c>
      <c r="E2462" s="8" t="str">
        <f>VLOOKUP('Assigned Tasks'!D2462,'Task Master'!$A$2:$B$16,2,FALSE)</f>
        <v>Book slot for therapy call</v>
      </c>
      <c r="F2462" s="8">
        <v>5</v>
      </c>
      <c r="G2462" s="8" t="s">
        <v>49</v>
      </c>
      <c r="H2462" s="8">
        <v>2</v>
      </c>
      <c r="I2462" s="9">
        <v>44912.395833333336</v>
      </c>
      <c r="J2462" s="8">
        <v>33</v>
      </c>
      <c r="K2462" t="str">
        <f>VLOOKUP(J2462,'Disposition Master'!$A$2:$B$39,2,FALSE)</f>
        <v xml:space="preserve">Scheduled </v>
      </c>
      <c r="L2462" s="9">
        <v>44912.604166666664</v>
      </c>
      <c r="M2462" s="9">
        <v>44912.010872685183</v>
      </c>
      <c r="N2462" s="9">
        <v>44912.375985393519</v>
      </c>
      <c r="O2462" s="39" t="str" cm="1">
        <f t="array" ref="O2462">_xlfn.IFS($H2462=1, "Pending", $H2462=2, "Completed")</f>
        <v>Completed</v>
      </c>
    </row>
    <row r="2463" spans="1:15" ht="15.75" customHeight="1" x14ac:dyDescent="0.25">
      <c r="A2463" s="8" t="s">
        <v>3567</v>
      </c>
      <c r="B2463" s="8" t="s">
        <v>637</v>
      </c>
      <c r="C2463" s="8" t="s">
        <v>24</v>
      </c>
      <c r="D2463" s="8">
        <v>6</v>
      </c>
      <c r="E2463" s="8" t="str">
        <f>VLOOKUP('Assigned Tasks'!D2463,'Task Master'!$A$2:$B$16,2,FALSE)</f>
        <v>Book slot for therapy call</v>
      </c>
      <c r="F2463" s="8">
        <v>5</v>
      </c>
      <c r="G2463" s="8" t="s">
        <v>683</v>
      </c>
      <c r="H2463" s="8">
        <v>1</v>
      </c>
      <c r="I2463" s="9">
        <v>44914.188018078705</v>
      </c>
      <c r="J2463" s="8">
        <v>6</v>
      </c>
      <c r="K2463" t="str">
        <f>VLOOKUP(J2463,'Disposition Master'!$A$2:$B$39,2,FALSE)</f>
        <v xml:space="preserve">Available_beyond_slot_dates </v>
      </c>
      <c r="L2463" s="9">
        <v>44914.604684745369</v>
      </c>
      <c r="M2463" s="9">
        <v>44912.010903483795</v>
      </c>
      <c r="N2463" s="9">
        <v>44912.380379189817</v>
      </c>
      <c r="O2463" s="39" t="str" cm="1">
        <f t="array" ref="O2463">_xlfn.IFS($H2463=1, "Pending", $H2463=2, "Completed")</f>
        <v>Pending</v>
      </c>
    </row>
    <row r="2464" spans="1:15" ht="15.75" customHeight="1" x14ac:dyDescent="0.25">
      <c r="A2464" s="8" t="s">
        <v>3568</v>
      </c>
      <c r="B2464" s="8" t="s">
        <v>485</v>
      </c>
      <c r="C2464" s="8" t="s">
        <v>30</v>
      </c>
      <c r="D2464" s="8">
        <v>3</v>
      </c>
      <c r="E2464" s="8" t="str">
        <f>VLOOKUP('Assigned Tasks'!D2464,'Task Master'!$A$2:$B$16,2,FALSE)</f>
        <v>Doc 1st Subjective Feedback</v>
      </c>
      <c r="F2464" s="8">
        <v>2</v>
      </c>
      <c r="H2464" s="8">
        <v>1</v>
      </c>
      <c r="I2464" s="9">
        <v>44913.481340196762</v>
      </c>
      <c r="K2464" t="e">
        <f>VLOOKUP(J2464,'Disposition Master'!$A$2:$B$39,2,FALSE)</f>
        <v>#N/A</v>
      </c>
      <c r="L2464" s="9">
        <v>44913.604256863429</v>
      </c>
      <c r="M2464" s="9">
        <v>44913.481340231483</v>
      </c>
      <c r="N2464" s="9">
        <v>44913.481340231483</v>
      </c>
      <c r="O2464" s="39" t="str" cm="1">
        <f t="array" ref="O2464">_xlfn.IFS($H2464=1, "Pending", $H2464=2, "Completed")</f>
        <v>Pending</v>
      </c>
    </row>
    <row r="2465" spans="1:15" ht="15.75" customHeight="1" x14ac:dyDescent="0.25">
      <c r="A2465" s="8" t="s">
        <v>3569</v>
      </c>
      <c r="B2465" s="8" t="s">
        <v>2355</v>
      </c>
      <c r="C2465" s="8" t="s">
        <v>30</v>
      </c>
      <c r="D2465" s="8">
        <v>6</v>
      </c>
      <c r="E2465" s="8" t="str">
        <f>VLOOKUP('Assigned Tasks'!D2465,'Task Master'!$A$2:$B$16,2,FALSE)</f>
        <v>Book slot for therapy call</v>
      </c>
      <c r="F2465" s="8">
        <v>5</v>
      </c>
      <c r="H2465" s="8">
        <v>1</v>
      </c>
      <c r="I2465" s="9">
        <v>44914.395833333336</v>
      </c>
      <c r="K2465" t="e">
        <f>VLOOKUP(J2465,'Disposition Master'!$A$2:$B$39,2,FALSE)</f>
        <v>#N/A</v>
      </c>
      <c r="L2465" s="9">
        <v>44914.604166666664</v>
      </c>
      <c r="M2465" s="9">
        <v>44914.005410775462</v>
      </c>
      <c r="N2465" s="9">
        <v>44914.005410775462</v>
      </c>
      <c r="O2465" s="39" t="str" cm="1">
        <f t="array" ref="O2465">_xlfn.IFS($H2465=1, "Pending", $H2465=2, "Completed")</f>
        <v>Pending</v>
      </c>
    </row>
    <row r="2466" spans="1:15" ht="15.75" customHeight="1" x14ac:dyDescent="0.25">
      <c r="A2466" s="8" t="s">
        <v>3570</v>
      </c>
      <c r="B2466" s="8" t="s">
        <v>2351</v>
      </c>
      <c r="C2466" s="8" t="s">
        <v>30</v>
      </c>
      <c r="D2466" s="8">
        <v>5</v>
      </c>
      <c r="E2466" s="8" t="str">
        <f>VLOOKUP('Assigned Tasks'!D2466,'Task Master'!$A$2:$B$16,2,FALSE)</f>
        <v>Book slot for doc FU call</v>
      </c>
      <c r="F2466" s="8">
        <v>4</v>
      </c>
      <c r="H2466" s="8">
        <v>1</v>
      </c>
      <c r="I2466" s="9">
        <v>44914.4375</v>
      </c>
      <c r="K2466" t="e">
        <f>VLOOKUP(J2466,'Disposition Master'!$A$2:$B$39,2,FALSE)</f>
        <v>#N/A</v>
      </c>
      <c r="L2466" s="9">
        <v>44914.604166666664</v>
      </c>
      <c r="M2466" s="9">
        <v>44914.005544236112</v>
      </c>
      <c r="N2466" s="9">
        <v>44914.005544236112</v>
      </c>
      <c r="O2466" s="39" t="str" cm="1">
        <f t="array" ref="O2466">_xlfn.IFS($H2466=1, "Pending", $H2466=2, "Completed")</f>
        <v>Pending</v>
      </c>
    </row>
    <row r="2467" spans="1:15" ht="15.75" customHeight="1" x14ac:dyDescent="0.25">
      <c r="A2467" s="8" t="s">
        <v>3571</v>
      </c>
      <c r="B2467" s="8" t="s">
        <v>1167</v>
      </c>
      <c r="C2467" s="8" t="s">
        <v>24</v>
      </c>
      <c r="D2467" s="8">
        <v>6</v>
      </c>
      <c r="E2467" s="8" t="str">
        <f>VLOOKUP('Assigned Tasks'!D2467,'Task Master'!$A$2:$B$16,2,FALSE)</f>
        <v>Book slot for therapy call</v>
      </c>
      <c r="F2467" s="8">
        <v>5</v>
      </c>
      <c r="H2467" s="8">
        <v>1</v>
      </c>
      <c r="I2467" s="9">
        <v>44914.395833333336</v>
      </c>
      <c r="K2467" t="e">
        <f>VLOOKUP(J2467,'Disposition Master'!$A$2:$B$39,2,FALSE)</f>
        <v>#N/A</v>
      </c>
      <c r="L2467" s="9">
        <v>44914.604166666664</v>
      </c>
      <c r="M2467" s="9">
        <v>44914.005645636571</v>
      </c>
      <c r="N2467" s="9">
        <v>44914.005645636571</v>
      </c>
      <c r="O2467" s="39" t="str" cm="1">
        <f t="array" ref="O2467">_xlfn.IFS($H2467=1, "Pending", $H2467=2, "Completed")</f>
        <v>Pending</v>
      </c>
    </row>
    <row r="2468" spans="1:15" ht="15.75" customHeight="1" x14ac:dyDescent="0.25">
      <c r="A2468" s="8" t="s">
        <v>3572</v>
      </c>
      <c r="B2468" s="8" t="s">
        <v>1155</v>
      </c>
      <c r="C2468" s="8" t="s">
        <v>30</v>
      </c>
      <c r="D2468" s="8">
        <v>3</v>
      </c>
      <c r="E2468" s="8" t="str">
        <f>VLOOKUP('Assigned Tasks'!D2468,'Task Master'!$A$2:$B$16,2,FALSE)</f>
        <v>Doc 1st Subjective Feedback</v>
      </c>
      <c r="F2468" s="8">
        <v>2</v>
      </c>
      <c r="H2468" s="8">
        <v>1</v>
      </c>
      <c r="I2468" s="9">
        <v>44914.31094920139</v>
      </c>
      <c r="K2468" t="e">
        <f>VLOOKUP(J2468,'Disposition Master'!$A$2:$B$39,2,FALSE)</f>
        <v>#N/A</v>
      </c>
      <c r="L2468" s="9">
        <v>44914.604699201387</v>
      </c>
      <c r="M2468" s="9">
        <v>44914.310949247687</v>
      </c>
      <c r="N2468" s="9">
        <v>44914.310949259256</v>
      </c>
      <c r="O2468" s="39" t="str" cm="1">
        <f t="array" ref="O2468">_xlfn.IFS($H2468=1, "Pending", $H2468=2, "Completed")</f>
        <v>Pending</v>
      </c>
    </row>
    <row r="2469" spans="1:15" ht="15.75" customHeight="1" x14ac:dyDescent="0.25">
      <c r="A2469" s="8" t="s">
        <v>3573</v>
      </c>
      <c r="B2469" s="8" t="s">
        <v>794</v>
      </c>
      <c r="C2469" s="8" t="s">
        <v>27</v>
      </c>
      <c r="D2469" s="8">
        <v>2</v>
      </c>
      <c r="E2469" s="8" t="str">
        <f>VLOOKUP('Assigned Tasks'!D2469,'Task Master'!$A$2:$B$16,2,FALSE)</f>
        <v>Book slot for only Consultation order</v>
      </c>
      <c r="F2469" s="8">
        <v>1</v>
      </c>
      <c r="G2469" s="8" t="s">
        <v>49</v>
      </c>
      <c r="H2469" s="8">
        <v>2</v>
      </c>
      <c r="I2469" s="9">
        <v>44914.422371527777</v>
      </c>
      <c r="J2469" s="8">
        <v>33</v>
      </c>
      <c r="K2469" t="str">
        <f>VLOOKUP(J2469,'Disposition Master'!$A$2:$B$39,2,FALSE)</f>
        <v xml:space="preserve">Scheduled </v>
      </c>
      <c r="L2469" s="9">
        <v>44914.505704861112</v>
      </c>
      <c r="M2469" s="9">
        <v>44914.42237158565</v>
      </c>
      <c r="N2469" s="9">
        <v>44914.449806817131</v>
      </c>
      <c r="O2469" s="39" t="str" cm="1">
        <f t="array" ref="O2469">_xlfn.IFS($H2469=1, "Pending", $H2469=2, "Completed")</f>
        <v>Completed</v>
      </c>
    </row>
    <row r="2470" spans="1:15" ht="15.75" customHeight="1" x14ac:dyDescent="0.25">
      <c r="A2470" s="8" t="s">
        <v>3574</v>
      </c>
      <c r="B2470" s="8" t="s">
        <v>709</v>
      </c>
      <c r="C2470" s="8" t="s">
        <v>24</v>
      </c>
      <c r="D2470" s="8">
        <v>6</v>
      </c>
      <c r="E2470" s="8" t="str">
        <f>VLOOKUP('Assigned Tasks'!D2470,'Task Master'!$A$2:$B$16,2,FALSE)</f>
        <v>Book slot for therapy call</v>
      </c>
      <c r="F2470" s="8">
        <v>5</v>
      </c>
      <c r="G2470" s="8" t="s">
        <v>816</v>
      </c>
      <c r="H2470" s="8">
        <v>2</v>
      </c>
      <c r="I2470" s="9">
        <v>44912.44315298611</v>
      </c>
      <c r="J2470" s="8">
        <v>20</v>
      </c>
      <c r="K2470" t="str">
        <f>VLOOKUP(J2470,'Disposition Master'!$A$2:$B$39,2,FALSE)</f>
        <v xml:space="preserve">Not_Interested </v>
      </c>
      <c r="L2470" s="9">
        <v>44912.604264097223</v>
      </c>
      <c r="M2470" s="9">
        <v>44912.011070173612</v>
      </c>
      <c r="N2470" s="9">
        <v>44912.551209965277</v>
      </c>
      <c r="O2470" s="39" t="str" cm="1">
        <f t="array" ref="O2470">_xlfn.IFS($H2470=1, "Pending", $H2470=2, "Completed")</f>
        <v>Completed</v>
      </c>
    </row>
    <row r="2471" spans="1:15" ht="15.75" customHeight="1" x14ac:dyDescent="0.25">
      <c r="A2471" s="8" t="s">
        <v>3575</v>
      </c>
      <c r="B2471" s="8" t="s">
        <v>635</v>
      </c>
      <c r="C2471" s="8" t="s">
        <v>24</v>
      </c>
      <c r="D2471" s="8">
        <v>6</v>
      </c>
      <c r="E2471" s="8" t="str">
        <f>VLOOKUP('Assigned Tasks'!D2471,'Task Master'!$A$2:$B$16,2,FALSE)</f>
        <v>Book slot for therapy call</v>
      </c>
      <c r="F2471" s="8">
        <v>5</v>
      </c>
      <c r="G2471" s="8" t="s">
        <v>49</v>
      </c>
      <c r="H2471" s="8">
        <v>2</v>
      </c>
      <c r="I2471" s="9">
        <v>44912.395833333336</v>
      </c>
      <c r="J2471" s="8">
        <v>33</v>
      </c>
      <c r="K2471" t="str">
        <f>VLOOKUP(J2471,'Disposition Master'!$A$2:$B$39,2,FALSE)</f>
        <v xml:space="preserve">Scheduled </v>
      </c>
      <c r="L2471" s="9">
        <v>44912.604166666664</v>
      </c>
      <c r="M2471" s="9">
        <v>44912.01106542824</v>
      </c>
      <c r="N2471" s="9">
        <v>44912.323374641201</v>
      </c>
      <c r="O2471" s="39" t="str" cm="1">
        <f t="array" ref="O2471">_xlfn.IFS($H2471=1, "Pending", $H2471=2, "Completed")</f>
        <v>Completed</v>
      </c>
    </row>
    <row r="2472" spans="1:15" ht="15.75" customHeight="1" x14ac:dyDescent="0.25">
      <c r="A2472" s="8" t="s">
        <v>3576</v>
      </c>
      <c r="B2472" s="8" t="s">
        <v>676</v>
      </c>
      <c r="C2472" s="8" t="s">
        <v>24</v>
      </c>
      <c r="D2472" s="8">
        <v>6</v>
      </c>
      <c r="E2472" s="8" t="str">
        <f>VLOOKUP('Assigned Tasks'!D2472,'Task Master'!$A$2:$B$16,2,FALSE)</f>
        <v>Book slot for therapy call</v>
      </c>
      <c r="F2472" s="8">
        <v>5</v>
      </c>
      <c r="G2472" s="8" t="s">
        <v>49</v>
      </c>
      <c r="H2472" s="8">
        <v>2</v>
      </c>
      <c r="I2472" s="9">
        <v>44912.395833333336</v>
      </c>
      <c r="J2472" s="8">
        <v>33</v>
      </c>
      <c r="K2472" t="str">
        <f>VLOOKUP(J2472,'Disposition Master'!$A$2:$B$39,2,FALSE)</f>
        <v xml:space="preserve">Scheduled </v>
      </c>
      <c r="L2472" s="9">
        <v>44912.604166666664</v>
      </c>
      <c r="M2472" s="9">
        <v>44912.011016157405</v>
      </c>
      <c r="N2472" s="9">
        <v>44912.375682407408</v>
      </c>
      <c r="O2472" s="39" t="str" cm="1">
        <f t="array" ref="O2472">_xlfn.IFS($H2472=1, "Pending", $H2472=2, "Completed")</f>
        <v>Completed</v>
      </c>
    </row>
    <row r="2473" spans="1:15" ht="15.75" customHeight="1" x14ac:dyDescent="0.25">
      <c r="A2473" s="8" t="s">
        <v>3577</v>
      </c>
      <c r="B2473" s="8" t="s">
        <v>676</v>
      </c>
      <c r="C2473" s="8" t="s">
        <v>24</v>
      </c>
      <c r="D2473" s="8">
        <v>6</v>
      </c>
      <c r="E2473" s="8" t="str">
        <f>VLOOKUP('Assigned Tasks'!D2473,'Task Master'!$A$2:$B$16,2,FALSE)</f>
        <v>Book slot for therapy call</v>
      </c>
      <c r="F2473" s="8">
        <v>5</v>
      </c>
      <c r="G2473" s="8" t="s">
        <v>49</v>
      </c>
      <c r="H2473" s="8">
        <v>2</v>
      </c>
      <c r="I2473" s="9">
        <v>44912.395833333336</v>
      </c>
      <c r="J2473" s="8">
        <v>33</v>
      </c>
      <c r="K2473" t="str">
        <f>VLOOKUP(J2473,'Disposition Master'!$A$2:$B$39,2,FALSE)</f>
        <v xml:space="preserve">Scheduled </v>
      </c>
      <c r="L2473" s="9">
        <v>44912.604166666664</v>
      </c>
      <c r="M2473" s="9">
        <v>44912.011058645832</v>
      </c>
      <c r="N2473" s="9">
        <v>44912.375886018519</v>
      </c>
      <c r="O2473" s="39" t="str" cm="1">
        <f t="array" ref="O2473">_xlfn.IFS($H2473=1, "Pending", $H2473=2, "Completed")</f>
        <v>Completed</v>
      </c>
    </row>
    <row r="2474" spans="1:15" ht="15.75" customHeight="1" x14ac:dyDescent="0.25">
      <c r="A2474" s="8" t="s">
        <v>3578</v>
      </c>
      <c r="B2474" s="8" t="s">
        <v>637</v>
      </c>
      <c r="C2474" s="8" t="s">
        <v>24</v>
      </c>
      <c r="D2474" s="8">
        <v>6</v>
      </c>
      <c r="E2474" s="8" t="str">
        <f>VLOOKUP('Assigned Tasks'!D2474,'Task Master'!$A$2:$B$16,2,FALSE)</f>
        <v>Book slot for therapy call</v>
      </c>
      <c r="F2474" s="8">
        <v>5</v>
      </c>
      <c r="G2474" s="8" t="s">
        <v>683</v>
      </c>
      <c r="H2474" s="8">
        <v>1</v>
      </c>
      <c r="I2474" s="9">
        <v>44914.188097754632</v>
      </c>
      <c r="J2474" s="8">
        <v>6</v>
      </c>
      <c r="K2474" t="str">
        <f>VLOOKUP(J2474,'Disposition Master'!$A$2:$B$39,2,FALSE)</f>
        <v xml:space="preserve">Available_beyond_slot_dates </v>
      </c>
      <c r="L2474" s="9">
        <v>44914.604764421296</v>
      </c>
      <c r="M2474" s="9">
        <v>44912.011021967592</v>
      </c>
      <c r="N2474" s="9">
        <v>44912.380458865744</v>
      </c>
      <c r="O2474" s="39" t="str" cm="1">
        <f t="array" ref="O2474">_xlfn.IFS($H2474=1, "Pending", $H2474=2, "Completed")</f>
        <v>Pending</v>
      </c>
    </row>
    <row r="2475" spans="1:15" ht="15.75" customHeight="1" x14ac:dyDescent="0.25">
      <c r="A2475" s="8" t="s">
        <v>3579</v>
      </c>
      <c r="B2475" s="8" t="s">
        <v>637</v>
      </c>
      <c r="C2475" s="8" t="s">
        <v>24</v>
      </c>
      <c r="D2475" s="8">
        <v>6</v>
      </c>
      <c r="E2475" s="8" t="str">
        <f>VLOOKUP('Assigned Tasks'!D2475,'Task Master'!$A$2:$B$16,2,FALSE)</f>
        <v>Book slot for therapy call</v>
      </c>
      <c r="F2475" s="8">
        <v>5</v>
      </c>
      <c r="G2475" s="8" t="s">
        <v>49</v>
      </c>
      <c r="H2475" s="8">
        <v>1</v>
      </c>
      <c r="I2475" s="9">
        <v>44914.188171944443</v>
      </c>
      <c r="J2475" s="8">
        <v>6</v>
      </c>
      <c r="K2475" t="str">
        <f>VLOOKUP(J2475,'Disposition Master'!$A$2:$B$39,2,FALSE)</f>
        <v xml:space="preserve">Available_beyond_slot_dates </v>
      </c>
      <c r="L2475" s="9">
        <v>44914.604838611114</v>
      </c>
      <c r="M2475" s="9">
        <v>44912.011063414349</v>
      </c>
      <c r="N2475" s="9">
        <v>44912.380533055555</v>
      </c>
      <c r="O2475" s="39" t="str" cm="1">
        <f t="array" ref="O2475">_xlfn.IFS($H2475=1, "Pending", $H2475=2, "Completed")</f>
        <v>Pending</v>
      </c>
    </row>
    <row r="2476" spans="1:15" ht="15.75" customHeight="1" x14ac:dyDescent="0.25">
      <c r="A2476" s="8" t="s">
        <v>3580</v>
      </c>
      <c r="B2476" s="8" t="s">
        <v>813</v>
      </c>
      <c r="C2476" s="8" t="s">
        <v>24</v>
      </c>
      <c r="D2476" s="8">
        <v>6</v>
      </c>
      <c r="E2476" s="8" t="str">
        <f>VLOOKUP('Assigned Tasks'!D2476,'Task Master'!$A$2:$B$16,2,FALSE)</f>
        <v>Book slot for therapy call</v>
      </c>
      <c r="F2476" s="8">
        <v>5</v>
      </c>
      <c r="G2476" s="8" t="s">
        <v>1091</v>
      </c>
      <c r="H2476" s="8">
        <v>2</v>
      </c>
      <c r="I2476" s="9">
        <v>44912.395833333336</v>
      </c>
      <c r="J2476" s="8">
        <v>20</v>
      </c>
      <c r="K2476" t="str">
        <f>VLOOKUP(J2476,'Disposition Master'!$A$2:$B$39,2,FALSE)</f>
        <v xml:space="preserve">Not_Interested </v>
      </c>
      <c r="L2476" s="9">
        <v>44912.604166666664</v>
      </c>
      <c r="M2476" s="9">
        <v>44912.011073287038</v>
      </c>
      <c r="N2476" s="9">
        <v>44912.535280763892</v>
      </c>
      <c r="O2476" s="39" t="str" cm="1">
        <f t="array" ref="O2476">_xlfn.IFS($H2476=1, "Pending", $H2476=2, "Completed")</f>
        <v>Completed</v>
      </c>
    </row>
    <row r="2477" spans="1:15" ht="15.75" customHeight="1" x14ac:dyDescent="0.25">
      <c r="A2477" s="8" t="s">
        <v>3581</v>
      </c>
      <c r="B2477" s="8" t="s">
        <v>813</v>
      </c>
      <c r="C2477" s="8" t="s">
        <v>24</v>
      </c>
      <c r="D2477" s="8">
        <v>6</v>
      </c>
      <c r="E2477" s="8" t="str">
        <f>VLOOKUP('Assigned Tasks'!D2477,'Task Master'!$A$2:$B$16,2,FALSE)</f>
        <v>Book slot for therapy call</v>
      </c>
      <c r="F2477" s="8">
        <v>5</v>
      </c>
      <c r="G2477" s="8" t="s">
        <v>1091</v>
      </c>
      <c r="H2477" s="8">
        <v>2</v>
      </c>
      <c r="I2477" s="9">
        <v>44912.395833333336</v>
      </c>
      <c r="J2477" s="8">
        <v>20</v>
      </c>
      <c r="K2477" t="str">
        <f>VLOOKUP(J2477,'Disposition Master'!$A$2:$B$39,2,FALSE)</f>
        <v xml:space="preserve">Not_Interested </v>
      </c>
      <c r="L2477" s="9">
        <v>44912.604166666664</v>
      </c>
      <c r="M2477" s="9">
        <v>44912.011031215276</v>
      </c>
      <c r="N2477" s="9">
        <v>44912.535351597224</v>
      </c>
      <c r="O2477" s="39" t="str" cm="1">
        <f t="array" ref="O2477">_xlfn.IFS($H2477=1, "Pending", $H2477=2, "Completed")</f>
        <v>Completed</v>
      </c>
    </row>
    <row r="2478" spans="1:15" ht="15.75" customHeight="1" x14ac:dyDescent="0.25">
      <c r="A2478" s="8" t="s">
        <v>3582</v>
      </c>
      <c r="B2478" s="8" t="s">
        <v>709</v>
      </c>
      <c r="C2478" s="8" t="s">
        <v>24</v>
      </c>
      <c r="D2478" s="8">
        <v>6</v>
      </c>
      <c r="E2478" s="8" t="str">
        <f>VLOOKUP('Assigned Tasks'!D2478,'Task Master'!$A$2:$B$16,2,FALSE)</f>
        <v>Book slot for therapy call</v>
      </c>
      <c r="F2478" s="8">
        <v>5</v>
      </c>
      <c r="G2478" s="8" t="s">
        <v>49</v>
      </c>
      <c r="H2478" s="8">
        <v>2</v>
      </c>
      <c r="I2478" s="9">
        <v>44912.443088101849</v>
      </c>
      <c r="J2478" s="8">
        <v>20</v>
      </c>
      <c r="K2478" t="str">
        <f>VLOOKUP(J2478,'Disposition Master'!$A$2:$B$39,2,FALSE)</f>
        <v xml:space="preserve">Not_Interested </v>
      </c>
      <c r="L2478" s="9">
        <v>44912.604199212961</v>
      </c>
      <c r="M2478" s="9">
        <v>44912.011028159723</v>
      </c>
      <c r="N2478" s="9">
        <v>44912.550833993053</v>
      </c>
      <c r="O2478" s="39" t="str" cm="1">
        <f t="array" ref="O2478">_xlfn.IFS($H2478=1, "Pending", $H2478=2, "Completed")</f>
        <v>Completed</v>
      </c>
    </row>
    <row r="2479" spans="1:15" ht="15.75" customHeight="1" x14ac:dyDescent="0.25">
      <c r="A2479" s="8" t="s">
        <v>3583</v>
      </c>
      <c r="B2479" s="8" t="s">
        <v>3584</v>
      </c>
      <c r="C2479" s="8" t="s">
        <v>30</v>
      </c>
      <c r="D2479" s="8">
        <v>3</v>
      </c>
      <c r="E2479" s="8" t="str">
        <f>VLOOKUP('Assigned Tasks'!D2479,'Task Master'!$A$2:$B$16,2,FALSE)</f>
        <v>Doc 1st Subjective Feedback</v>
      </c>
      <c r="F2479" s="8">
        <v>2</v>
      </c>
      <c r="H2479" s="8">
        <v>1</v>
      </c>
      <c r="I2479" s="9">
        <v>44913.483809849538</v>
      </c>
      <c r="K2479" t="e">
        <f>VLOOKUP(J2479,'Disposition Master'!$A$2:$B$39,2,FALSE)</f>
        <v>#N/A</v>
      </c>
      <c r="L2479" s="9">
        <v>44913.604643182873</v>
      </c>
      <c r="M2479" s="9">
        <v>44913.483809872683</v>
      </c>
      <c r="N2479" s="9">
        <v>44913.483809872683</v>
      </c>
      <c r="O2479" s="39" t="str" cm="1">
        <f t="array" ref="O2479">_xlfn.IFS($H2479=1, "Pending", $H2479=2, "Completed")</f>
        <v>Pending</v>
      </c>
    </row>
    <row r="2480" spans="1:15" ht="15.75" customHeight="1" x14ac:dyDescent="0.25">
      <c r="A2480" s="8" t="s">
        <v>3585</v>
      </c>
      <c r="B2480" s="8" t="s">
        <v>2401</v>
      </c>
      <c r="C2480" s="8" t="s">
        <v>24</v>
      </c>
      <c r="D2480" s="8">
        <v>6</v>
      </c>
      <c r="E2480" s="8" t="str">
        <f>VLOOKUP('Assigned Tasks'!D2480,'Task Master'!$A$2:$B$16,2,FALSE)</f>
        <v>Book slot for therapy call</v>
      </c>
      <c r="F2480" s="8">
        <v>5</v>
      </c>
      <c r="H2480" s="8">
        <v>1</v>
      </c>
      <c r="I2480" s="9">
        <v>44914.395833333336</v>
      </c>
      <c r="K2480" t="e">
        <f>VLOOKUP(J2480,'Disposition Master'!$A$2:$B$39,2,FALSE)</f>
        <v>#N/A</v>
      </c>
      <c r="L2480" s="9">
        <v>44914.604166666664</v>
      </c>
      <c r="M2480" s="9">
        <v>44914.005414409723</v>
      </c>
      <c r="N2480" s="9">
        <v>44914.005414409723</v>
      </c>
      <c r="O2480" s="39" t="str" cm="1">
        <f t="array" ref="O2480">_xlfn.IFS($H2480=1, "Pending", $H2480=2, "Completed")</f>
        <v>Pending</v>
      </c>
    </row>
    <row r="2481" spans="1:15" ht="15.75" customHeight="1" x14ac:dyDescent="0.25">
      <c r="A2481" s="8" t="s">
        <v>3586</v>
      </c>
      <c r="B2481" s="8" t="s">
        <v>2353</v>
      </c>
      <c r="C2481" s="8" t="s">
        <v>30</v>
      </c>
      <c r="D2481" s="8">
        <v>5</v>
      </c>
      <c r="E2481" s="8" t="str">
        <f>VLOOKUP('Assigned Tasks'!D2481,'Task Master'!$A$2:$B$16,2,FALSE)</f>
        <v>Book slot for doc FU call</v>
      </c>
      <c r="F2481" s="8">
        <v>4</v>
      </c>
      <c r="H2481" s="8">
        <v>1</v>
      </c>
      <c r="I2481" s="9">
        <v>44914.4375</v>
      </c>
      <c r="K2481" t="e">
        <f>VLOOKUP(J2481,'Disposition Master'!$A$2:$B$39,2,FALSE)</f>
        <v>#N/A</v>
      </c>
      <c r="L2481" s="9">
        <v>44914.604166666664</v>
      </c>
      <c r="M2481" s="9">
        <v>44914.005546064815</v>
      </c>
      <c r="N2481" s="9">
        <v>44914.005546064815</v>
      </c>
      <c r="O2481" s="39" t="str" cm="1">
        <f t="array" ref="O2481">_xlfn.IFS($H2481=1, "Pending", $H2481=2, "Completed")</f>
        <v>Pending</v>
      </c>
    </row>
    <row r="2482" spans="1:15" ht="15.75" customHeight="1" x14ac:dyDescent="0.25">
      <c r="A2482" s="8" t="s">
        <v>3587</v>
      </c>
      <c r="B2482" s="8" t="s">
        <v>2371</v>
      </c>
      <c r="C2482" s="8" t="s">
        <v>30</v>
      </c>
      <c r="D2482" s="8">
        <v>6</v>
      </c>
      <c r="E2482" s="8" t="str">
        <f>VLOOKUP('Assigned Tasks'!D2482,'Task Master'!$A$2:$B$16,2,FALSE)</f>
        <v>Book slot for therapy call</v>
      </c>
      <c r="F2482" s="8">
        <v>5</v>
      </c>
      <c r="H2482" s="8">
        <v>1</v>
      </c>
      <c r="I2482" s="9">
        <v>44914.395833333336</v>
      </c>
      <c r="K2482" t="e">
        <f>VLOOKUP(J2482,'Disposition Master'!$A$2:$B$39,2,FALSE)</f>
        <v>#N/A</v>
      </c>
      <c r="L2482" s="9">
        <v>44914.604166666664</v>
      </c>
      <c r="M2482" s="9">
        <v>44914.005646886573</v>
      </c>
      <c r="N2482" s="9">
        <v>44914.005646886573</v>
      </c>
      <c r="O2482" s="39" t="str" cm="1">
        <f t="array" ref="O2482">_xlfn.IFS($H2482=1, "Pending", $H2482=2, "Completed")</f>
        <v>Pending</v>
      </c>
    </row>
    <row r="2483" spans="1:15" ht="15.75" customHeight="1" x14ac:dyDescent="0.25">
      <c r="A2483" s="8" t="s">
        <v>3588</v>
      </c>
      <c r="B2483" s="8" t="s">
        <v>3543</v>
      </c>
      <c r="C2483" s="8" t="s">
        <v>30</v>
      </c>
      <c r="D2483" s="8">
        <v>3</v>
      </c>
      <c r="E2483" s="8" t="str">
        <f>VLOOKUP('Assigned Tasks'!D2483,'Task Master'!$A$2:$B$16,2,FALSE)</f>
        <v>Doc 1st Subjective Feedback</v>
      </c>
      <c r="F2483" s="8">
        <v>2</v>
      </c>
      <c r="H2483" s="8">
        <v>1</v>
      </c>
      <c r="I2483" s="9">
        <v>44914.317666759256</v>
      </c>
      <c r="K2483" t="e">
        <f>VLOOKUP(J2483,'Disposition Master'!$A$2:$B$39,2,FALSE)</f>
        <v>#N/A</v>
      </c>
      <c r="L2483" s="9">
        <v>44914.604472314815</v>
      </c>
      <c r="M2483" s="9">
        <v>44914.317666805553</v>
      </c>
      <c r="N2483" s="9">
        <v>44914.317666805553</v>
      </c>
      <c r="O2483" s="39" t="str" cm="1">
        <f t="array" ref="O2483">_xlfn.IFS($H2483=1, "Pending", $H2483=2, "Completed")</f>
        <v>Pending</v>
      </c>
    </row>
    <row r="2484" spans="1:15" ht="15.75" customHeight="1" x14ac:dyDescent="0.25">
      <c r="A2484" s="8" t="s">
        <v>3589</v>
      </c>
      <c r="B2484" s="8" t="s">
        <v>3590</v>
      </c>
      <c r="C2484" s="8" t="s">
        <v>27</v>
      </c>
      <c r="D2484" s="8">
        <v>2</v>
      </c>
      <c r="E2484" s="8" t="str">
        <f>VLOOKUP('Assigned Tasks'!D2484,'Task Master'!$A$2:$B$16,2,FALSE)</f>
        <v>Book slot for only Consultation order</v>
      </c>
      <c r="F2484" s="8">
        <v>1</v>
      </c>
      <c r="G2484" s="8" t="s">
        <v>49</v>
      </c>
      <c r="H2484" s="8">
        <v>2</v>
      </c>
      <c r="I2484" s="9">
        <v>44914.58577287037</v>
      </c>
      <c r="J2484" s="8">
        <v>33</v>
      </c>
      <c r="K2484" t="str">
        <f>VLOOKUP(J2484,'Disposition Master'!$A$2:$B$39,2,FALSE)</f>
        <v xml:space="preserve">Scheduled </v>
      </c>
      <c r="L2484" s="9">
        <v>44914.669106203706</v>
      </c>
      <c r="M2484" s="9">
        <v>44914.42264326389</v>
      </c>
      <c r="N2484" s="9">
        <v>44914.480931516206</v>
      </c>
      <c r="O2484" s="39" t="str" cm="1">
        <f t="array" ref="O2484">_xlfn.IFS($H2484=1, "Pending", $H2484=2, "Completed")</f>
        <v>Completed</v>
      </c>
    </row>
    <row r="2485" spans="1:15" ht="15.75" customHeight="1" x14ac:dyDescent="0.25">
      <c r="A2485" s="8" t="s">
        <v>3591</v>
      </c>
      <c r="B2485" s="8" t="s">
        <v>637</v>
      </c>
      <c r="C2485" s="8" t="s">
        <v>24</v>
      </c>
      <c r="D2485" s="8">
        <v>7</v>
      </c>
      <c r="E2485" s="8" t="str">
        <f>VLOOKUP('Assigned Tasks'!D2485,'Task Master'!$A$2:$B$16,2,FALSE)</f>
        <v>Book slot for diet call</v>
      </c>
      <c r="F2485" s="8">
        <v>6</v>
      </c>
      <c r="G2485" s="8" t="s">
        <v>49</v>
      </c>
      <c r="H2485" s="8">
        <v>1</v>
      </c>
      <c r="I2485" s="9">
        <v>44914.187559710648</v>
      </c>
      <c r="J2485" s="8">
        <v>6</v>
      </c>
      <c r="K2485" t="str">
        <f>VLOOKUP(J2485,'Disposition Master'!$A$2:$B$39,2,FALSE)</f>
        <v xml:space="preserve">Available_beyond_slot_dates </v>
      </c>
      <c r="L2485" s="9">
        <v>44914.604226377312</v>
      </c>
      <c r="M2485" s="9">
        <v>44912.011503726855</v>
      </c>
      <c r="N2485" s="9">
        <v>44912.380615266207</v>
      </c>
      <c r="O2485" s="39" t="str" cm="1">
        <f t="array" ref="O2485">_xlfn.IFS($H2485=1, "Pending", $H2485=2, "Completed")</f>
        <v>Pending</v>
      </c>
    </row>
    <row r="2486" spans="1:15" ht="15.75" customHeight="1" x14ac:dyDescent="0.25">
      <c r="A2486" s="8" t="s">
        <v>3592</v>
      </c>
      <c r="B2486" s="8" t="s">
        <v>709</v>
      </c>
      <c r="C2486" s="8" t="s">
        <v>24</v>
      </c>
      <c r="D2486" s="8">
        <v>7</v>
      </c>
      <c r="E2486" s="8" t="str">
        <f>VLOOKUP('Assigned Tasks'!D2486,'Task Master'!$A$2:$B$16,2,FALSE)</f>
        <v>Book slot for diet call</v>
      </c>
      <c r="F2486" s="8">
        <v>6</v>
      </c>
      <c r="G2486" s="8" t="s">
        <v>816</v>
      </c>
      <c r="H2486" s="8">
        <v>2</v>
      </c>
      <c r="I2486" s="9">
        <v>44912.442687673611</v>
      </c>
      <c r="J2486" s="8">
        <v>20</v>
      </c>
      <c r="K2486" t="str">
        <f>VLOOKUP(J2486,'Disposition Master'!$A$2:$B$39,2,FALSE)</f>
        <v xml:space="preserve">Not_Interested </v>
      </c>
      <c r="L2486" s="9">
        <v>44912.60449322917</v>
      </c>
      <c r="M2486" s="9">
        <v>44912.011569201386</v>
      </c>
      <c r="N2486" s="9">
        <v>44912.551502557872</v>
      </c>
      <c r="O2486" s="39" t="str" cm="1">
        <f t="array" ref="O2486">_xlfn.IFS($H2486=1, "Pending", $H2486=2, "Completed")</f>
        <v>Completed</v>
      </c>
    </row>
    <row r="2487" spans="1:15" ht="15.75" customHeight="1" x14ac:dyDescent="0.25">
      <c r="A2487" s="8" t="s">
        <v>3593</v>
      </c>
      <c r="B2487" s="8" t="s">
        <v>280</v>
      </c>
      <c r="C2487" s="8" t="s">
        <v>30</v>
      </c>
      <c r="D2487" s="8">
        <v>3</v>
      </c>
      <c r="E2487" s="8" t="str">
        <f>VLOOKUP('Assigned Tasks'!D2487,'Task Master'!$A$2:$B$16,2,FALSE)</f>
        <v>Doc 1st Subjective Feedback</v>
      </c>
      <c r="F2487" s="8">
        <v>2</v>
      </c>
      <c r="H2487" s="8">
        <v>1</v>
      </c>
      <c r="I2487" s="9">
        <v>44913.501238969904</v>
      </c>
      <c r="K2487" t="e">
        <f>VLOOKUP(J2487,'Disposition Master'!$A$2:$B$39,2,FALSE)</f>
        <v>#N/A</v>
      </c>
      <c r="L2487" s="9">
        <v>44913.604711192129</v>
      </c>
      <c r="M2487" s="9">
        <v>44913.501239004632</v>
      </c>
      <c r="N2487" s="9">
        <v>44913.501239004632</v>
      </c>
      <c r="O2487" s="39" t="str" cm="1">
        <f t="array" ref="O2487">_xlfn.IFS($H2487=1, "Pending", $H2487=2, "Completed")</f>
        <v>Pending</v>
      </c>
    </row>
    <row r="2488" spans="1:15" ht="15.75" customHeight="1" x14ac:dyDescent="0.25">
      <c r="A2488" s="8" t="s">
        <v>3594</v>
      </c>
      <c r="B2488" s="8" t="s">
        <v>148</v>
      </c>
      <c r="C2488" s="8" t="s">
        <v>30</v>
      </c>
      <c r="D2488" s="8">
        <v>6</v>
      </c>
      <c r="E2488" s="8" t="str">
        <f>VLOOKUP('Assigned Tasks'!D2488,'Task Master'!$A$2:$B$16,2,FALSE)</f>
        <v>Book slot for therapy call</v>
      </c>
      <c r="F2488" s="8">
        <v>5</v>
      </c>
      <c r="H2488" s="8">
        <v>1</v>
      </c>
      <c r="I2488" s="9">
        <v>44914.395833333336</v>
      </c>
      <c r="K2488" t="e">
        <f>VLOOKUP(J2488,'Disposition Master'!$A$2:$B$39,2,FALSE)</f>
        <v>#N/A</v>
      </c>
      <c r="L2488" s="9">
        <v>44914.604166666664</v>
      </c>
      <c r="M2488" s="9">
        <v>44914.005416238426</v>
      </c>
      <c r="N2488" s="9">
        <v>44914.005416238426</v>
      </c>
      <c r="O2488" s="39" t="str" cm="1">
        <f t="array" ref="O2488">_xlfn.IFS($H2488=1, "Pending", $H2488=2, "Completed")</f>
        <v>Pending</v>
      </c>
    </row>
    <row r="2489" spans="1:15" ht="15.75" customHeight="1" x14ac:dyDescent="0.25">
      <c r="A2489" s="8" t="s">
        <v>3595</v>
      </c>
      <c r="B2489" s="8" t="s">
        <v>2355</v>
      </c>
      <c r="C2489" s="8" t="s">
        <v>30</v>
      </c>
      <c r="D2489" s="8">
        <v>5</v>
      </c>
      <c r="E2489" s="8" t="str">
        <f>VLOOKUP('Assigned Tasks'!D2489,'Task Master'!$A$2:$B$16,2,FALSE)</f>
        <v>Book slot for doc FU call</v>
      </c>
      <c r="F2489" s="8">
        <v>4</v>
      </c>
      <c r="H2489" s="8">
        <v>1</v>
      </c>
      <c r="I2489" s="9">
        <v>44914.4375</v>
      </c>
      <c r="K2489" t="e">
        <f>VLOOKUP(J2489,'Disposition Master'!$A$2:$B$39,2,FALSE)</f>
        <v>#N/A</v>
      </c>
      <c r="L2489" s="9">
        <v>44914.604166666664</v>
      </c>
      <c r="M2489" s="9">
        <v>44914.005547939814</v>
      </c>
      <c r="N2489" s="9">
        <v>44914.005547939814</v>
      </c>
      <c r="O2489" s="39" t="str" cm="1">
        <f t="array" ref="O2489">_xlfn.IFS($H2489=1, "Pending", $H2489=2, "Completed")</f>
        <v>Pending</v>
      </c>
    </row>
    <row r="2490" spans="1:15" ht="15.75" customHeight="1" x14ac:dyDescent="0.25">
      <c r="A2490" s="8" t="s">
        <v>3596</v>
      </c>
      <c r="B2490" s="8" t="s">
        <v>2373</v>
      </c>
      <c r="C2490" s="8" t="s">
        <v>30</v>
      </c>
      <c r="D2490" s="8">
        <v>6</v>
      </c>
      <c r="E2490" s="8" t="str">
        <f>VLOOKUP('Assigned Tasks'!D2490,'Task Master'!$A$2:$B$16,2,FALSE)</f>
        <v>Book slot for therapy call</v>
      </c>
      <c r="F2490" s="8">
        <v>5</v>
      </c>
      <c r="H2490" s="8">
        <v>1</v>
      </c>
      <c r="I2490" s="9">
        <v>44914.395833333336</v>
      </c>
      <c r="K2490" t="e">
        <f>VLOOKUP(J2490,'Disposition Master'!$A$2:$B$39,2,FALSE)</f>
        <v>#N/A</v>
      </c>
      <c r="L2490" s="9">
        <v>44914.604166666664</v>
      </c>
      <c r="M2490" s="9">
        <v>44914.005649039354</v>
      </c>
      <c r="N2490" s="9">
        <v>44914.005649039354</v>
      </c>
      <c r="O2490" s="39" t="str" cm="1">
        <f t="array" ref="O2490">_xlfn.IFS($H2490=1, "Pending", $H2490=2, "Completed")</f>
        <v>Pending</v>
      </c>
    </row>
    <row r="2491" spans="1:15" ht="15.75" customHeight="1" x14ac:dyDescent="0.25">
      <c r="A2491" s="8" t="s">
        <v>3597</v>
      </c>
      <c r="B2491" s="8" t="s">
        <v>1029</v>
      </c>
      <c r="C2491" s="8" t="s">
        <v>27</v>
      </c>
      <c r="D2491" s="8">
        <v>8</v>
      </c>
      <c r="E2491" s="8" t="str">
        <f>VLOOKUP('Assigned Tasks'!D2491,'Task Master'!$A$2:$B$16,2,FALSE)</f>
        <v>Relationship engagement call</v>
      </c>
      <c r="F2491" s="8">
        <v>7</v>
      </c>
      <c r="H2491" s="8">
        <v>1</v>
      </c>
      <c r="I2491" s="9">
        <v>44929.270833333336</v>
      </c>
      <c r="K2491" t="e">
        <f>VLOOKUP(J2491,'Disposition Master'!$A$2:$B$39,2,FALSE)</f>
        <v>#N/A</v>
      </c>
      <c r="L2491" s="9">
        <v>44929.604166666664</v>
      </c>
      <c r="M2491" s="9">
        <v>44914.318005046298</v>
      </c>
      <c r="N2491" s="9">
        <v>44914.318005046298</v>
      </c>
      <c r="O2491" s="39" t="str" cm="1">
        <f t="array" ref="O2491">_xlfn.IFS($H2491=1, "Pending", $H2491=2, "Completed")</f>
        <v>Pending</v>
      </c>
    </row>
    <row r="2492" spans="1:15" ht="15.75" customHeight="1" x14ac:dyDescent="0.25">
      <c r="A2492" s="8" t="s">
        <v>3598</v>
      </c>
      <c r="B2492" s="8" t="s">
        <v>1029</v>
      </c>
      <c r="C2492" s="8" t="s">
        <v>27</v>
      </c>
      <c r="D2492" s="8">
        <v>7</v>
      </c>
      <c r="E2492" s="8" t="str">
        <f>VLOOKUP('Assigned Tasks'!D2492,'Task Master'!$A$2:$B$16,2,FALSE)</f>
        <v>Book slot for diet call</v>
      </c>
      <c r="F2492" s="8">
        <v>6</v>
      </c>
      <c r="H2492" s="8">
        <v>1</v>
      </c>
      <c r="I2492" s="9">
        <v>44916.318005092595</v>
      </c>
      <c r="K2492" t="e">
        <f>VLOOKUP(J2492,'Disposition Master'!$A$2:$B$39,2,FALSE)</f>
        <v>#N/A</v>
      </c>
      <c r="L2492" s="9">
        <v>44916.604810648147</v>
      </c>
      <c r="M2492" s="9">
        <v>44914.318005138892</v>
      </c>
      <c r="N2492" s="9">
        <v>44914.318005138892</v>
      </c>
      <c r="O2492" s="39" t="str" cm="1">
        <f t="array" ref="O2492">_xlfn.IFS($H2492=1, "Pending", $H2492=2, "Completed")</f>
        <v>Pending</v>
      </c>
    </row>
    <row r="2493" spans="1:15" ht="15.75" customHeight="1" x14ac:dyDescent="0.25">
      <c r="A2493" s="8" t="s">
        <v>3599</v>
      </c>
      <c r="B2493" s="8" t="s">
        <v>225</v>
      </c>
      <c r="C2493" s="8" t="s">
        <v>24</v>
      </c>
      <c r="D2493" s="8">
        <v>3</v>
      </c>
      <c r="E2493" s="8" t="str">
        <f>VLOOKUP('Assigned Tasks'!D2493,'Task Master'!$A$2:$B$16,2,FALSE)</f>
        <v>Doc 1st Subjective Feedback</v>
      </c>
      <c r="F2493" s="8">
        <v>2</v>
      </c>
      <c r="H2493" s="8">
        <v>1</v>
      </c>
      <c r="I2493" s="9">
        <v>44914.423479837962</v>
      </c>
      <c r="K2493" t="e">
        <f>VLOOKUP(J2493,'Disposition Master'!$A$2:$B$39,2,FALSE)</f>
        <v>#N/A</v>
      </c>
      <c r="L2493" s="9">
        <v>44914.604729837964</v>
      </c>
      <c r="M2493" s="9">
        <v>44914.423479884259</v>
      </c>
      <c r="N2493" s="9">
        <v>44914.423479884259</v>
      </c>
      <c r="O2493" s="39" t="str" cm="1">
        <f t="array" ref="O2493">_xlfn.IFS($H2493=1, "Pending", $H2493=2, "Completed")</f>
        <v>Pending</v>
      </c>
    </row>
    <row r="2494" spans="1:15" ht="15.75" customHeight="1" x14ac:dyDescent="0.25">
      <c r="A2494" s="8" t="s">
        <v>3600</v>
      </c>
      <c r="B2494" s="8" t="s">
        <v>1029</v>
      </c>
      <c r="C2494" s="8" t="s">
        <v>27</v>
      </c>
      <c r="D2494" s="8">
        <v>1</v>
      </c>
      <c r="E2494" s="8" t="str">
        <f>VLOOKUP('Assigned Tasks'!D2494,'Task Master'!$A$2:$B$16,2,FALSE)</f>
        <v>Book slot for 1st doc call &amp; Package intro</v>
      </c>
      <c r="F2494" s="8">
        <v>1</v>
      </c>
      <c r="G2494" s="8" t="s">
        <v>49</v>
      </c>
      <c r="H2494" s="8">
        <v>1</v>
      </c>
      <c r="I2494" s="9">
        <v>44914.551955370371</v>
      </c>
      <c r="J2494" s="8">
        <v>1</v>
      </c>
      <c r="K2494" t="str">
        <f>VLOOKUP(J2494,'Disposition Master'!$A$2:$B$39,2,FALSE)</f>
        <v xml:space="preserve">RNR_busy_1 </v>
      </c>
      <c r="L2494" s="9">
        <v>44914.635288703706</v>
      </c>
      <c r="M2494" s="9">
        <v>44914.318004837965</v>
      </c>
      <c r="N2494" s="9">
        <v>44914.426955381947</v>
      </c>
      <c r="O2494" s="39" t="str" cm="1">
        <f t="array" ref="O2494">_xlfn.IFS($H2494=1, "Pending", $H2494=2, "Completed")</f>
        <v>Pending</v>
      </c>
    </row>
    <row r="2495" spans="1:15" ht="15.75" customHeight="1" x14ac:dyDescent="0.25">
      <c r="A2495" s="8" t="s">
        <v>3601</v>
      </c>
      <c r="B2495" s="8" t="s">
        <v>709</v>
      </c>
      <c r="C2495" s="8" t="s">
        <v>24</v>
      </c>
      <c r="D2495" s="8">
        <v>7</v>
      </c>
      <c r="E2495" s="8" t="str">
        <f>VLOOKUP('Assigned Tasks'!D2495,'Task Master'!$A$2:$B$16,2,FALSE)</f>
        <v>Book slot for diet call</v>
      </c>
      <c r="F2495" s="8">
        <v>6</v>
      </c>
      <c r="G2495" s="8" t="s">
        <v>816</v>
      </c>
      <c r="H2495" s="8">
        <v>2</v>
      </c>
      <c r="I2495" s="9">
        <v>44912.442859282404</v>
      </c>
      <c r="J2495" s="8">
        <v>20</v>
      </c>
      <c r="K2495" t="str">
        <f>VLOOKUP(J2495,'Disposition Master'!$A$2:$B$39,2,FALSE)</f>
        <v xml:space="preserve">Not_Interested </v>
      </c>
      <c r="L2495" s="9">
        <v>44912.604664837963</v>
      </c>
      <c r="M2495" s="9">
        <v>44912.012162060186</v>
      </c>
      <c r="N2495" s="9">
        <v>44912.551692372683</v>
      </c>
      <c r="O2495" s="39" t="str" cm="1">
        <f t="array" ref="O2495">_xlfn.IFS($H2495=1, "Pending", $H2495=2, "Completed")</f>
        <v>Completed</v>
      </c>
    </row>
    <row r="2496" spans="1:15" ht="15.75" customHeight="1" x14ac:dyDescent="0.25">
      <c r="A2496" s="8" t="s">
        <v>3602</v>
      </c>
      <c r="B2496" s="8" t="s">
        <v>637</v>
      </c>
      <c r="C2496" s="8" t="s">
        <v>24</v>
      </c>
      <c r="D2496" s="8">
        <v>7</v>
      </c>
      <c r="E2496" s="8" t="str">
        <f>VLOOKUP('Assigned Tasks'!D2496,'Task Master'!$A$2:$B$16,2,FALSE)</f>
        <v>Book slot for diet call</v>
      </c>
      <c r="F2496" s="8">
        <v>6</v>
      </c>
      <c r="G2496" s="8" t="s">
        <v>683</v>
      </c>
      <c r="H2496" s="8">
        <v>1</v>
      </c>
      <c r="I2496" s="9">
        <v>44914.187873067131</v>
      </c>
      <c r="J2496" s="8">
        <v>6</v>
      </c>
      <c r="K2496" t="str">
        <f>VLOOKUP(J2496,'Disposition Master'!$A$2:$B$39,2,FALSE)</f>
        <v xml:space="preserve">Available_beyond_slot_dates </v>
      </c>
      <c r="L2496" s="9">
        <v>44914.604539733795</v>
      </c>
      <c r="M2496" s="9">
        <v>44912.011895659722</v>
      </c>
      <c r="N2496" s="9">
        <v>44912.380928634258</v>
      </c>
      <c r="O2496" s="39" t="str" cm="1">
        <f t="array" ref="O2496">_xlfn.IFS($H2496=1, "Pending", $H2496=2, "Completed")</f>
        <v>Pending</v>
      </c>
    </row>
    <row r="2497" spans="1:15" ht="15.75" customHeight="1" x14ac:dyDescent="0.25">
      <c r="A2497" s="8" t="s">
        <v>3603</v>
      </c>
      <c r="B2497" s="8" t="s">
        <v>761</v>
      </c>
      <c r="C2497" s="8" t="s">
        <v>24</v>
      </c>
      <c r="D2497" s="8">
        <v>7</v>
      </c>
      <c r="E2497" s="8" t="str">
        <f>VLOOKUP('Assigned Tasks'!D2497,'Task Master'!$A$2:$B$16,2,FALSE)</f>
        <v>Book slot for diet call</v>
      </c>
      <c r="F2497" s="8">
        <v>6</v>
      </c>
      <c r="G2497" s="8" t="s">
        <v>49</v>
      </c>
      <c r="H2497" s="8">
        <v>2</v>
      </c>
      <c r="I2497" s="9">
        <v>44912.354166666664</v>
      </c>
      <c r="J2497" s="8">
        <v>20</v>
      </c>
      <c r="K2497" t="str">
        <f>VLOOKUP(J2497,'Disposition Master'!$A$2:$B$39,2,FALSE)</f>
        <v xml:space="preserve">Not_Interested </v>
      </c>
      <c r="L2497" s="9">
        <v>44912.604166666664</v>
      </c>
      <c r="M2497" s="9">
        <v>44912.012318020832</v>
      </c>
      <c r="N2497" s="9">
        <v>44912.428427754632</v>
      </c>
      <c r="O2497" s="39" t="str" cm="1">
        <f t="array" ref="O2497">_xlfn.IFS($H2497=1, "Pending", $H2497=2, "Completed")</f>
        <v>Completed</v>
      </c>
    </row>
    <row r="2498" spans="1:15" ht="15.75" customHeight="1" x14ac:dyDescent="0.25">
      <c r="A2498" s="8" t="s">
        <v>3604</v>
      </c>
      <c r="B2498" s="8" t="s">
        <v>637</v>
      </c>
      <c r="C2498" s="8" t="s">
        <v>24</v>
      </c>
      <c r="D2498" s="8">
        <v>7</v>
      </c>
      <c r="E2498" s="8" t="str">
        <f>VLOOKUP('Assigned Tasks'!D2498,'Task Master'!$A$2:$B$16,2,FALSE)</f>
        <v>Book slot for diet call</v>
      </c>
      <c r="F2498" s="8">
        <v>6</v>
      </c>
      <c r="G2498" s="8" t="s">
        <v>49</v>
      </c>
      <c r="H2498" s="8">
        <v>1</v>
      </c>
      <c r="I2498" s="9">
        <v>44914.187636631941</v>
      </c>
      <c r="J2498" s="8">
        <v>6</v>
      </c>
      <c r="K2498" t="str">
        <f>VLOOKUP(J2498,'Disposition Master'!$A$2:$B$39,2,FALSE)</f>
        <v xml:space="preserve">Available_beyond_slot_dates </v>
      </c>
      <c r="L2498" s="9">
        <v>44914.604303298613</v>
      </c>
      <c r="M2498" s="9">
        <v>44912.011962013887</v>
      </c>
      <c r="N2498" s="9">
        <v>44912.3806921875</v>
      </c>
      <c r="O2498" s="39" t="str" cm="1">
        <f t="array" ref="O2498">_xlfn.IFS($H2498=1, "Pending", $H2498=2, "Completed")</f>
        <v>Pending</v>
      </c>
    </row>
    <row r="2499" spans="1:15" ht="15.75" customHeight="1" x14ac:dyDescent="0.25">
      <c r="A2499" s="8" t="s">
        <v>3605</v>
      </c>
      <c r="B2499" s="8" t="s">
        <v>637</v>
      </c>
      <c r="C2499" s="8" t="s">
        <v>24</v>
      </c>
      <c r="D2499" s="8">
        <v>7</v>
      </c>
      <c r="E2499" s="8" t="str">
        <f>VLOOKUP('Assigned Tasks'!D2499,'Task Master'!$A$2:$B$16,2,FALSE)</f>
        <v>Book slot for diet call</v>
      </c>
      <c r="F2499" s="8">
        <v>6</v>
      </c>
      <c r="G2499" s="8" t="s">
        <v>49</v>
      </c>
      <c r="H2499" s="8">
        <v>1</v>
      </c>
      <c r="I2499" s="9">
        <v>44914.187736273147</v>
      </c>
      <c r="J2499" s="8">
        <v>6</v>
      </c>
      <c r="K2499" t="str">
        <f>VLOOKUP(J2499,'Disposition Master'!$A$2:$B$39,2,FALSE)</f>
        <v xml:space="preserve">Available_beyond_slot_dates </v>
      </c>
      <c r="L2499" s="9">
        <v>44914.604402939818</v>
      </c>
      <c r="M2499" s="9">
        <v>44912.012021770832</v>
      </c>
      <c r="N2499" s="9">
        <v>44912.380791828706</v>
      </c>
      <c r="O2499" s="39" t="str" cm="1">
        <f t="array" ref="O2499">_xlfn.IFS($H2499=1, "Pending", $H2499=2, "Completed")</f>
        <v>Pending</v>
      </c>
    </row>
    <row r="2500" spans="1:15" ht="15.75" customHeight="1" x14ac:dyDescent="0.25">
      <c r="A2500" s="8" t="s">
        <v>3606</v>
      </c>
      <c r="B2500" s="8" t="s">
        <v>637</v>
      </c>
      <c r="C2500" s="8" t="s">
        <v>24</v>
      </c>
      <c r="D2500" s="8">
        <v>7</v>
      </c>
      <c r="E2500" s="8" t="str">
        <f>VLOOKUP('Assigned Tasks'!D2500,'Task Master'!$A$2:$B$16,2,FALSE)</f>
        <v>Book slot for diet call</v>
      </c>
      <c r="F2500" s="8">
        <v>6</v>
      </c>
      <c r="G2500" s="8" t="s">
        <v>683</v>
      </c>
      <c r="H2500" s="8">
        <v>1</v>
      </c>
      <c r="I2500" s="9">
        <v>44914.18782003472</v>
      </c>
      <c r="J2500" s="8">
        <v>6</v>
      </c>
      <c r="K2500" t="str">
        <f>VLOOKUP(J2500,'Disposition Master'!$A$2:$B$39,2,FALSE)</f>
        <v xml:space="preserve">Available_beyond_slot_dates </v>
      </c>
      <c r="L2500" s="9">
        <v>44914.604486701392</v>
      </c>
      <c r="M2500" s="9">
        <v>44912.012095405094</v>
      </c>
      <c r="N2500" s="9">
        <v>44912.380875590279</v>
      </c>
      <c r="O2500" s="39" t="str" cm="1">
        <f t="array" ref="O2500">_xlfn.IFS($H2500=1, "Pending", $H2500=2, "Completed")</f>
        <v>Pending</v>
      </c>
    </row>
    <row r="2501" spans="1:15" ht="15.75" customHeight="1" x14ac:dyDescent="0.25">
      <c r="A2501" s="8" t="s">
        <v>3607</v>
      </c>
      <c r="B2501" s="8" t="s">
        <v>998</v>
      </c>
      <c r="C2501" s="8" t="s">
        <v>27</v>
      </c>
      <c r="D2501" s="8">
        <v>1</v>
      </c>
      <c r="E2501" s="8" t="str">
        <f>VLOOKUP('Assigned Tasks'!D2501,'Task Master'!$A$2:$B$16,2,FALSE)</f>
        <v>Book slot for 1st doc call &amp; Package intro</v>
      </c>
      <c r="F2501" s="8">
        <v>1</v>
      </c>
      <c r="G2501" s="8" t="s">
        <v>49</v>
      </c>
      <c r="H2501" s="8">
        <v>2</v>
      </c>
      <c r="I2501" s="9">
        <v>44912.187538587961</v>
      </c>
      <c r="J2501" s="8">
        <v>33</v>
      </c>
      <c r="K2501" t="str">
        <f>VLOOKUP(J2501,'Disposition Master'!$A$2:$B$39,2,FALSE)</f>
        <v xml:space="preserve">Scheduled </v>
      </c>
      <c r="L2501" s="9">
        <v>44912.270871921297</v>
      </c>
      <c r="M2501" s="9">
        <v>44912.170177511573</v>
      </c>
      <c r="N2501" s="9">
        <v>44913.312041655096</v>
      </c>
      <c r="O2501" s="39" t="str" cm="1">
        <f t="array" ref="O2501">_xlfn.IFS($H2501=1, "Pending", $H2501=2, "Completed")</f>
        <v>Completed</v>
      </c>
    </row>
    <row r="2502" spans="1:15" ht="15.75" customHeight="1" x14ac:dyDescent="0.25">
      <c r="A2502" s="8" t="s">
        <v>3608</v>
      </c>
      <c r="B2502" s="8" t="s">
        <v>1101</v>
      </c>
      <c r="C2502" s="8" t="s">
        <v>30</v>
      </c>
      <c r="D2502" s="8">
        <v>2</v>
      </c>
      <c r="E2502" s="8" t="str">
        <f>VLOOKUP('Assigned Tasks'!D2502,'Task Master'!$A$2:$B$16,2,FALSE)</f>
        <v>Book slot for only Consultation order</v>
      </c>
      <c r="F2502" s="8">
        <v>1</v>
      </c>
      <c r="G2502" s="8" t="s">
        <v>49</v>
      </c>
      <c r="H2502" s="8">
        <v>2</v>
      </c>
      <c r="I2502" s="9">
        <v>44913.501692233796</v>
      </c>
      <c r="J2502" s="8">
        <v>33</v>
      </c>
      <c r="K2502" t="str">
        <f>VLOOKUP(J2502,'Disposition Master'!$A$2:$B$39,2,FALSE)</f>
        <v xml:space="preserve">Scheduled </v>
      </c>
      <c r="L2502" s="9">
        <v>44913.585025567132</v>
      </c>
      <c r="M2502" s="9">
        <v>44913.501692256941</v>
      </c>
      <c r="N2502" s="9">
        <v>44913.564564745371</v>
      </c>
      <c r="O2502" s="39" t="str" cm="1">
        <f t="array" ref="O2502">_xlfn.IFS($H2502=1, "Pending", $H2502=2, "Completed")</f>
        <v>Completed</v>
      </c>
    </row>
    <row r="2503" spans="1:15" ht="15.75" customHeight="1" x14ac:dyDescent="0.25">
      <c r="A2503" s="8" t="s">
        <v>3609</v>
      </c>
      <c r="B2503" s="8" t="s">
        <v>1396</v>
      </c>
      <c r="C2503" s="8" t="s">
        <v>30</v>
      </c>
      <c r="D2503" s="8">
        <v>6</v>
      </c>
      <c r="E2503" s="8" t="str">
        <f>VLOOKUP('Assigned Tasks'!D2503,'Task Master'!$A$2:$B$16,2,FALSE)</f>
        <v>Book slot for therapy call</v>
      </c>
      <c r="F2503" s="8">
        <v>5</v>
      </c>
      <c r="H2503" s="8">
        <v>1</v>
      </c>
      <c r="I2503" s="9">
        <v>44914.395833333336</v>
      </c>
      <c r="K2503" t="e">
        <f>VLOOKUP(J2503,'Disposition Master'!$A$2:$B$39,2,FALSE)</f>
        <v>#N/A</v>
      </c>
      <c r="L2503" s="9">
        <v>44914.604166666664</v>
      </c>
      <c r="M2503" s="9">
        <v>44914.005418078705</v>
      </c>
      <c r="N2503" s="9">
        <v>44914.005418078705</v>
      </c>
      <c r="O2503" s="39" t="str" cm="1">
        <f t="array" ref="O2503">_xlfn.IFS($H2503=1, "Pending", $H2503=2, "Completed")</f>
        <v>Pending</v>
      </c>
    </row>
    <row r="2504" spans="1:15" ht="15.75" customHeight="1" x14ac:dyDescent="0.25">
      <c r="A2504" s="8" t="s">
        <v>3610</v>
      </c>
      <c r="B2504" s="8" t="s">
        <v>1396</v>
      </c>
      <c r="C2504" s="8" t="s">
        <v>30</v>
      </c>
      <c r="D2504" s="8">
        <v>5</v>
      </c>
      <c r="E2504" s="8" t="str">
        <f>VLOOKUP('Assigned Tasks'!D2504,'Task Master'!$A$2:$B$16,2,FALSE)</f>
        <v>Book slot for doc FU call</v>
      </c>
      <c r="F2504" s="8">
        <v>4</v>
      </c>
      <c r="H2504" s="8">
        <v>1</v>
      </c>
      <c r="I2504" s="9">
        <v>44914.4375</v>
      </c>
      <c r="K2504" t="e">
        <f>VLOOKUP(J2504,'Disposition Master'!$A$2:$B$39,2,FALSE)</f>
        <v>#N/A</v>
      </c>
      <c r="L2504" s="9">
        <v>44914.604166666664</v>
      </c>
      <c r="M2504" s="9">
        <v>44914.00555105324</v>
      </c>
      <c r="N2504" s="9">
        <v>44914.00555105324</v>
      </c>
      <c r="O2504" s="39" t="str" cm="1">
        <f t="array" ref="O2504">_xlfn.IFS($H2504=1, "Pending", $H2504=2, "Completed")</f>
        <v>Pending</v>
      </c>
    </row>
    <row r="2505" spans="1:15" ht="15.75" customHeight="1" x14ac:dyDescent="0.25">
      <c r="A2505" s="8" t="s">
        <v>3611</v>
      </c>
      <c r="B2505" s="8" t="s">
        <v>265</v>
      </c>
      <c r="C2505" s="8" t="s">
        <v>30</v>
      </c>
      <c r="D2505" s="8">
        <v>6</v>
      </c>
      <c r="E2505" s="8" t="str">
        <f>VLOOKUP('Assigned Tasks'!D2505,'Task Master'!$A$2:$B$16,2,FALSE)</f>
        <v>Book slot for therapy call</v>
      </c>
      <c r="F2505" s="8">
        <v>5</v>
      </c>
      <c r="H2505" s="8">
        <v>1</v>
      </c>
      <c r="I2505" s="9">
        <v>44914.395833333336</v>
      </c>
      <c r="K2505" t="e">
        <f>VLOOKUP(J2505,'Disposition Master'!$A$2:$B$39,2,FALSE)</f>
        <v>#N/A</v>
      </c>
      <c r="L2505" s="9">
        <v>44914.604166666664</v>
      </c>
      <c r="M2505" s="9">
        <v>44914.005652395834</v>
      </c>
      <c r="N2505" s="9">
        <v>44914.005652395834</v>
      </c>
      <c r="O2505" s="39" t="str" cm="1">
        <f t="array" ref="O2505">_xlfn.IFS($H2505=1, "Pending", $H2505=2, "Completed")</f>
        <v>Pending</v>
      </c>
    </row>
    <row r="2506" spans="1:15" ht="15.75" customHeight="1" x14ac:dyDescent="0.25">
      <c r="A2506" s="8" t="s">
        <v>3612</v>
      </c>
      <c r="B2506" s="8" t="s">
        <v>785</v>
      </c>
      <c r="C2506" s="8" t="s">
        <v>30</v>
      </c>
      <c r="D2506" s="8">
        <v>8</v>
      </c>
      <c r="E2506" s="8" t="str">
        <f>VLOOKUP('Assigned Tasks'!D2506,'Task Master'!$A$2:$B$16,2,FALSE)</f>
        <v>Relationship engagement call</v>
      </c>
      <c r="F2506" s="8">
        <v>7</v>
      </c>
      <c r="H2506" s="8">
        <v>1</v>
      </c>
      <c r="I2506" s="9">
        <v>44929.270833333336</v>
      </c>
      <c r="K2506" t="e">
        <f>VLOOKUP(J2506,'Disposition Master'!$A$2:$B$39,2,FALSE)</f>
        <v>#N/A</v>
      </c>
      <c r="L2506" s="9">
        <v>44929.604166666664</v>
      </c>
      <c r="M2506" s="9">
        <v>44914.319311180552</v>
      </c>
      <c r="N2506" s="9">
        <v>44914.319311180552</v>
      </c>
      <c r="O2506" s="39" t="str" cm="1">
        <f t="array" ref="O2506">_xlfn.IFS($H2506=1, "Pending", $H2506=2, "Completed")</f>
        <v>Pending</v>
      </c>
    </row>
    <row r="2507" spans="1:15" ht="15.75" customHeight="1" x14ac:dyDescent="0.25">
      <c r="A2507" s="8" t="s">
        <v>3613</v>
      </c>
      <c r="B2507" s="8" t="s">
        <v>785</v>
      </c>
      <c r="C2507" s="8" t="s">
        <v>30</v>
      </c>
      <c r="D2507" s="8">
        <v>1</v>
      </c>
      <c r="E2507" s="8" t="str">
        <f>VLOOKUP('Assigned Tasks'!D2507,'Task Master'!$A$2:$B$16,2,FALSE)</f>
        <v>Book slot for 1st doc call &amp; Package intro</v>
      </c>
      <c r="F2507" s="8">
        <v>1</v>
      </c>
      <c r="G2507" s="8" t="s">
        <v>49</v>
      </c>
      <c r="H2507" s="8">
        <v>2</v>
      </c>
      <c r="I2507" s="9">
        <v>44914.319311018517</v>
      </c>
      <c r="J2507" s="8">
        <v>33</v>
      </c>
      <c r="K2507" t="str">
        <f>VLOOKUP(J2507,'Disposition Master'!$A$2:$B$39,2,FALSE)</f>
        <v xml:space="preserve">Scheduled </v>
      </c>
      <c r="L2507" s="9">
        <v>44914.402644351852</v>
      </c>
      <c r="M2507" s="9">
        <v>44914.319311041669</v>
      </c>
      <c r="N2507" s="9">
        <v>44914.323669861114</v>
      </c>
      <c r="O2507" s="39" t="str" cm="1">
        <f t="array" ref="O2507">_xlfn.IFS($H2507=1, "Pending", $H2507=2, "Completed")</f>
        <v>Completed</v>
      </c>
    </row>
    <row r="2508" spans="1:15" ht="15.75" customHeight="1" x14ac:dyDescent="0.25">
      <c r="A2508" s="8" t="s">
        <v>3614</v>
      </c>
      <c r="B2508" s="8" t="s">
        <v>3615</v>
      </c>
      <c r="C2508" s="8" t="s">
        <v>27</v>
      </c>
      <c r="D2508" s="8">
        <v>2</v>
      </c>
      <c r="E2508" s="8" t="str">
        <f>VLOOKUP('Assigned Tasks'!D2508,'Task Master'!$A$2:$B$16,2,FALSE)</f>
        <v>Book slot for only Consultation order</v>
      </c>
      <c r="F2508" s="8">
        <v>1</v>
      </c>
      <c r="G2508" s="8" t="s">
        <v>49</v>
      </c>
      <c r="H2508" s="8">
        <v>2</v>
      </c>
      <c r="I2508" s="9">
        <v>44914.42921037037</v>
      </c>
      <c r="J2508" s="8">
        <v>33</v>
      </c>
      <c r="K2508" t="str">
        <f>VLOOKUP(J2508,'Disposition Master'!$A$2:$B$39,2,FALSE)</f>
        <v xml:space="preserve">Scheduled </v>
      </c>
      <c r="L2508" s="9">
        <v>44914.512543703706</v>
      </c>
      <c r="M2508" s="9">
        <v>44914.429210393515</v>
      </c>
      <c r="N2508" s="9">
        <v>44914.483269988428</v>
      </c>
      <c r="O2508" s="39" t="str" cm="1">
        <f t="array" ref="O2508">_xlfn.IFS($H2508=1, "Pending", $H2508=2, "Completed")</f>
        <v>Completed</v>
      </c>
    </row>
    <row r="2509" spans="1:15" ht="15.75" customHeight="1" x14ac:dyDescent="0.25">
      <c r="A2509" s="8" t="s">
        <v>3616</v>
      </c>
      <c r="B2509" s="8" t="s">
        <v>296</v>
      </c>
      <c r="C2509" s="8" t="s">
        <v>30</v>
      </c>
      <c r="D2509" s="8">
        <v>9</v>
      </c>
      <c r="E2509" s="8" t="str">
        <f>VLOOKUP('Assigned Tasks'!D2509,'Task Master'!$A$2:$B$16,2,FALSE)</f>
        <v>Doc 1st Call Not Attended</v>
      </c>
      <c r="F2509" s="8">
        <v>8</v>
      </c>
      <c r="H2509" s="8">
        <v>1</v>
      </c>
      <c r="I2509" s="9">
        <v>44912.188007511577</v>
      </c>
      <c r="K2509" t="e">
        <f>VLOOKUP(J2509,'Disposition Master'!$A$2:$B$39,2,FALSE)</f>
        <v>#N/A</v>
      </c>
      <c r="L2509" s="9">
        <v>44912.604674178241</v>
      </c>
      <c r="M2509" s="9">
        <v>44912.130368831022</v>
      </c>
      <c r="N2509" s="9">
        <v>44912.130368831022</v>
      </c>
      <c r="O2509" s="39" t="str" cm="1">
        <f t="array" ref="O2509">_xlfn.IFS($H2509=1, "Pending", $H2509=2, "Completed")</f>
        <v>Pending</v>
      </c>
    </row>
    <row r="2510" spans="1:15" ht="15.75" customHeight="1" x14ac:dyDescent="0.25">
      <c r="A2510" s="8" t="s">
        <v>3617</v>
      </c>
      <c r="B2510" s="8" t="s">
        <v>998</v>
      </c>
      <c r="C2510" s="8" t="s">
        <v>27</v>
      </c>
      <c r="D2510" s="8">
        <v>8</v>
      </c>
      <c r="E2510" s="8" t="str">
        <f>VLOOKUP('Assigned Tasks'!D2510,'Task Master'!$A$2:$B$16,2,FALSE)</f>
        <v>Relationship engagement call</v>
      </c>
      <c r="F2510" s="8">
        <v>7</v>
      </c>
      <c r="H2510" s="8">
        <v>1</v>
      </c>
      <c r="I2510" s="9">
        <v>44957.270833333336</v>
      </c>
      <c r="K2510" t="e">
        <f>VLOOKUP(J2510,'Disposition Master'!$A$2:$B$39,2,FALSE)</f>
        <v>#N/A</v>
      </c>
      <c r="L2510" s="9">
        <v>44957.604166666664</v>
      </c>
      <c r="M2510" s="9">
        <v>44912.170179050925</v>
      </c>
      <c r="N2510" s="9">
        <v>44912.170179050925</v>
      </c>
      <c r="O2510" s="39" t="str" cm="1">
        <f t="array" ref="O2510">_xlfn.IFS($H2510=1, "Pending", $H2510=2, "Completed")</f>
        <v>Pending</v>
      </c>
    </row>
    <row r="2511" spans="1:15" ht="15.75" customHeight="1" x14ac:dyDescent="0.25">
      <c r="A2511" s="8" t="s">
        <v>3618</v>
      </c>
      <c r="B2511" s="8" t="s">
        <v>998</v>
      </c>
      <c r="C2511" s="8" t="s">
        <v>27</v>
      </c>
      <c r="D2511" s="8">
        <v>8</v>
      </c>
      <c r="E2511" s="8" t="str">
        <f>VLOOKUP('Assigned Tasks'!D2511,'Task Master'!$A$2:$B$16,2,FALSE)</f>
        <v>Relationship engagement call</v>
      </c>
      <c r="F2511" s="8">
        <v>7</v>
      </c>
      <c r="H2511" s="8">
        <v>1</v>
      </c>
      <c r="I2511" s="9">
        <v>44987.270833333336</v>
      </c>
      <c r="K2511" t="e">
        <f>VLOOKUP(J2511,'Disposition Master'!$A$2:$B$39,2,FALSE)</f>
        <v>#N/A</v>
      </c>
      <c r="L2511" s="9">
        <v>44987.604166666664</v>
      </c>
      <c r="M2511" s="9">
        <v>44912.170179224537</v>
      </c>
      <c r="N2511" s="9">
        <v>44912.170179224537</v>
      </c>
      <c r="O2511" s="39" t="str" cm="1">
        <f t="array" ref="O2511">_xlfn.IFS($H2511=1, "Pending", $H2511=2, "Completed")</f>
        <v>Pending</v>
      </c>
    </row>
    <row r="2512" spans="1:15" ht="15.75" customHeight="1" x14ac:dyDescent="0.25">
      <c r="A2512" s="8" t="s">
        <v>3619</v>
      </c>
      <c r="B2512" s="8" t="s">
        <v>998</v>
      </c>
      <c r="C2512" s="8" t="s">
        <v>27</v>
      </c>
      <c r="D2512" s="8">
        <v>8</v>
      </c>
      <c r="E2512" s="8" t="str">
        <f>VLOOKUP('Assigned Tasks'!D2512,'Task Master'!$A$2:$B$16,2,FALSE)</f>
        <v>Relationship engagement call</v>
      </c>
      <c r="F2512" s="8">
        <v>7</v>
      </c>
      <c r="H2512" s="8">
        <v>1</v>
      </c>
      <c r="I2512" s="9">
        <v>44927.270833333336</v>
      </c>
      <c r="K2512" t="e">
        <f>VLOOKUP(J2512,'Disposition Master'!$A$2:$B$39,2,FALSE)</f>
        <v>#N/A</v>
      </c>
      <c r="L2512" s="9">
        <v>44927.604166666664</v>
      </c>
      <c r="M2512" s="9">
        <v>44912.170179375003</v>
      </c>
      <c r="N2512" s="9">
        <v>44912.170179375003</v>
      </c>
      <c r="O2512" s="39" t="str" cm="1">
        <f t="array" ref="O2512">_xlfn.IFS($H2512=1, "Pending", $H2512=2, "Completed")</f>
        <v>Pending</v>
      </c>
    </row>
    <row r="2513" spans="1:15" ht="15.75" customHeight="1" x14ac:dyDescent="0.25">
      <c r="A2513" s="8" t="s">
        <v>3620</v>
      </c>
      <c r="B2513" s="8" t="s">
        <v>998</v>
      </c>
      <c r="C2513" s="8" t="s">
        <v>27</v>
      </c>
      <c r="D2513" s="8">
        <v>7</v>
      </c>
      <c r="E2513" s="8" t="str">
        <f>VLOOKUP('Assigned Tasks'!D2513,'Task Master'!$A$2:$B$16,2,FALSE)</f>
        <v>Book slot for diet call</v>
      </c>
      <c r="F2513" s="8">
        <v>6</v>
      </c>
      <c r="H2513" s="8">
        <v>1</v>
      </c>
      <c r="I2513" s="9">
        <v>44914.187540543979</v>
      </c>
      <c r="K2513" t="e">
        <f>VLOOKUP(J2513,'Disposition Master'!$A$2:$B$39,2,FALSE)</f>
        <v>#N/A</v>
      </c>
      <c r="L2513" s="9">
        <v>44914.60420721065</v>
      </c>
      <c r="M2513" s="9">
        <v>44912.17017946759</v>
      </c>
      <c r="N2513" s="9">
        <v>44912.17017946759</v>
      </c>
      <c r="O2513" s="39" t="str" cm="1">
        <f t="array" ref="O2513">_xlfn.IFS($H2513=1, "Pending", $H2513=2, "Completed")</f>
        <v>Pending</v>
      </c>
    </row>
    <row r="2514" spans="1:15" ht="15.75" customHeight="1" x14ac:dyDescent="0.25">
      <c r="A2514" s="8" t="s">
        <v>3621</v>
      </c>
      <c r="B2514" s="8" t="s">
        <v>998</v>
      </c>
      <c r="C2514" s="8" t="s">
        <v>27</v>
      </c>
      <c r="D2514" s="8">
        <v>7</v>
      </c>
      <c r="E2514" s="8" t="str">
        <f>VLOOKUP('Assigned Tasks'!D2514,'Task Master'!$A$2:$B$16,2,FALSE)</f>
        <v>Book slot for diet call</v>
      </c>
      <c r="F2514" s="8">
        <v>6</v>
      </c>
      <c r="H2514" s="8">
        <v>1</v>
      </c>
      <c r="I2514" s="9">
        <v>44944.187540902778</v>
      </c>
      <c r="K2514" t="e">
        <f>VLOOKUP(J2514,'Disposition Master'!$A$2:$B$39,2,FALSE)</f>
        <v>#N/A</v>
      </c>
      <c r="L2514" s="9">
        <v>44944.604207569442</v>
      </c>
      <c r="M2514" s="9">
        <v>44912.170179814813</v>
      </c>
      <c r="N2514" s="9">
        <v>44912.170179814813</v>
      </c>
      <c r="O2514" s="39" t="str" cm="1">
        <f t="array" ref="O2514">_xlfn.IFS($H2514=1, "Pending", $H2514=2, "Completed")</f>
        <v>Pending</v>
      </c>
    </row>
    <row r="2515" spans="1:15" ht="15.75" customHeight="1" x14ac:dyDescent="0.25">
      <c r="A2515" s="8" t="s">
        <v>3622</v>
      </c>
      <c r="B2515" s="8" t="s">
        <v>998</v>
      </c>
      <c r="C2515" s="8" t="s">
        <v>27</v>
      </c>
      <c r="D2515" s="8">
        <v>7</v>
      </c>
      <c r="E2515" s="8" t="str">
        <f>VLOOKUP('Assigned Tasks'!D2515,'Task Master'!$A$2:$B$16,2,FALSE)</f>
        <v>Book slot for diet call</v>
      </c>
      <c r="F2515" s="8">
        <v>6</v>
      </c>
      <c r="H2515" s="8">
        <v>1</v>
      </c>
      <c r="I2515" s="9">
        <v>44974.187541307867</v>
      </c>
      <c r="K2515" t="e">
        <f>VLOOKUP(J2515,'Disposition Master'!$A$2:$B$39,2,FALSE)</f>
        <v>#N/A</v>
      </c>
      <c r="L2515" s="9">
        <v>44974.604207974538</v>
      </c>
      <c r="M2515" s="9">
        <v>44912.17018021991</v>
      </c>
      <c r="N2515" s="9">
        <v>44912.17018021991</v>
      </c>
      <c r="O2515" s="39" t="str" cm="1">
        <f t="array" ref="O2515">_xlfn.IFS($H2515=1, "Pending", $H2515=2, "Completed")</f>
        <v>Pending</v>
      </c>
    </row>
    <row r="2516" spans="1:15" ht="15.75" customHeight="1" x14ac:dyDescent="0.25">
      <c r="A2516" s="8" t="s">
        <v>3623</v>
      </c>
      <c r="B2516" s="8" t="s">
        <v>3624</v>
      </c>
      <c r="C2516" s="8" t="s">
        <v>24</v>
      </c>
      <c r="D2516" s="8">
        <v>2</v>
      </c>
      <c r="E2516" s="8" t="str">
        <f>VLOOKUP('Assigned Tasks'!D2516,'Task Master'!$A$2:$B$16,2,FALSE)</f>
        <v>Book slot for only Consultation order</v>
      </c>
      <c r="F2516" s="8">
        <v>1</v>
      </c>
      <c r="G2516" s="8" t="s">
        <v>49</v>
      </c>
      <c r="H2516" s="8">
        <v>2</v>
      </c>
      <c r="I2516" s="9">
        <v>44912.166675243054</v>
      </c>
      <c r="J2516" s="8">
        <v>33</v>
      </c>
      <c r="K2516" t="str">
        <f>VLOOKUP(J2516,'Disposition Master'!$A$2:$B$39,2,FALSE)</f>
        <v xml:space="preserve">Scheduled </v>
      </c>
      <c r="L2516" s="9">
        <v>44912.25000857639</v>
      </c>
      <c r="M2516" s="9">
        <v>44911.548585196761</v>
      </c>
      <c r="N2516" s="9">
        <v>44912.199450960645</v>
      </c>
      <c r="O2516" s="39" t="str" cm="1">
        <f t="array" ref="O2516">_xlfn.IFS($H2516=1, "Pending", $H2516=2, "Completed")</f>
        <v>Completed</v>
      </c>
    </row>
    <row r="2517" spans="1:15" ht="15.75" customHeight="1" x14ac:dyDescent="0.25">
      <c r="A2517" s="8" t="s">
        <v>3625</v>
      </c>
      <c r="B2517" s="8" t="s">
        <v>555</v>
      </c>
      <c r="C2517" s="8" t="s">
        <v>30</v>
      </c>
      <c r="D2517" s="8">
        <v>3</v>
      </c>
      <c r="E2517" s="8" t="str">
        <f>VLOOKUP('Assigned Tasks'!D2517,'Task Master'!$A$2:$B$16,2,FALSE)</f>
        <v>Doc 1st Subjective Feedback</v>
      </c>
      <c r="F2517" s="8">
        <v>2</v>
      </c>
      <c r="H2517" s="8">
        <v>1</v>
      </c>
      <c r="I2517" s="9">
        <v>44912.251176006946</v>
      </c>
      <c r="K2517" t="e">
        <f>VLOOKUP(J2517,'Disposition Master'!$A$2:$B$39,2,FALSE)</f>
        <v>#N/A</v>
      </c>
      <c r="L2517" s="9">
        <v>44912.604648229164</v>
      </c>
      <c r="M2517" s="9">
        <v>44912.251176041667</v>
      </c>
      <c r="N2517" s="9">
        <v>44912.251176041667</v>
      </c>
      <c r="O2517" s="39" t="str" cm="1">
        <f t="array" ref="O2517">_xlfn.IFS($H2517=1, "Pending", $H2517=2, "Completed")</f>
        <v>Pending</v>
      </c>
    </row>
    <row r="2518" spans="1:15" ht="15.75" customHeight="1" x14ac:dyDescent="0.25">
      <c r="A2518" s="8" t="s">
        <v>3626</v>
      </c>
      <c r="B2518" s="8" t="s">
        <v>3627</v>
      </c>
      <c r="C2518" s="8" t="s">
        <v>24</v>
      </c>
      <c r="D2518" s="8">
        <v>2</v>
      </c>
      <c r="E2518" s="8" t="str">
        <f>VLOOKUP('Assigned Tasks'!D2518,'Task Master'!$A$2:$B$16,2,FALSE)</f>
        <v>Book slot for only Consultation order</v>
      </c>
      <c r="F2518" s="8">
        <v>1</v>
      </c>
      <c r="G2518" s="8" t="s">
        <v>49</v>
      </c>
      <c r="H2518" s="8">
        <v>2</v>
      </c>
      <c r="I2518" s="9">
        <v>44912.197780601855</v>
      </c>
      <c r="J2518" s="8">
        <v>33</v>
      </c>
      <c r="K2518" t="str">
        <f>VLOOKUP(J2518,'Disposition Master'!$A$2:$B$39,2,FALSE)</f>
        <v xml:space="preserve">Scheduled </v>
      </c>
      <c r="L2518" s="9">
        <v>44912.281113935183</v>
      </c>
      <c r="M2518" s="9">
        <v>44912.197780625</v>
      </c>
      <c r="N2518" s="9">
        <v>44912.202132268518</v>
      </c>
      <c r="O2518" s="39" t="str" cm="1">
        <f t="array" ref="O2518">_xlfn.IFS($H2518=1, "Pending", $H2518=2, "Completed")</f>
        <v>Completed</v>
      </c>
    </row>
    <row r="2519" spans="1:15" ht="15.75" customHeight="1" x14ac:dyDescent="0.25">
      <c r="A2519" s="8" t="s">
        <v>3628</v>
      </c>
      <c r="B2519" s="8" t="s">
        <v>3629</v>
      </c>
      <c r="C2519" s="8" t="s">
        <v>30</v>
      </c>
      <c r="D2519" s="8">
        <v>3</v>
      </c>
      <c r="E2519" s="8" t="str">
        <f>VLOOKUP('Assigned Tasks'!D2519,'Task Master'!$A$2:$B$16,2,FALSE)</f>
        <v>Doc 1st Subjective Feedback</v>
      </c>
      <c r="F2519" s="8">
        <v>2</v>
      </c>
      <c r="H2519" s="8">
        <v>1</v>
      </c>
      <c r="I2519" s="9">
        <v>44913.503720023145</v>
      </c>
      <c r="K2519" t="e">
        <f>VLOOKUP(J2519,'Disposition Master'!$A$2:$B$39,2,FALSE)</f>
        <v>#N/A</v>
      </c>
      <c r="L2519" s="9">
        <v>44913.604414467591</v>
      </c>
      <c r="M2519" s="9">
        <v>44913.503720069442</v>
      </c>
      <c r="N2519" s="9">
        <v>44913.503720069442</v>
      </c>
      <c r="O2519" s="39" t="str" cm="1">
        <f t="array" ref="O2519">_xlfn.IFS($H2519=1, "Pending", $H2519=2, "Completed")</f>
        <v>Pending</v>
      </c>
    </row>
    <row r="2520" spans="1:15" ht="15.75" customHeight="1" x14ac:dyDescent="0.25">
      <c r="A2520" s="8" t="s">
        <v>3630</v>
      </c>
      <c r="B2520" s="8" t="s">
        <v>401</v>
      </c>
      <c r="C2520" s="8" t="s">
        <v>27</v>
      </c>
      <c r="D2520" s="8">
        <v>3</v>
      </c>
      <c r="E2520" s="8" t="str">
        <f>VLOOKUP('Assigned Tasks'!D2520,'Task Master'!$A$2:$B$16,2,FALSE)</f>
        <v>Doc 1st Subjective Feedback</v>
      </c>
      <c r="F2520" s="8">
        <v>2</v>
      </c>
      <c r="G2520" s="8" t="s">
        <v>49</v>
      </c>
      <c r="H2520" s="8">
        <v>1</v>
      </c>
      <c r="I2520" s="9">
        <v>44914.16684027778</v>
      </c>
      <c r="J2520" s="8">
        <v>1</v>
      </c>
      <c r="K2520" t="str">
        <f>VLOOKUP(J2520,'Disposition Master'!$A$2:$B$39,2,FALSE)</f>
        <v xml:space="preserve">RNR_busy_1 </v>
      </c>
      <c r="L2520" s="9">
        <v>44914.60434027778</v>
      </c>
      <c r="M2520" s="9">
        <v>44912.236685243057</v>
      </c>
      <c r="N2520" s="9">
        <v>44913.528645844905</v>
      </c>
      <c r="O2520" s="39" t="str" cm="1">
        <f t="array" ref="O2520">_xlfn.IFS($H2520=1, "Pending", $H2520=2, "Completed")</f>
        <v>Pending</v>
      </c>
    </row>
    <row r="2521" spans="1:15" ht="15.75" customHeight="1" x14ac:dyDescent="0.25">
      <c r="A2521" s="8" t="s">
        <v>3631</v>
      </c>
      <c r="B2521" s="8" t="s">
        <v>3632</v>
      </c>
      <c r="C2521" s="8" t="s">
        <v>24</v>
      </c>
      <c r="D2521" s="8">
        <v>2</v>
      </c>
      <c r="E2521" s="8" t="str">
        <f>VLOOKUP('Assigned Tasks'!D2521,'Task Master'!$A$2:$B$16,2,FALSE)</f>
        <v>Book slot for only Consultation order</v>
      </c>
      <c r="F2521" s="8">
        <v>1</v>
      </c>
      <c r="G2521" s="8" t="s">
        <v>49</v>
      </c>
      <c r="H2521" s="8">
        <v>1</v>
      </c>
      <c r="I2521" s="9">
        <v>44914.166763136571</v>
      </c>
      <c r="J2521" s="8">
        <v>2</v>
      </c>
      <c r="K2521" t="str">
        <f>VLOOKUP(J2521,'Disposition Master'!$A$2:$B$39,2,FALSE)</f>
        <v xml:space="preserve">RNR_busy_2 </v>
      </c>
      <c r="L2521" s="9">
        <v>44914.250096469907</v>
      </c>
      <c r="M2521" s="9">
        <v>44911.412034097222</v>
      </c>
      <c r="N2521" s="9">
        <v>44912.211207592591</v>
      </c>
      <c r="O2521" s="39" t="str" cm="1">
        <f t="array" ref="O2521">_xlfn.IFS($H2521=1, "Pending", $H2521=2, "Completed")</f>
        <v>Pending</v>
      </c>
    </row>
    <row r="2522" spans="1:15" ht="15.75" customHeight="1" x14ac:dyDescent="0.25">
      <c r="A2522" s="8" t="s">
        <v>3633</v>
      </c>
      <c r="B2522" s="8" t="s">
        <v>520</v>
      </c>
      <c r="C2522" s="8" t="s">
        <v>30</v>
      </c>
      <c r="D2522" s="8">
        <v>3</v>
      </c>
      <c r="E2522" s="8" t="str">
        <f>VLOOKUP('Assigned Tasks'!D2522,'Task Master'!$A$2:$B$16,2,FALSE)</f>
        <v>Doc 1st Subjective Feedback</v>
      </c>
      <c r="F2522" s="8">
        <v>2</v>
      </c>
      <c r="H2522" s="8">
        <v>1</v>
      </c>
      <c r="I2522" s="9">
        <v>44912.222115659722</v>
      </c>
      <c r="K2522" t="e">
        <f>VLOOKUP(J2522,'Disposition Master'!$A$2:$B$39,2,FALSE)</f>
        <v>#N/A</v>
      </c>
      <c r="L2522" s="9">
        <v>44912.604754548614</v>
      </c>
      <c r="M2522" s="9">
        <v>44912.222115682867</v>
      </c>
      <c r="N2522" s="9">
        <v>44912.222115682867</v>
      </c>
      <c r="O2522" s="39" t="str" cm="1">
        <f t="array" ref="O2522">_xlfn.IFS($H2522=1, "Pending", $H2522=2, "Completed")</f>
        <v>Pending</v>
      </c>
    </row>
    <row r="2523" spans="1:15" ht="15.75" customHeight="1" x14ac:dyDescent="0.25">
      <c r="A2523" s="8" t="s">
        <v>3634</v>
      </c>
      <c r="B2523" s="8" t="s">
        <v>3635</v>
      </c>
      <c r="C2523" s="8" t="s">
        <v>30</v>
      </c>
      <c r="D2523" s="8">
        <v>8</v>
      </c>
      <c r="E2523" s="8" t="str">
        <f>VLOOKUP('Assigned Tasks'!D2523,'Task Master'!$A$2:$B$16,2,FALSE)</f>
        <v>Relationship engagement call</v>
      </c>
      <c r="F2523" s="8">
        <v>7</v>
      </c>
      <c r="H2523" s="8">
        <v>1</v>
      </c>
      <c r="I2523" s="9">
        <v>44927.270833333336</v>
      </c>
      <c r="K2523" t="e">
        <f>VLOOKUP(J2523,'Disposition Master'!$A$2:$B$39,2,FALSE)</f>
        <v>#N/A</v>
      </c>
      <c r="L2523" s="9">
        <v>44927.604166666664</v>
      </c>
      <c r="M2523" s="9">
        <v>44912.222483194448</v>
      </c>
      <c r="N2523" s="9">
        <v>44912.222483194448</v>
      </c>
      <c r="O2523" s="39" t="str" cm="1">
        <f t="array" ref="O2523">_xlfn.IFS($H2523=1, "Pending", $H2523=2, "Completed")</f>
        <v>Pending</v>
      </c>
    </row>
    <row r="2524" spans="1:15" ht="15.75" customHeight="1" x14ac:dyDescent="0.25">
      <c r="A2524" s="8" t="s">
        <v>3636</v>
      </c>
      <c r="B2524" s="8" t="s">
        <v>3635</v>
      </c>
      <c r="C2524" s="8" t="s">
        <v>30</v>
      </c>
      <c r="D2524" s="8">
        <v>7</v>
      </c>
      <c r="E2524" s="8" t="str">
        <f>VLOOKUP('Assigned Tasks'!D2524,'Task Master'!$A$2:$B$16,2,FALSE)</f>
        <v>Book slot for diet call</v>
      </c>
      <c r="F2524" s="8">
        <v>6</v>
      </c>
      <c r="H2524" s="8">
        <v>1</v>
      </c>
      <c r="I2524" s="9">
        <v>44914.222483518519</v>
      </c>
      <c r="K2524" t="e">
        <f>VLOOKUP(J2524,'Disposition Master'!$A$2:$B$39,2,FALSE)</f>
        <v>#N/A</v>
      </c>
      <c r="L2524" s="9">
        <v>44914.604427962964</v>
      </c>
      <c r="M2524" s="9">
        <v>44912.222483541664</v>
      </c>
      <c r="N2524" s="9">
        <v>44912.222483541664</v>
      </c>
      <c r="O2524" s="39" t="str" cm="1">
        <f t="array" ref="O2524">_xlfn.IFS($H2524=1, "Pending", $H2524=2, "Completed")</f>
        <v>Pending</v>
      </c>
    </row>
    <row r="2525" spans="1:15" ht="15.75" customHeight="1" x14ac:dyDescent="0.25">
      <c r="A2525" s="8" t="s">
        <v>3637</v>
      </c>
      <c r="B2525" s="8" t="s">
        <v>485</v>
      </c>
      <c r="C2525" s="8" t="s">
        <v>30</v>
      </c>
      <c r="D2525" s="8">
        <v>1</v>
      </c>
      <c r="E2525" s="8" t="str">
        <f>VLOOKUP('Assigned Tasks'!D2525,'Task Master'!$A$2:$B$16,2,FALSE)</f>
        <v>Book slot for 1st doc call &amp; Package intro</v>
      </c>
      <c r="F2525" s="8">
        <v>1</v>
      </c>
      <c r="G2525" s="8" t="s">
        <v>49</v>
      </c>
      <c r="H2525" s="8">
        <v>2</v>
      </c>
      <c r="I2525" s="9">
        <v>44912.16714672454</v>
      </c>
      <c r="J2525" s="8">
        <v>33</v>
      </c>
      <c r="K2525" t="str">
        <f>VLOOKUP(J2525,'Disposition Master'!$A$2:$B$39,2,FALSE)</f>
        <v xml:space="preserve">Scheduled </v>
      </c>
      <c r="L2525" s="9">
        <v>44912.250480057868</v>
      </c>
      <c r="M2525" s="9">
        <v>44911.462660393518</v>
      </c>
      <c r="N2525" s="9">
        <v>44912.222884432871</v>
      </c>
      <c r="O2525" s="39" t="str" cm="1">
        <f t="array" ref="O2525">_xlfn.IFS($H2525=1, "Pending", $H2525=2, "Completed")</f>
        <v>Completed</v>
      </c>
    </row>
    <row r="2526" spans="1:15" ht="15.75" customHeight="1" x14ac:dyDescent="0.25">
      <c r="A2526" s="8" t="s">
        <v>3638</v>
      </c>
      <c r="B2526" s="8" t="s">
        <v>3635</v>
      </c>
      <c r="C2526" s="8" t="s">
        <v>30</v>
      </c>
      <c r="D2526" s="8">
        <v>1</v>
      </c>
      <c r="E2526" s="8" t="str">
        <f>VLOOKUP('Assigned Tasks'!D2526,'Task Master'!$A$2:$B$16,2,FALSE)</f>
        <v>Book slot for 1st doc call &amp; Package intro</v>
      </c>
      <c r="F2526" s="8">
        <v>1</v>
      </c>
      <c r="G2526" s="8" t="s">
        <v>49</v>
      </c>
      <c r="H2526" s="8">
        <v>2</v>
      </c>
      <c r="I2526" s="9">
        <v>44912.222482754631</v>
      </c>
      <c r="J2526" s="8">
        <v>33</v>
      </c>
      <c r="K2526" t="str">
        <f>VLOOKUP(J2526,'Disposition Master'!$A$2:$B$39,2,FALSE)</f>
        <v xml:space="preserve">Scheduled </v>
      </c>
      <c r="L2526" s="9">
        <v>44912.305816087966</v>
      </c>
      <c r="M2526" s="9">
        <v>44912.222482777775</v>
      </c>
      <c r="N2526" s="9">
        <v>44912.224979317129</v>
      </c>
      <c r="O2526" s="39" t="str" cm="1">
        <f t="array" ref="O2526">_xlfn.IFS($H2526=1, "Pending", $H2526=2, "Completed")</f>
        <v>Completed</v>
      </c>
    </row>
    <row r="2527" spans="1:15" ht="15.75" customHeight="1" x14ac:dyDescent="0.25">
      <c r="A2527" s="8" t="s">
        <v>3639</v>
      </c>
      <c r="B2527" s="8" t="s">
        <v>3640</v>
      </c>
      <c r="C2527" s="8" t="s">
        <v>30</v>
      </c>
      <c r="D2527" s="8">
        <v>2</v>
      </c>
      <c r="E2527" s="8" t="str">
        <f>VLOOKUP('Assigned Tasks'!D2527,'Task Master'!$A$2:$B$16,2,FALSE)</f>
        <v>Book slot for only Consultation order</v>
      </c>
      <c r="F2527" s="8">
        <v>1</v>
      </c>
      <c r="G2527" s="8" t="s">
        <v>49</v>
      </c>
      <c r="H2527" s="8">
        <v>2</v>
      </c>
      <c r="I2527" s="9">
        <v>44912.187728773148</v>
      </c>
      <c r="J2527" s="8">
        <v>33</v>
      </c>
      <c r="K2527" t="str">
        <f>VLOOKUP(J2527,'Disposition Master'!$A$2:$B$39,2,FALSE)</f>
        <v xml:space="preserve">Scheduled </v>
      </c>
      <c r="L2527" s="9">
        <v>44912.271062106483</v>
      </c>
      <c r="M2527" s="9">
        <v>44911.668978807873</v>
      </c>
      <c r="N2527" s="9">
        <v>44912.226801666664</v>
      </c>
      <c r="O2527" s="39" t="str" cm="1">
        <f t="array" ref="O2527">_xlfn.IFS($H2527=1, "Pending", $H2527=2, "Completed")</f>
        <v>Completed</v>
      </c>
    </row>
    <row r="2528" spans="1:15" ht="15.75" customHeight="1" x14ac:dyDescent="0.25">
      <c r="A2528" s="8" t="s">
        <v>3641</v>
      </c>
      <c r="B2528" s="8" t="s">
        <v>3642</v>
      </c>
      <c r="C2528" s="8" t="s">
        <v>27</v>
      </c>
      <c r="D2528" s="8">
        <v>3</v>
      </c>
      <c r="E2528" s="8" t="str">
        <f>VLOOKUP('Assigned Tasks'!D2528,'Task Master'!$A$2:$B$16,2,FALSE)</f>
        <v>Doc 1st Subjective Feedback</v>
      </c>
      <c r="F2528" s="8">
        <v>2</v>
      </c>
      <c r="H2528" s="8">
        <v>1</v>
      </c>
      <c r="I2528" s="9">
        <v>44912.229329409725</v>
      </c>
      <c r="K2528" t="e">
        <f>VLOOKUP(J2528,'Disposition Master'!$A$2:$B$39,2,FALSE)</f>
        <v>#N/A</v>
      </c>
      <c r="L2528" s="9">
        <v>44912.604329409725</v>
      </c>
      <c r="M2528" s="9">
        <v>44912.22932943287</v>
      </c>
      <c r="N2528" s="9">
        <v>44912.22932943287</v>
      </c>
      <c r="O2528" s="39" t="str" cm="1">
        <f t="array" ref="O2528">_xlfn.IFS($H2528=1, "Pending", $H2528=2, "Completed")</f>
        <v>Pending</v>
      </c>
    </row>
    <row r="2529" spans="1:15" ht="15.75" customHeight="1" x14ac:dyDescent="0.25">
      <c r="A2529" s="8" t="s">
        <v>3643</v>
      </c>
      <c r="B2529" s="8" t="s">
        <v>2511</v>
      </c>
      <c r="C2529" s="8" t="s">
        <v>24</v>
      </c>
      <c r="D2529" s="8">
        <v>5</v>
      </c>
      <c r="E2529" s="8" t="str">
        <f>VLOOKUP('Assigned Tasks'!D2529,'Task Master'!$A$2:$B$16,2,FALSE)</f>
        <v>Book slot for doc FU call</v>
      </c>
      <c r="F2529" s="8">
        <v>4</v>
      </c>
      <c r="G2529" s="8" t="s">
        <v>49</v>
      </c>
      <c r="H2529" s="8">
        <v>1</v>
      </c>
      <c r="I2529" s="9">
        <v>44912.354440011572</v>
      </c>
      <c r="J2529" s="8">
        <v>1</v>
      </c>
      <c r="K2529" t="str">
        <f>VLOOKUP(J2529,'Disposition Master'!$A$2:$B$39,2,FALSE)</f>
        <v xml:space="preserve">RNR_busy_1 </v>
      </c>
      <c r="L2529" s="9">
        <v>44912.604440011572</v>
      </c>
      <c r="M2529" s="9">
        <v>44912.006126053238</v>
      </c>
      <c r="N2529" s="9">
        <v>44912.229440011572</v>
      </c>
      <c r="O2529" s="39" t="str" cm="1">
        <f t="array" ref="O2529">_xlfn.IFS($H2529=1, "Pending", $H2529=2, "Completed")</f>
        <v>Pending</v>
      </c>
    </row>
    <row r="2530" spans="1:15" ht="15.75" customHeight="1" x14ac:dyDescent="0.25">
      <c r="A2530" s="8" t="s">
        <v>3644</v>
      </c>
      <c r="B2530" s="8" t="s">
        <v>2511</v>
      </c>
      <c r="C2530" s="8" t="s">
        <v>24</v>
      </c>
      <c r="D2530" s="8">
        <v>5</v>
      </c>
      <c r="E2530" s="8" t="str">
        <f>VLOOKUP('Assigned Tasks'!D2530,'Task Master'!$A$2:$B$16,2,FALSE)</f>
        <v>Book slot for doc FU call</v>
      </c>
      <c r="F2530" s="8">
        <v>4</v>
      </c>
      <c r="G2530" s="8" t="s">
        <v>49</v>
      </c>
      <c r="H2530" s="8">
        <v>1</v>
      </c>
      <c r="I2530" s="9">
        <v>44912.354485416668</v>
      </c>
      <c r="J2530" s="8">
        <v>1</v>
      </c>
      <c r="K2530" t="str">
        <f>VLOOKUP(J2530,'Disposition Master'!$A$2:$B$39,2,FALSE)</f>
        <v xml:space="preserve">RNR_busy_1 </v>
      </c>
      <c r="L2530" s="9">
        <v>44912.604485416668</v>
      </c>
      <c r="M2530" s="9">
        <v>44912.007623530095</v>
      </c>
      <c r="N2530" s="9">
        <v>44912.229485416668</v>
      </c>
      <c r="O2530" s="39" t="str" cm="1">
        <f t="array" ref="O2530">_xlfn.IFS($H2530=1, "Pending", $H2530=2, "Completed")</f>
        <v>Pending</v>
      </c>
    </row>
    <row r="2531" spans="1:15" ht="15.75" customHeight="1" x14ac:dyDescent="0.25">
      <c r="A2531" s="8" t="s">
        <v>3645</v>
      </c>
      <c r="B2531" s="8" t="s">
        <v>2511</v>
      </c>
      <c r="C2531" s="8" t="s">
        <v>24</v>
      </c>
      <c r="D2531" s="8">
        <v>5</v>
      </c>
      <c r="E2531" s="8" t="str">
        <f>VLOOKUP('Assigned Tasks'!D2531,'Task Master'!$A$2:$B$16,2,FALSE)</f>
        <v>Book slot for doc FU call</v>
      </c>
      <c r="F2531" s="8">
        <v>4</v>
      </c>
      <c r="G2531" s="8" t="s">
        <v>49</v>
      </c>
      <c r="H2531" s="8">
        <v>1</v>
      </c>
      <c r="I2531" s="9">
        <v>44912.354531585646</v>
      </c>
      <c r="J2531" s="8">
        <v>1</v>
      </c>
      <c r="K2531" t="str">
        <f>VLOOKUP(J2531,'Disposition Master'!$A$2:$B$39,2,FALSE)</f>
        <v xml:space="preserve">RNR_busy_1 </v>
      </c>
      <c r="L2531" s="9">
        <v>44912.604531585646</v>
      </c>
      <c r="M2531" s="9">
        <v>44912.008042754627</v>
      </c>
      <c r="N2531" s="9">
        <v>44912.229531585646</v>
      </c>
      <c r="O2531" s="39" t="str" cm="1">
        <f t="array" ref="O2531">_xlfn.IFS($H2531=1, "Pending", $H2531=2, "Completed")</f>
        <v>Pending</v>
      </c>
    </row>
    <row r="2532" spans="1:15" ht="15.75" customHeight="1" x14ac:dyDescent="0.25">
      <c r="A2532" s="8" t="s">
        <v>3646</v>
      </c>
      <c r="B2532" s="8" t="s">
        <v>2511</v>
      </c>
      <c r="C2532" s="8" t="s">
        <v>24</v>
      </c>
      <c r="D2532" s="8">
        <v>5</v>
      </c>
      <c r="E2532" s="8" t="str">
        <f>VLOOKUP('Assigned Tasks'!D2532,'Task Master'!$A$2:$B$16,2,FALSE)</f>
        <v>Book slot for doc FU call</v>
      </c>
      <c r="F2532" s="8">
        <v>4</v>
      </c>
      <c r="G2532" s="8" t="s">
        <v>49</v>
      </c>
      <c r="H2532" s="8">
        <v>1</v>
      </c>
      <c r="I2532" s="9">
        <v>44912.354572372686</v>
      </c>
      <c r="J2532" s="8">
        <v>1</v>
      </c>
      <c r="K2532" t="str">
        <f>VLOOKUP(J2532,'Disposition Master'!$A$2:$B$39,2,FALSE)</f>
        <v xml:space="preserve">RNR_busy_1 </v>
      </c>
      <c r="L2532" s="9">
        <v>44912.604572372686</v>
      </c>
      <c r="M2532" s="9">
        <v>44912.007018414355</v>
      </c>
      <c r="N2532" s="9">
        <v>44912.229572372686</v>
      </c>
      <c r="O2532" s="39" t="str" cm="1">
        <f t="array" ref="O2532">_xlfn.IFS($H2532=1, "Pending", $H2532=2, "Completed")</f>
        <v>Pending</v>
      </c>
    </row>
    <row r="2533" spans="1:15" ht="15.75" customHeight="1" x14ac:dyDescent="0.25">
      <c r="A2533" s="8" t="s">
        <v>3647</v>
      </c>
      <c r="B2533" s="8" t="s">
        <v>3648</v>
      </c>
      <c r="C2533" s="8" t="s">
        <v>30</v>
      </c>
      <c r="D2533" s="8">
        <v>2</v>
      </c>
      <c r="E2533" s="8" t="str">
        <f>VLOOKUP('Assigned Tasks'!D2533,'Task Master'!$A$2:$B$16,2,FALSE)</f>
        <v>Book slot for only Consultation order</v>
      </c>
      <c r="F2533" s="8">
        <v>1</v>
      </c>
      <c r="G2533" s="8" t="s">
        <v>3649</v>
      </c>
      <c r="H2533" s="8">
        <v>1</v>
      </c>
      <c r="I2533" s="9">
        <v>44914.187770937497</v>
      </c>
      <c r="J2533" s="8">
        <v>6</v>
      </c>
      <c r="K2533" t="str">
        <f>VLOOKUP(J2533,'Disposition Master'!$A$2:$B$39,2,FALSE)</f>
        <v xml:space="preserve">Available_beyond_slot_dates </v>
      </c>
      <c r="L2533" s="9">
        <v>44914.604437604168</v>
      </c>
      <c r="M2533" s="9">
        <v>44912.207203773149</v>
      </c>
      <c r="N2533" s="9">
        <v>44912.233604270834</v>
      </c>
      <c r="O2533" s="39" t="str" cm="1">
        <f t="array" ref="O2533">_xlfn.IFS($H2533=1, "Pending", $H2533=2, "Completed")</f>
        <v>Pending</v>
      </c>
    </row>
    <row r="2534" spans="1:15" ht="15.75" customHeight="1" x14ac:dyDescent="0.25">
      <c r="A2534" s="8" t="s">
        <v>3650</v>
      </c>
      <c r="B2534" s="8" t="s">
        <v>3651</v>
      </c>
      <c r="C2534" s="8" t="s">
        <v>30</v>
      </c>
      <c r="D2534" s="8">
        <v>2</v>
      </c>
      <c r="E2534" s="8" t="str">
        <f>VLOOKUP('Assigned Tasks'!D2534,'Task Master'!$A$2:$B$16,2,FALSE)</f>
        <v>Book slot for only Consultation order</v>
      </c>
      <c r="F2534" s="8">
        <v>1</v>
      </c>
      <c r="G2534" s="8" t="s">
        <v>49</v>
      </c>
      <c r="H2534" s="8">
        <v>2</v>
      </c>
      <c r="I2534" s="9">
        <v>44912.229609212962</v>
      </c>
      <c r="J2534" s="8">
        <v>33</v>
      </c>
      <c r="K2534" t="str">
        <f>VLOOKUP(J2534,'Disposition Master'!$A$2:$B$39,2,FALSE)</f>
        <v xml:space="preserve">Scheduled </v>
      </c>
      <c r="L2534" s="9">
        <v>44912.312942546298</v>
      </c>
      <c r="M2534" s="9">
        <v>44912.229609247683</v>
      </c>
      <c r="N2534" s="9">
        <v>44912.235058564816</v>
      </c>
      <c r="O2534" s="39" t="str" cm="1">
        <f t="array" ref="O2534">_xlfn.IFS($H2534=1, "Pending", $H2534=2, "Completed")</f>
        <v>Completed</v>
      </c>
    </row>
    <row r="2535" spans="1:15" ht="15.75" customHeight="1" x14ac:dyDescent="0.25">
      <c r="A2535" s="8" t="s">
        <v>3652</v>
      </c>
      <c r="B2535" s="8" t="s">
        <v>917</v>
      </c>
      <c r="C2535" s="8" t="s">
        <v>24</v>
      </c>
      <c r="D2535" s="8">
        <v>5</v>
      </c>
      <c r="E2535" s="8" t="str">
        <f>VLOOKUP('Assigned Tasks'!D2535,'Task Master'!$A$2:$B$16,2,FALSE)</f>
        <v>Book slot for doc FU call</v>
      </c>
      <c r="F2535" s="8">
        <v>4</v>
      </c>
      <c r="G2535" s="8" t="s">
        <v>3653</v>
      </c>
      <c r="H2535" s="8">
        <v>2</v>
      </c>
      <c r="I2535" s="9">
        <v>44912.4375</v>
      </c>
      <c r="J2535" s="8">
        <v>33</v>
      </c>
      <c r="K2535" t="str">
        <f>VLOOKUP(J2535,'Disposition Master'!$A$2:$B$39,2,FALSE)</f>
        <v xml:space="preserve">Scheduled </v>
      </c>
      <c r="L2535" s="9">
        <v>44912.604166666664</v>
      </c>
      <c r="M2535" s="9">
        <v>44912.005718796296</v>
      </c>
      <c r="N2535" s="9">
        <v>44912.241667870374</v>
      </c>
      <c r="O2535" s="39" t="str" cm="1">
        <f t="array" ref="O2535">_xlfn.IFS($H2535=1, "Pending", $H2535=2, "Completed")</f>
        <v>Completed</v>
      </c>
    </row>
    <row r="2536" spans="1:15" ht="15.75" customHeight="1" x14ac:dyDescent="0.25">
      <c r="A2536" s="8" t="s">
        <v>3654</v>
      </c>
      <c r="B2536" s="8" t="s">
        <v>1321</v>
      </c>
      <c r="C2536" s="8" t="s">
        <v>24</v>
      </c>
      <c r="D2536" s="8">
        <v>8</v>
      </c>
      <c r="E2536" s="8" t="str">
        <f>VLOOKUP('Assigned Tasks'!D2536,'Task Master'!$A$2:$B$16,2,FALSE)</f>
        <v>Relationship engagement call</v>
      </c>
      <c r="F2536" s="8">
        <v>7</v>
      </c>
      <c r="H2536" s="8">
        <v>1</v>
      </c>
      <c r="I2536" s="9">
        <v>44957.270833333336</v>
      </c>
      <c r="K2536" t="e">
        <f>VLOOKUP(J2536,'Disposition Master'!$A$2:$B$39,2,FALSE)</f>
        <v>#N/A</v>
      </c>
      <c r="L2536" s="9">
        <v>44957.604166666664</v>
      </c>
      <c r="M2536" s="9">
        <v>44912.242078229167</v>
      </c>
      <c r="N2536" s="9">
        <v>44912.242078229167</v>
      </c>
      <c r="O2536" s="39" t="str" cm="1">
        <f t="array" ref="O2536">_xlfn.IFS($H2536=1, "Pending", $H2536=2, "Completed")</f>
        <v>Pending</v>
      </c>
    </row>
    <row r="2537" spans="1:15" ht="15.75" customHeight="1" x14ac:dyDescent="0.25">
      <c r="A2537" s="8" t="s">
        <v>3655</v>
      </c>
      <c r="B2537" s="8" t="s">
        <v>1321</v>
      </c>
      <c r="C2537" s="8" t="s">
        <v>24</v>
      </c>
      <c r="D2537" s="8">
        <v>8</v>
      </c>
      <c r="E2537" s="8" t="str">
        <f>VLOOKUP('Assigned Tasks'!D2537,'Task Master'!$A$2:$B$16,2,FALSE)</f>
        <v>Relationship engagement call</v>
      </c>
      <c r="F2537" s="8">
        <v>7</v>
      </c>
      <c r="H2537" s="8">
        <v>1</v>
      </c>
      <c r="I2537" s="9">
        <v>44987.270833333336</v>
      </c>
      <c r="K2537" t="e">
        <f>VLOOKUP(J2537,'Disposition Master'!$A$2:$B$39,2,FALSE)</f>
        <v>#N/A</v>
      </c>
      <c r="L2537" s="9">
        <v>44987.604166666664</v>
      </c>
      <c r="M2537" s="9">
        <v>44912.242078287039</v>
      </c>
      <c r="N2537" s="9">
        <v>44912.242078287039</v>
      </c>
      <c r="O2537" s="39" t="str" cm="1">
        <f t="array" ref="O2537">_xlfn.IFS($H2537=1, "Pending", $H2537=2, "Completed")</f>
        <v>Pending</v>
      </c>
    </row>
    <row r="2538" spans="1:15" ht="15.75" customHeight="1" x14ac:dyDescent="0.25">
      <c r="A2538" s="8" t="s">
        <v>3656</v>
      </c>
      <c r="B2538" s="8" t="s">
        <v>1321</v>
      </c>
      <c r="C2538" s="8" t="s">
        <v>24</v>
      </c>
      <c r="D2538" s="8">
        <v>8</v>
      </c>
      <c r="E2538" s="8" t="str">
        <f>VLOOKUP('Assigned Tasks'!D2538,'Task Master'!$A$2:$B$16,2,FALSE)</f>
        <v>Relationship engagement call</v>
      </c>
      <c r="F2538" s="8">
        <v>7</v>
      </c>
      <c r="H2538" s="8">
        <v>1</v>
      </c>
      <c r="I2538" s="9">
        <v>44927.270833333336</v>
      </c>
      <c r="K2538" t="e">
        <f>VLOOKUP(J2538,'Disposition Master'!$A$2:$B$39,2,FALSE)</f>
        <v>#N/A</v>
      </c>
      <c r="L2538" s="9">
        <v>44927.604166666664</v>
      </c>
      <c r="M2538" s="9">
        <v>44912.242078344905</v>
      </c>
      <c r="N2538" s="9">
        <v>44912.242078344905</v>
      </c>
      <c r="O2538" s="39" t="str" cm="1">
        <f t="array" ref="O2538">_xlfn.IFS($H2538=1, "Pending", $H2538=2, "Completed")</f>
        <v>Pending</v>
      </c>
    </row>
    <row r="2539" spans="1:15" ht="15.75" customHeight="1" x14ac:dyDescent="0.25">
      <c r="A2539" s="8" t="s">
        <v>3657</v>
      </c>
      <c r="B2539" s="8" t="s">
        <v>1321</v>
      </c>
      <c r="C2539" s="8" t="s">
        <v>24</v>
      </c>
      <c r="D2539" s="8">
        <v>7</v>
      </c>
      <c r="E2539" s="8" t="str">
        <f>VLOOKUP('Assigned Tasks'!D2539,'Task Master'!$A$2:$B$16,2,FALSE)</f>
        <v>Book slot for diet call</v>
      </c>
      <c r="F2539" s="8">
        <v>6</v>
      </c>
      <c r="H2539" s="8">
        <v>1</v>
      </c>
      <c r="I2539" s="9">
        <v>44914.242078402778</v>
      </c>
      <c r="K2539" t="e">
        <f>VLOOKUP(J2539,'Disposition Master'!$A$2:$B$39,2,FALSE)</f>
        <v>#N/A</v>
      </c>
      <c r="L2539" s="9">
        <v>44914.604578402781</v>
      </c>
      <c r="M2539" s="9">
        <v>44912.242078425923</v>
      </c>
      <c r="N2539" s="9">
        <v>44912.242078425923</v>
      </c>
      <c r="O2539" s="39" t="str" cm="1">
        <f t="array" ref="O2539">_xlfn.IFS($H2539=1, "Pending", $H2539=2, "Completed")</f>
        <v>Pending</v>
      </c>
    </row>
    <row r="2540" spans="1:15" ht="15.75" customHeight="1" x14ac:dyDescent="0.25">
      <c r="A2540" s="8" t="s">
        <v>3658</v>
      </c>
      <c r="B2540" s="8" t="s">
        <v>1321</v>
      </c>
      <c r="C2540" s="8" t="s">
        <v>24</v>
      </c>
      <c r="D2540" s="8">
        <v>7</v>
      </c>
      <c r="E2540" s="8" t="str">
        <f>VLOOKUP('Assigned Tasks'!D2540,'Task Master'!$A$2:$B$16,2,FALSE)</f>
        <v>Book slot for diet call</v>
      </c>
      <c r="F2540" s="8">
        <v>6</v>
      </c>
      <c r="H2540" s="8">
        <v>1</v>
      </c>
      <c r="I2540" s="9">
        <v>44944.242078460651</v>
      </c>
      <c r="K2540" t="e">
        <f>VLOOKUP(J2540,'Disposition Master'!$A$2:$B$39,2,FALSE)</f>
        <v>#N/A</v>
      </c>
      <c r="L2540" s="9">
        <v>44944.604578460647</v>
      </c>
      <c r="M2540" s="9">
        <v>44912.242078483796</v>
      </c>
      <c r="N2540" s="9">
        <v>44912.242078483796</v>
      </c>
      <c r="O2540" s="39" t="str" cm="1">
        <f t="array" ref="O2540">_xlfn.IFS($H2540=1, "Pending", $H2540=2, "Completed")</f>
        <v>Pending</v>
      </c>
    </row>
    <row r="2541" spans="1:15" ht="15.75" customHeight="1" x14ac:dyDescent="0.25">
      <c r="A2541" s="8" t="s">
        <v>3659</v>
      </c>
      <c r="B2541" s="8" t="s">
        <v>1321</v>
      </c>
      <c r="C2541" s="8" t="s">
        <v>24</v>
      </c>
      <c r="D2541" s="8">
        <v>7</v>
      </c>
      <c r="E2541" s="8" t="str">
        <f>VLOOKUP('Assigned Tasks'!D2541,'Task Master'!$A$2:$B$16,2,FALSE)</f>
        <v>Book slot for diet call</v>
      </c>
      <c r="F2541" s="8">
        <v>6</v>
      </c>
      <c r="H2541" s="8">
        <v>1</v>
      </c>
      <c r="I2541" s="9">
        <v>44974.242078518517</v>
      </c>
      <c r="K2541" t="e">
        <f>VLOOKUP(J2541,'Disposition Master'!$A$2:$B$39,2,FALSE)</f>
        <v>#N/A</v>
      </c>
      <c r="L2541" s="9">
        <v>44974.60457851852</v>
      </c>
      <c r="M2541" s="9">
        <v>44912.242078564814</v>
      </c>
      <c r="N2541" s="9">
        <v>44912.242078564814</v>
      </c>
      <c r="O2541" s="39" t="str" cm="1">
        <f t="array" ref="O2541">_xlfn.IFS($H2541=1, "Pending", $H2541=2, "Completed")</f>
        <v>Pending</v>
      </c>
    </row>
    <row r="2542" spans="1:15" ht="15.75" customHeight="1" x14ac:dyDescent="0.25">
      <c r="A2542" s="8" t="s">
        <v>3660</v>
      </c>
      <c r="B2542" s="8" t="s">
        <v>917</v>
      </c>
      <c r="C2542" s="8" t="s">
        <v>24</v>
      </c>
      <c r="D2542" s="8">
        <v>5</v>
      </c>
      <c r="E2542" s="8" t="str">
        <f>VLOOKUP('Assigned Tasks'!D2542,'Task Master'!$A$2:$B$16,2,FALSE)</f>
        <v>Book slot for doc FU call</v>
      </c>
      <c r="F2542" s="8">
        <v>4</v>
      </c>
      <c r="G2542" s="8" t="s">
        <v>49</v>
      </c>
      <c r="H2542" s="8">
        <v>2</v>
      </c>
      <c r="I2542" s="9">
        <v>44912.4375</v>
      </c>
      <c r="J2542" s="8">
        <v>33</v>
      </c>
      <c r="K2542" t="str">
        <f>VLOOKUP(J2542,'Disposition Master'!$A$2:$B$39,2,FALSE)</f>
        <v xml:space="preserve">Scheduled </v>
      </c>
      <c r="L2542" s="9">
        <v>44912.604166666664</v>
      </c>
      <c r="M2542" s="9">
        <v>44912.006578090281</v>
      </c>
      <c r="N2542" s="9">
        <v>44912.243102326385</v>
      </c>
      <c r="O2542" s="39" t="str" cm="1">
        <f t="array" ref="O2542">_xlfn.IFS($H2542=1, "Pending", $H2542=2, "Completed")</f>
        <v>Completed</v>
      </c>
    </row>
    <row r="2543" spans="1:15" ht="15.75" customHeight="1" x14ac:dyDescent="0.25">
      <c r="A2543" s="8" t="s">
        <v>3661</v>
      </c>
      <c r="B2543" s="8" t="s">
        <v>581</v>
      </c>
      <c r="C2543" s="8" t="s">
        <v>30</v>
      </c>
      <c r="D2543" s="8">
        <v>3</v>
      </c>
      <c r="E2543" s="8" t="str">
        <f>VLOOKUP('Assigned Tasks'!D2543,'Task Master'!$A$2:$B$16,2,FALSE)</f>
        <v>Doc 1st Subjective Feedback</v>
      </c>
      <c r="F2543" s="8">
        <v>2</v>
      </c>
      <c r="H2543" s="8">
        <v>1</v>
      </c>
      <c r="I2543" s="9">
        <v>44912.243235034723</v>
      </c>
      <c r="K2543" t="e">
        <f>VLOOKUP(J2543,'Disposition Master'!$A$2:$B$39,2,FALSE)</f>
        <v>#N/A</v>
      </c>
      <c r="L2543" s="9">
        <v>44912.604346145832</v>
      </c>
      <c r="M2543" s="9">
        <v>44912.243235069443</v>
      </c>
      <c r="N2543" s="9">
        <v>44912.243235069443</v>
      </c>
      <c r="O2543" s="39" t="str" cm="1">
        <f t="array" ref="O2543">_xlfn.IFS($H2543=1, "Pending", $H2543=2, "Completed")</f>
        <v>Pending</v>
      </c>
    </row>
    <row r="2544" spans="1:15" ht="15.75" customHeight="1" x14ac:dyDescent="0.25">
      <c r="A2544" s="8" t="s">
        <v>3662</v>
      </c>
      <c r="B2544" s="8" t="s">
        <v>3663</v>
      </c>
      <c r="C2544" s="8" t="s">
        <v>30</v>
      </c>
      <c r="D2544" s="8">
        <v>8</v>
      </c>
      <c r="E2544" s="8" t="str">
        <f>VLOOKUP('Assigned Tasks'!D2544,'Task Master'!$A$2:$B$16,2,FALSE)</f>
        <v>Relationship engagement call</v>
      </c>
      <c r="F2544" s="8">
        <v>7</v>
      </c>
      <c r="H2544" s="8">
        <v>1</v>
      </c>
      <c r="I2544" s="9">
        <v>44927.270833333336</v>
      </c>
      <c r="K2544" t="e">
        <f>VLOOKUP(J2544,'Disposition Master'!$A$2:$B$39,2,FALSE)</f>
        <v>#N/A</v>
      </c>
      <c r="L2544" s="9">
        <v>44927.604166666664</v>
      </c>
      <c r="M2544" s="9">
        <v>44912.245674710648</v>
      </c>
      <c r="N2544" s="9">
        <v>44912.245674710648</v>
      </c>
      <c r="O2544" s="39" t="str" cm="1">
        <f t="array" ref="O2544">_xlfn.IFS($H2544=1, "Pending", $H2544=2, "Completed")</f>
        <v>Pending</v>
      </c>
    </row>
    <row r="2545" spans="1:15" ht="15.75" customHeight="1" x14ac:dyDescent="0.25">
      <c r="A2545" s="8" t="s">
        <v>3664</v>
      </c>
      <c r="B2545" s="8" t="s">
        <v>3635</v>
      </c>
      <c r="C2545" s="8" t="s">
        <v>30</v>
      </c>
      <c r="D2545" s="8">
        <v>3</v>
      </c>
      <c r="E2545" s="8" t="str">
        <f>VLOOKUP('Assigned Tasks'!D2545,'Task Master'!$A$2:$B$16,2,FALSE)</f>
        <v>Doc 1st Subjective Feedback</v>
      </c>
      <c r="F2545" s="8">
        <v>2</v>
      </c>
      <c r="H2545" s="8">
        <v>1</v>
      </c>
      <c r="I2545" s="9">
        <v>44912.246512812497</v>
      </c>
      <c r="K2545" t="e">
        <f>VLOOKUP(J2545,'Disposition Master'!$A$2:$B$39,2,FALSE)</f>
        <v>#N/A</v>
      </c>
      <c r="L2545" s="9">
        <v>44912.604846145834</v>
      </c>
      <c r="M2545" s="9">
        <v>44912.246512847225</v>
      </c>
      <c r="N2545" s="9">
        <v>44912.246512847225</v>
      </c>
      <c r="O2545" s="39" t="str" cm="1">
        <f t="array" ref="O2545">_xlfn.IFS($H2545=1, "Pending", $H2545=2, "Completed")</f>
        <v>Pending</v>
      </c>
    </row>
    <row r="2546" spans="1:15" ht="15.75" customHeight="1" x14ac:dyDescent="0.25">
      <c r="A2546" s="8" t="s">
        <v>3665</v>
      </c>
      <c r="B2546" s="8" t="s">
        <v>3666</v>
      </c>
      <c r="C2546" s="8" t="s">
        <v>30</v>
      </c>
      <c r="D2546" s="8">
        <v>8</v>
      </c>
      <c r="E2546" s="8" t="str">
        <f>VLOOKUP('Assigned Tasks'!D2546,'Task Master'!$A$2:$B$16,2,FALSE)</f>
        <v>Relationship engagement call</v>
      </c>
      <c r="F2546" s="8">
        <v>7</v>
      </c>
      <c r="H2546" s="8">
        <v>1</v>
      </c>
      <c r="I2546" s="9">
        <v>44957.270833333336</v>
      </c>
      <c r="K2546" t="e">
        <f>VLOOKUP(J2546,'Disposition Master'!$A$2:$B$39,2,FALSE)</f>
        <v>#N/A</v>
      </c>
      <c r="L2546" s="9">
        <v>44957.604166666664</v>
      </c>
      <c r="M2546" s="9">
        <v>44912.26191346065</v>
      </c>
      <c r="N2546" s="9">
        <v>44912.26191346065</v>
      </c>
      <c r="O2546" s="39" t="str" cm="1">
        <f t="array" ref="O2546">_xlfn.IFS($H2546=1, "Pending", $H2546=2, "Completed")</f>
        <v>Pending</v>
      </c>
    </row>
    <row r="2547" spans="1:15" ht="15.75" customHeight="1" x14ac:dyDescent="0.25">
      <c r="A2547" s="8" t="s">
        <v>3667</v>
      </c>
      <c r="B2547" s="8" t="s">
        <v>3666</v>
      </c>
      <c r="C2547" s="8" t="s">
        <v>30</v>
      </c>
      <c r="D2547" s="8">
        <v>8</v>
      </c>
      <c r="E2547" s="8" t="str">
        <f>VLOOKUP('Assigned Tasks'!D2547,'Task Master'!$A$2:$B$16,2,FALSE)</f>
        <v>Relationship engagement call</v>
      </c>
      <c r="F2547" s="8">
        <v>7</v>
      </c>
      <c r="H2547" s="8">
        <v>1</v>
      </c>
      <c r="I2547" s="9">
        <v>44987.270833333336</v>
      </c>
      <c r="K2547" t="e">
        <f>VLOOKUP(J2547,'Disposition Master'!$A$2:$B$39,2,FALSE)</f>
        <v>#N/A</v>
      </c>
      <c r="L2547" s="9">
        <v>44987.604166666664</v>
      </c>
      <c r="M2547" s="9">
        <v>44912.261913530092</v>
      </c>
      <c r="N2547" s="9">
        <v>44912.261913530092</v>
      </c>
      <c r="O2547" s="39" t="str" cm="1">
        <f t="array" ref="O2547">_xlfn.IFS($H2547=1, "Pending", $H2547=2, "Completed")</f>
        <v>Pending</v>
      </c>
    </row>
    <row r="2548" spans="1:15" ht="15.75" customHeight="1" x14ac:dyDescent="0.25">
      <c r="A2548" s="8" t="s">
        <v>3668</v>
      </c>
      <c r="B2548" s="8" t="s">
        <v>3666</v>
      </c>
      <c r="C2548" s="8" t="s">
        <v>30</v>
      </c>
      <c r="D2548" s="8">
        <v>8</v>
      </c>
      <c r="E2548" s="8" t="str">
        <f>VLOOKUP('Assigned Tasks'!D2548,'Task Master'!$A$2:$B$16,2,FALSE)</f>
        <v>Relationship engagement call</v>
      </c>
      <c r="F2548" s="8">
        <v>7</v>
      </c>
      <c r="H2548" s="8">
        <v>1</v>
      </c>
      <c r="I2548" s="9">
        <v>44927.270833333336</v>
      </c>
      <c r="K2548" t="e">
        <f>VLOOKUP(J2548,'Disposition Master'!$A$2:$B$39,2,FALSE)</f>
        <v>#N/A</v>
      </c>
      <c r="L2548" s="9">
        <v>44927.604166666664</v>
      </c>
      <c r="M2548" s="9">
        <v>44912.261913576389</v>
      </c>
      <c r="N2548" s="9">
        <v>44912.261913576389</v>
      </c>
      <c r="O2548" s="39" t="str" cm="1">
        <f t="array" ref="O2548">_xlfn.IFS($H2548=1, "Pending", $H2548=2, "Completed")</f>
        <v>Pending</v>
      </c>
    </row>
    <row r="2549" spans="1:15" ht="15.75" customHeight="1" x14ac:dyDescent="0.25">
      <c r="A2549" s="8" t="s">
        <v>3669</v>
      </c>
      <c r="B2549" s="8" t="s">
        <v>3666</v>
      </c>
      <c r="C2549" s="8" t="s">
        <v>30</v>
      </c>
      <c r="D2549" s="8">
        <v>7</v>
      </c>
      <c r="E2549" s="8" t="str">
        <f>VLOOKUP('Assigned Tasks'!D2549,'Task Master'!$A$2:$B$16,2,FALSE)</f>
        <v>Book slot for diet call</v>
      </c>
      <c r="F2549" s="8">
        <v>6</v>
      </c>
      <c r="H2549" s="8">
        <v>1</v>
      </c>
      <c r="I2549" s="9">
        <v>44914.261913622686</v>
      </c>
      <c r="K2549" t="e">
        <f>VLOOKUP(J2549,'Disposition Master'!$A$2:$B$39,2,FALSE)</f>
        <v>#N/A</v>
      </c>
      <c r="L2549" s="9">
        <v>44914.6042747338</v>
      </c>
      <c r="M2549" s="9">
        <v>44912.261913634262</v>
      </c>
      <c r="N2549" s="9">
        <v>44912.261913634262</v>
      </c>
      <c r="O2549" s="39" t="str" cm="1">
        <f t="array" ref="O2549">_xlfn.IFS($H2549=1, "Pending", $H2549=2, "Completed")</f>
        <v>Pending</v>
      </c>
    </row>
    <row r="2550" spans="1:15" ht="15.75" customHeight="1" x14ac:dyDescent="0.25">
      <c r="A2550" s="8" t="s">
        <v>3670</v>
      </c>
      <c r="B2550" s="8" t="s">
        <v>3666</v>
      </c>
      <c r="C2550" s="8" t="s">
        <v>30</v>
      </c>
      <c r="D2550" s="8">
        <v>7</v>
      </c>
      <c r="E2550" s="8" t="str">
        <f>VLOOKUP('Assigned Tasks'!D2550,'Task Master'!$A$2:$B$16,2,FALSE)</f>
        <v>Book slot for diet call</v>
      </c>
      <c r="F2550" s="8">
        <v>6</v>
      </c>
      <c r="H2550" s="8">
        <v>1</v>
      </c>
      <c r="I2550" s="9">
        <v>44944.261913692128</v>
      </c>
      <c r="K2550" t="e">
        <f>VLOOKUP(J2550,'Disposition Master'!$A$2:$B$39,2,FALSE)</f>
        <v>#N/A</v>
      </c>
      <c r="L2550" s="9">
        <v>44944.604274803241</v>
      </c>
      <c r="M2550" s="9">
        <v>44912.26191371528</v>
      </c>
      <c r="N2550" s="9">
        <v>44912.26191371528</v>
      </c>
      <c r="O2550" s="39" t="str" cm="1">
        <f t="array" ref="O2550">_xlfn.IFS($H2550=1, "Pending", $H2550=2, "Completed")</f>
        <v>Pending</v>
      </c>
    </row>
    <row r="2551" spans="1:15" ht="15.75" customHeight="1" x14ac:dyDescent="0.25">
      <c r="A2551" s="8" t="s">
        <v>3671</v>
      </c>
      <c r="B2551" s="8" t="s">
        <v>3666</v>
      </c>
      <c r="C2551" s="8" t="s">
        <v>30</v>
      </c>
      <c r="D2551" s="8">
        <v>7</v>
      </c>
      <c r="E2551" s="8" t="str">
        <f>VLOOKUP('Assigned Tasks'!D2551,'Task Master'!$A$2:$B$16,2,FALSE)</f>
        <v>Book slot for diet call</v>
      </c>
      <c r="F2551" s="8">
        <v>6</v>
      </c>
      <c r="H2551" s="8">
        <v>1</v>
      </c>
      <c r="I2551" s="9">
        <v>44974.261913796297</v>
      </c>
      <c r="K2551" t="e">
        <f>VLOOKUP(J2551,'Disposition Master'!$A$2:$B$39,2,FALSE)</f>
        <v>#N/A</v>
      </c>
      <c r="L2551" s="9">
        <v>44974.604274907404</v>
      </c>
      <c r="M2551" s="9">
        <v>44912.261913807873</v>
      </c>
      <c r="N2551" s="9">
        <v>44912.261913807873</v>
      </c>
      <c r="O2551" s="39" t="str" cm="1">
        <f t="array" ref="O2551">_xlfn.IFS($H2551=1, "Pending", $H2551=2, "Completed")</f>
        <v>Pending</v>
      </c>
    </row>
    <row r="2552" spans="1:15" ht="15.75" customHeight="1" x14ac:dyDescent="0.25">
      <c r="A2552" s="8" t="s">
        <v>3672</v>
      </c>
      <c r="B2552" s="8" t="s">
        <v>3624</v>
      </c>
      <c r="C2552" s="8" t="s">
        <v>24</v>
      </c>
      <c r="D2552" s="8">
        <v>3</v>
      </c>
      <c r="E2552" s="8" t="str">
        <f>VLOOKUP('Assigned Tasks'!D2552,'Task Master'!$A$2:$B$16,2,FALSE)</f>
        <v>Doc 1st Subjective Feedback</v>
      </c>
      <c r="F2552" s="8">
        <v>2</v>
      </c>
      <c r="H2552" s="8">
        <v>1</v>
      </c>
      <c r="I2552" s="9">
        <v>44912.264678506945</v>
      </c>
      <c r="K2552" t="e">
        <f>VLOOKUP(J2552,'Disposition Master'!$A$2:$B$39,2,FALSE)</f>
        <v>#N/A</v>
      </c>
      <c r="L2552" s="9">
        <v>44912.604261840279</v>
      </c>
      <c r="M2552" s="9">
        <v>44912.264678541665</v>
      </c>
      <c r="N2552" s="9">
        <v>44912.264678541665</v>
      </c>
      <c r="O2552" s="39" t="str" cm="1">
        <f t="array" ref="O2552">_xlfn.IFS($H2552=1, "Pending", $H2552=2, "Completed")</f>
        <v>Pending</v>
      </c>
    </row>
    <row r="2553" spans="1:15" ht="15.75" customHeight="1" x14ac:dyDescent="0.25">
      <c r="A2553" s="8" t="s">
        <v>3673</v>
      </c>
      <c r="B2553" s="8" t="s">
        <v>746</v>
      </c>
      <c r="C2553" s="8" t="s">
        <v>30</v>
      </c>
      <c r="D2553" s="8">
        <v>5</v>
      </c>
      <c r="E2553" s="8" t="str">
        <f>VLOOKUP('Assigned Tasks'!D2553,'Task Master'!$A$2:$B$16,2,FALSE)</f>
        <v>Book slot for doc FU call</v>
      </c>
      <c r="F2553" s="8">
        <v>4</v>
      </c>
      <c r="G2553" s="8" t="s">
        <v>49</v>
      </c>
      <c r="H2553" s="8">
        <v>2</v>
      </c>
      <c r="I2553" s="9">
        <v>44912.4375</v>
      </c>
      <c r="J2553" s="8">
        <v>33</v>
      </c>
      <c r="K2553" t="str">
        <f>VLOOKUP(J2553,'Disposition Master'!$A$2:$B$39,2,FALSE)</f>
        <v xml:space="preserve">Scheduled </v>
      </c>
      <c r="L2553" s="9">
        <v>44912.604166666664</v>
      </c>
      <c r="M2553" s="9">
        <v>44912.006222800926</v>
      </c>
      <c r="N2553" s="9">
        <v>44912.267364594911</v>
      </c>
      <c r="O2553" s="39" t="str" cm="1">
        <f t="array" ref="O2553">_xlfn.IFS($H2553=1, "Pending", $H2553=2, "Completed")</f>
        <v>Completed</v>
      </c>
    </row>
    <row r="2554" spans="1:15" ht="15.75" customHeight="1" x14ac:dyDescent="0.25">
      <c r="A2554" s="8" t="s">
        <v>3674</v>
      </c>
      <c r="B2554" s="8" t="s">
        <v>746</v>
      </c>
      <c r="C2554" s="8" t="s">
        <v>30</v>
      </c>
      <c r="D2554" s="8">
        <v>5</v>
      </c>
      <c r="E2554" s="8" t="str">
        <f>VLOOKUP('Assigned Tasks'!D2554,'Task Master'!$A$2:$B$16,2,FALSE)</f>
        <v>Book slot for doc FU call</v>
      </c>
      <c r="F2554" s="8">
        <v>4</v>
      </c>
      <c r="G2554" s="8" t="s">
        <v>49</v>
      </c>
      <c r="H2554" s="8">
        <v>2</v>
      </c>
      <c r="I2554" s="9">
        <v>44912.4375</v>
      </c>
      <c r="J2554" s="8">
        <v>33</v>
      </c>
      <c r="K2554" t="str">
        <f>VLOOKUP(J2554,'Disposition Master'!$A$2:$B$39,2,FALSE)</f>
        <v xml:space="preserve">Scheduled </v>
      </c>
      <c r="L2554" s="9">
        <v>44912.604166666664</v>
      </c>
      <c r="M2554" s="9">
        <v>44912.008227071761</v>
      </c>
      <c r="N2554" s="9">
        <v>44912.267449143517</v>
      </c>
      <c r="O2554" s="39" t="str" cm="1">
        <f t="array" ref="O2554">_xlfn.IFS($H2554=1, "Pending", $H2554=2, "Completed")</f>
        <v>Completed</v>
      </c>
    </row>
    <row r="2555" spans="1:15" ht="15.75" customHeight="1" x14ac:dyDescent="0.25">
      <c r="A2555" s="8" t="s">
        <v>3675</v>
      </c>
      <c r="B2555" s="8" t="s">
        <v>746</v>
      </c>
      <c r="C2555" s="8" t="s">
        <v>30</v>
      </c>
      <c r="D2555" s="8">
        <v>5</v>
      </c>
      <c r="E2555" s="8" t="str">
        <f>VLOOKUP('Assigned Tasks'!D2555,'Task Master'!$A$2:$B$16,2,FALSE)</f>
        <v>Book slot for doc FU call</v>
      </c>
      <c r="F2555" s="8">
        <v>4</v>
      </c>
      <c r="G2555" s="8" t="s">
        <v>49</v>
      </c>
      <c r="H2555" s="8">
        <v>2</v>
      </c>
      <c r="I2555" s="9">
        <v>44912.4375</v>
      </c>
      <c r="J2555" s="8">
        <v>33</v>
      </c>
      <c r="K2555" t="str">
        <f>VLOOKUP(J2555,'Disposition Master'!$A$2:$B$39,2,FALSE)</f>
        <v xml:space="preserve">Scheduled </v>
      </c>
      <c r="L2555" s="9">
        <v>44912.604166666664</v>
      </c>
      <c r="M2555" s="9">
        <v>44912.007099652779</v>
      </c>
      <c r="N2555" s="9">
        <v>44912.267492962965</v>
      </c>
      <c r="O2555" s="39" t="str" cm="1">
        <f t="array" ref="O2555">_xlfn.IFS($H2555=1, "Pending", $H2555=2, "Completed")</f>
        <v>Completed</v>
      </c>
    </row>
    <row r="2556" spans="1:15" ht="15.75" customHeight="1" x14ac:dyDescent="0.25">
      <c r="A2556" s="8" t="s">
        <v>3676</v>
      </c>
      <c r="B2556" s="8" t="s">
        <v>1321</v>
      </c>
      <c r="C2556" s="8" t="s">
        <v>24</v>
      </c>
      <c r="D2556" s="8">
        <v>1</v>
      </c>
      <c r="E2556" s="8" t="str">
        <f>VLOOKUP('Assigned Tasks'!D2556,'Task Master'!$A$2:$B$16,2,FALSE)</f>
        <v>Book slot for 1st doc call &amp; Package intro</v>
      </c>
      <c r="F2556" s="8">
        <v>1</v>
      </c>
      <c r="G2556" s="8" t="s">
        <v>49</v>
      </c>
      <c r="H2556" s="8">
        <v>2</v>
      </c>
      <c r="I2556" s="9">
        <v>44912.242077777781</v>
      </c>
      <c r="J2556" s="8">
        <v>20</v>
      </c>
      <c r="K2556" t="str">
        <f>VLOOKUP(J2556,'Disposition Master'!$A$2:$B$39,2,FALSE)</f>
        <v xml:space="preserve">Not_Interested </v>
      </c>
      <c r="L2556" s="9">
        <v>44912.325411111109</v>
      </c>
      <c r="M2556" s="9">
        <v>44912.242077800925</v>
      </c>
      <c r="N2556" s="9">
        <v>44912.274543472224</v>
      </c>
      <c r="O2556" s="39" t="str" cm="1">
        <f t="array" ref="O2556">_xlfn.IFS($H2556=1, "Pending", $H2556=2, "Completed")</f>
        <v>Completed</v>
      </c>
    </row>
    <row r="2557" spans="1:15" ht="15.75" customHeight="1" x14ac:dyDescent="0.25">
      <c r="A2557" s="8" t="s">
        <v>3677</v>
      </c>
      <c r="B2557" s="8" t="s">
        <v>1124</v>
      </c>
      <c r="C2557" s="8" t="s">
        <v>30</v>
      </c>
      <c r="D2557" s="8">
        <v>2</v>
      </c>
      <c r="E2557" s="8" t="str">
        <f>VLOOKUP('Assigned Tasks'!D2557,'Task Master'!$A$2:$B$16,2,FALSE)</f>
        <v>Book slot for only Consultation order</v>
      </c>
      <c r="F2557" s="8">
        <v>1</v>
      </c>
      <c r="G2557" s="8" t="s">
        <v>49</v>
      </c>
      <c r="H2557" s="8">
        <v>2</v>
      </c>
      <c r="I2557" s="9">
        <v>44912.24707730324</v>
      </c>
      <c r="J2557" s="8">
        <v>33</v>
      </c>
      <c r="K2557" t="str">
        <f>VLOOKUP(J2557,'Disposition Master'!$A$2:$B$39,2,FALSE)</f>
        <v xml:space="preserve">Scheduled </v>
      </c>
      <c r="L2557" s="9">
        <v>44912.330410636576</v>
      </c>
      <c r="M2557" s="9">
        <v>44912.247077349537</v>
      </c>
      <c r="N2557" s="9">
        <v>44912.288416793985</v>
      </c>
      <c r="O2557" s="39" t="str" cm="1">
        <f t="array" ref="O2557">_xlfn.IFS($H2557=1, "Pending", $H2557=2, "Completed")</f>
        <v>Completed</v>
      </c>
    </row>
    <row r="2558" spans="1:15" ht="15.75" customHeight="1" x14ac:dyDescent="0.25">
      <c r="A2558" s="8" t="s">
        <v>3678</v>
      </c>
      <c r="B2558" s="8" t="s">
        <v>3663</v>
      </c>
      <c r="C2558" s="8" t="s">
        <v>30</v>
      </c>
      <c r="D2558" s="8">
        <v>1</v>
      </c>
      <c r="E2558" s="8" t="str">
        <f>VLOOKUP('Assigned Tasks'!D2558,'Task Master'!$A$2:$B$16,2,FALSE)</f>
        <v>Book slot for 1st doc call &amp; Package intro</v>
      </c>
      <c r="F2558" s="8">
        <v>1</v>
      </c>
      <c r="G2558" s="8" t="s">
        <v>49</v>
      </c>
      <c r="H2558" s="8">
        <v>2</v>
      </c>
      <c r="I2558" s="9">
        <v>44912.245674004633</v>
      </c>
      <c r="J2558" s="8">
        <v>33</v>
      </c>
      <c r="K2558" t="str">
        <f>VLOOKUP(J2558,'Disposition Master'!$A$2:$B$39,2,FALSE)</f>
        <v xml:space="preserve">Scheduled </v>
      </c>
      <c r="L2558" s="9">
        <v>44912.329007337961</v>
      </c>
      <c r="M2558" s="9">
        <v>44912.245674039354</v>
      </c>
      <c r="N2558" s="9">
        <v>44912.278472430553</v>
      </c>
      <c r="O2558" s="39" t="str" cm="1">
        <f t="array" ref="O2558">_xlfn.IFS($H2558=1, "Pending", $H2558=2, "Completed")</f>
        <v>Completed</v>
      </c>
    </row>
    <row r="2559" spans="1:15" ht="15.75" customHeight="1" x14ac:dyDescent="0.25">
      <c r="A2559" s="8" t="s">
        <v>3679</v>
      </c>
      <c r="B2559" s="8" t="s">
        <v>858</v>
      </c>
      <c r="C2559" s="8" t="s">
        <v>30</v>
      </c>
      <c r="D2559" s="8">
        <v>2</v>
      </c>
      <c r="E2559" s="8" t="str">
        <f>VLOOKUP('Assigned Tasks'!D2559,'Task Master'!$A$2:$B$16,2,FALSE)</f>
        <v>Book slot for only Consultation order</v>
      </c>
      <c r="F2559" s="8">
        <v>1</v>
      </c>
      <c r="G2559" s="8" t="s">
        <v>49</v>
      </c>
      <c r="H2559" s="8">
        <v>2</v>
      </c>
      <c r="I2559" s="9">
        <v>44912.244632395836</v>
      </c>
      <c r="J2559" s="8">
        <v>33</v>
      </c>
      <c r="K2559" t="str">
        <f>VLOOKUP(J2559,'Disposition Master'!$A$2:$B$39,2,FALSE)</f>
        <v xml:space="preserve">Scheduled </v>
      </c>
      <c r="L2559" s="9">
        <v>44912.327965729164</v>
      </c>
      <c r="M2559" s="9">
        <v>44912.24463241898</v>
      </c>
      <c r="N2559" s="9">
        <v>44912.278816365739</v>
      </c>
      <c r="O2559" s="39" t="str" cm="1">
        <f t="array" ref="O2559">_xlfn.IFS($H2559=1, "Pending", $H2559=2, "Completed")</f>
        <v>Completed</v>
      </c>
    </row>
    <row r="2560" spans="1:15" ht="15.75" customHeight="1" x14ac:dyDescent="0.25">
      <c r="A2560" s="8" t="s">
        <v>3680</v>
      </c>
      <c r="B2560" s="8" t="s">
        <v>3681</v>
      </c>
      <c r="C2560" s="8" t="s">
        <v>30</v>
      </c>
      <c r="D2560" s="8">
        <v>2</v>
      </c>
      <c r="E2560" s="8" t="str">
        <f>VLOOKUP('Assigned Tasks'!D2560,'Task Master'!$A$2:$B$16,2,FALSE)</f>
        <v>Book slot for only Consultation order</v>
      </c>
      <c r="F2560" s="8">
        <v>1</v>
      </c>
      <c r="G2560" s="8" t="s">
        <v>49</v>
      </c>
      <c r="H2560" s="8">
        <v>2</v>
      </c>
      <c r="I2560" s="9">
        <v>44912.40170988426</v>
      </c>
      <c r="J2560" s="8">
        <v>33</v>
      </c>
      <c r="K2560" t="str">
        <f>VLOOKUP(J2560,'Disposition Master'!$A$2:$B$39,2,FALSE)</f>
        <v xml:space="preserve">Scheduled </v>
      </c>
      <c r="L2560" s="9">
        <v>44912.485043217595</v>
      </c>
      <c r="M2560" s="9">
        <v>44912.24137945602</v>
      </c>
      <c r="N2560" s="9">
        <v>44912.283737905091</v>
      </c>
      <c r="O2560" s="39" t="str" cm="1">
        <f t="array" ref="O2560">_xlfn.IFS($H2560=1, "Pending", $H2560=2, "Completed")</f>
        <v>Completed</v>
      </c>
    </row>
    <row r="2561" spans="1:15" ht="15.75" customHeight="1" x14ac:dyDescent="0.25">
      <c r="A2561" s="8" t="s">
        <v>3682</v>
      </c>
      <c r="B2561" s="8" t="s">
        <v>637</v>
      </c>
      <c r="C2561" s="8" t="s">
        <v>24</v>
      </c>
      <c r="D2561" s="8">
        <v>6</v>
      </c>
      <c r="E2561" s="8" t="str">
        <f>VLOOKUP('Assigned Tasks'!D2561,'Task Master'!$A$2:$B$16,2,FALSE)</f>
        <v>Book slot for therapy call</v>
      </c>
      <c r="F2561" s="8">
        <v>5</v>
      </c>
      <c r="H2561" s="8">
        <v>1</v>
      </c>
      <c r="I2561" s="9">
        <v>44914.395833333336</v>
      </c>
      <c r="K2561" t="e">
        <f>VLOOKUP(J2561,'Disposition Master'!$A$2:$B$39,2,FALSE)</f>
        <v>#N/A</v>
      </c>
      <c r="L2561" s="9">
        <v>44914.604166666664</v>
      </c>
      <c r="M2561" s="9">
        <v>44914.005420000001</v>
      </c>
      <c r="N2561" s="9">
        <v>44914.005420000001</v>
      </c>
      <c r="O2561" s="39" t="str" cm="1">
        <f t="array" ref="O2561">_xlfn.IFS($H2561=1, "Pending", $H2561=2, "Completed")</f>
        <v>Pending</v>
      </c>
    </row>
    <row r="2562" spans="1:15" ht="15.75" customHeight="1" x14ac:dyDescent="0.25">
      <c r="A2562" s="8" t="s">
        <v>3683</v>
      </c>
      <c r="B2562" s="8" t="s">
        <v>26</v>
      </c>
      <c r="C2562" s="8" t="s">
        <v>24</v>
      </c>
      <c r="D2562" s="8">
        <v>5</v>
      </c>
      <c r="E2562" s="8" t="str">
        <f>VLOOKUP('Assigned Tasks'!D2562,'Task Master'!$A$2:$B$16,2,FALSE)</f>
        <v>Book slot for doc FU call</v>
      </c>
      <c r="F2562" s="8">
        <v>4</v>
      </c>
      <c r="G2562" s="8" t="s">
        <v>49</v>
      </c>
      <c r="H2562" s="8">
        <v>1</v>
      </c>
      <c r="I2562" s="9">
        <v>44914.16695111111</v>
      </c>
      <c r="J2562" s="8">
        <v>1</v>
      </c>
      <c r="K2562" t="str">
        <f>VLOOKUP(J2562,'Disposition Master'!$A$2:$B$39,2,FALSE)</f>
        <v xml:space="preserve">RNR_busy_1 </v>
      </c>
      <c r="L2562" s="9">
        <v>44914.60445111111</v>
      </c>
      <c r="M2562" s="9">
        <v>44912.008173275462</v>
      </c>
      <c r="N2562" s="9">
        <v>44912.519034444442</v>
      </c>
      <c r="O2562" s="39" t="str" cm="1">
        <f t="array" ref="O2562">_xlfn.IFS($H2562=1, "Pending", $H2562=2, "Completed")</f>
        <v>Pending</v>
      </c>
    </row>
    <row r="2563" spans="1:15" ht="15.75" customHeight="1" x14ac:dyDescent="0.25">
      <c r="A2563" s="8" t="s">
        <v>3684</v>
      </c>
      <c r="B2563" s="8" t="s">
        <v>709</v>
      </c>
      <c r="C2563" s="8" t="s">
        <v>24</v>
      </c>
      <c r="D2563" s="8">
        <v>5</v>
      </c>
      <c r="E2563" s="8" t="str">
        <f>VLOOKUP('Assigned Tasks'!D2563,'Task Master'!$A$2:$B$16,2,FALSE)</f>
        <v>Book slot for doc FU call</v>
      </c>
      <c r="F2563" s="8">
        <v>4</v>
      </c>
      <c r="G2563" s="8" t="s">
        <v>49</v>
      </c>
      <c r="H2563" s="8">
        <v>2</v>
      </c>
      <c r="I2563" s="9">
        <v>44912.442976458333</v>
      </c>
      <c r="J2563" s="8">
        <v>20</v>
      </c>
      <c r="K2563" t="str">
        <f>VLOOKUP(J2563,'Disposition Master'!$A$2:$B$39,2,FALSE)</f>
        <v xml:space="preserve">Not_Interested </v>
      </c>
      <c r="L2563" s="9">
        <v>44912.604782013892</v>
      </c>
      <c r="M2563" s="9">
        <v>44912.008345335649</v>
      </c>
      <c r="N2563" s="9">
        <v>44912.550616805558</v>
      </c>
      <c r="O2563" s="39" t="str" cm="1">
        <f t="array" ref="O2563">_xlfn.IFS($H2563=1, "Pending", $H2563=2, "Completed")</f>
        <v>Completed</v>
      </c>
    </row>
    <row r="2564" spans="1:15" ht="15.75" customHeight="1" x14ac:dyDescent="0.25">
      <c r="A2564" s="8" t="s">
        <v>3685</v>
      </c>
      <c r="B2564" s="8" t="s">
        <v>1554</v>
      </c>
      <c r="C2564" s="8" t="s">
        <v>27</v>
      </c>
      <c r="D2564" s="8">
        <v>3</v>
      </c>
      <c r="E2564" s="8" t="str">
        <f>VLOOKUP('Assigned Tasks'!D2564,'Task Master'!$A$2:$B$16,2,FALSE)</f>
        <v>Doc 1st Subjective Feedback</v>
      </c>
      <c r="F2564" s="8">
        <v>2</v>
      </c>
      <c r="G2564" s="8" t="s">
        <v>3686</v>
      </c>
      <c r="H2564" s="8">
        <v>2</v>
      </c>
      <c r="I2564" s="9">
        <v>44912.247703136571</v>
      </c>
      <c r="J2564" s="8">
        <v>29</v>
      </c>
      <c r="K2564" t="str">
        <f>VLOOKUP(J2564,'Disposition Master'!$A$2:$B$39,2,FALSE)</f>
        <v xml:space="preserve">Overall_good_All_doubts_answered_Audio_very_good </v>
      </c>
      <c r="L2564" s="9">
        <v>44912.604647581022</v>
      </c>
      <c r="M2564" s="9">
        <v>44912.247703159723</v>
      </c>
      <c r="N2564" s="9">
        <v>44914.322663657411</v>
      </c>
      <c r="O2564" s="39" t="str" cm="1">
        <f t="array" ref="O2564">_xlfn.IFS($H2564=1, "Pending", $H2564=2, "Completed")</f>
        <v>Completed</v>
      </c>
    </row>
    <row r="2565" spans="1:15" ht="15.75" customHeight="1" x14ac:dyDescent="0.25">
      <c r="A2565" s="8" t="s">
        <v>3687</v>
      </c>
      <c r="B2565" s="8" t="s">
        <v>746</v>
      </c>
      <c r="C2565" s="8" t="s">
        <v>30</v>
      </c>
      <c r="D2565" s="8">
        <v>6</v>
      </c>
      <c r="E2565" s="8" t="str">
        <f>VLOOKUP('Assigned Tasks'!D2565,'Task Master'!$A$2:$B$16,2,FALSE)</f>
        <v>Book slot for therapy call</v>
      </c>
      <c r="F2565" s="8">
        <v>5</v>
      </c>
      <c r="G2565" s="8" t="s">
        <v>49</v>
      </c>
      <c r="H2565" s="8">
        <v>2</v>
      </c>
      <c r="I2565" s="9">
        <v>44912.395833333336</v>
      </c>
      <c r="J2565" s="8">
        <v>33</v>
      </c>
      <c r="K2565" t="str">
        <f>VLOOKUP(J2565,'Disposition Master'!$A$2:$B$39,2,FALSE)</f>
        <v xml:space="preserve">Scheduled </v>
      </c>
      <c r="L2565" s="9">
        <v>44912.604166666664</v>
      </c>
      <c r="M2565" s="9">
        <v>44912.010465196756</v>
      </c>
      <c r="N2565" s="9">
        <v>44912.267602499996</v>
      </c>
      <c r="O2565" s="39" t="str" cm="1">
        <f t="array" ref="O2565">_xlfn.IFS($H2565=1, "Pending", $H2565=2, "Completed")</f>
        <v>Completed</v>
      </c>
    </row>
    <row r="2566" spans="1:15" ht="15.75" customHeight="1" x14ac:dyDescent="0.25">
      <c r="A2566" s="8" t="s">
        <v>3688</v>
      </c>
      <c r="B2566" s="8" t="s">
        <v>746</v>
      </c>
      <c r="C2566" s="8" t="s">
        <v>30</v>
      </c>
      <c r="D2566" s="8">
        <v>6</v>
      </c>
      <c r="E2566" s="8" t="str">
        <f>VLOOKUP('Assigned Tasks'!D2566,'Task Master'!$A$2:$B$16,2,FALSE)</f>
        <v>Book slot for therapy call</v>
      </c>
      <c r="F2566" s="8">
        <v>5</v>
      </c>
      <c r="G2566" s="8" t="s">
        <v>49</v>
      </c>
      <c r="H2566" s="8">
        <v>2</v>
      </c>
      <c r="I2566" s="9">
        <v>44912.395833333336</v>
      </c>
      <c r="J2566" s="8">
        <v>33</v>
      </c>
      <c r="K2566" t="str">
        <f>VLOOKUP(J2566,'Disposition Master'!$A$2:$B$39,2,FALSE)</f>
        <v xml:space="preserve">Scheduled </v>
      </c>
      <c r="L2566" s="9">
        <v>44912.604166666664</v>
      </c>
      <c r="M2566" s="9">
        <v>44912.009750173609</v>
      </c>
      <c r="N2566" s="9">
        <v>44912.267654537034</v>
      </c>
      <c r="O2566" s="39" t="str" cm="1">
        <f t="array" ref="O2566">_xlfn.IFS($H2566=1, "Pending", $H2566=2, "Completed")</f>
        <v>Completed</v>
      </c>
    </row>
    <row r="2567" spans="1:15" ht="15.75" customHeight="1" x14ac:dyDescent="0.25">
      <c r="A2567" s="8" t="s">
        <v>3689</v>
      </c>
      <c r="B2567" s="8" t="s">
        <v>746</v>
      </c>
      <c r="C2567" s="8" t="s">
        <v>30</v>
      </c>
      <c r="D2567" s="8">
        <v>6</v>
      </c>
      <c r="E2567" s="8" t="str">
        <f>VLOOKUP('Assigned Tasks'!D2567,'Task Master'!$A$2:$B$16,2,FALSE)</f>
        <v>Book slot for therapy call</v>
      </c>
      <c r="F2567" s="8">
        <v>5</v>
      </c>
      <c r="G2567" s="8" t="s">
        <v>49</v>
      </c>
      <c r="H2567" s="8">
        <v>2</v>
      </c>
      <c r="I2567" s="9">
        <v>44912.395833333336</v>
      </c>
      <c r="J2567" s="8">
        <v>33</v>
      </c>
      <c r="K2567" t="str">
        <f>VLOOKUP(J2567,'Disposition Master'!$A$2:$B$39,2,FALSE)</f>
        <v xml:space="preserve">Scheduled </v>
      </c>
      <c r="L2567" s="9">
        <v>44912.604166666664</v>
      </c>
      <c r="M2567" s="9">
        <v>44912.008726921296</v>
      </c>
      <c r="N2567" s="9">
        <v>44912.26773133102</v>
      </c>
      <c r="O2567" s="39" t="str" cm="1">
        <f t="array" ref="O2567">_xlfn.IFS($H2567=1, "Pending", $H2567=2, "Completed")</f>
        <v>Completed</v>
      </c>
    </row>
    <row r="2568" spans="1:15" ht="15.75" customHeight="1" x14ac:dyDescent="0.25">
      <c r="A2568" s="8" t="s">
        <v>3690</v>
      </c>
      <c r="B2568" s="8" t="s">
        <v>746</v>
      </c>
      <c r="C2568" s="8" t="s">
        <v>30</v>
      </c>
      <c r="D2568" s="8">
        <v>6</v>
      </c>
      <c r="E2568" s="8" t="str">
        <f>VLOOKUP('Assigned Tasks'!D2568,'Task Master'!$A$2:$B$16,2,FALSE)</f>
        <v>Book slot for therapy call</v>
      </c>
      <c r="F2568" s="8">
        <v>5</v>
      </c>
      <c r="G2568" s="8" t="s">
        <v>49</v>
      </c>
      <c r="H2568" s="8">
        <v>2</v>
      </c>
      <c r="I2568" s="9">
        <v>44912.395833333336</v>
      </c>
      <c r="J2568" s="8">
        <v>33</v>
      </c>
      <c r="K2568" t="str">
        <f>VLOOKUP(J2568,'Disposition Master'!$A$2:$B$39,2,FALSE)</f>
        <v xml:space="preserve">Scheduled </v>
      </c>
      <c r="L2568" s="9">
        <v>44912.604166666664</v>
      </c>
      <c r="M2568" s="9">
        <v>44912.01089140046</v>
      </c>
      <c r="N2568" s="9">
        <v>44912.267774664353</v>
      </c>
      <c r="O2568" s="39" t="str" cm="1">
        <f t="array" ref="O2568">_xlfn.IFS($H2568=1, "Pending", $H2568=2, "Completed")</f>
        <v>Completed</v>
      </c>
    </row>
    <row r="2569" spans="1:15" ht="15.75" customHeight="1" x14ac:dyDescent="0.25">
      <c r="A2569" s="8" t="s">
        <v>3691</v>
      </c>
      <c r="B2569" s="8" t="s">
        <v>115</v>
      </c>
      <c r="C2569" s="8" t="s">
        <v>24</v>
      </c>
      <c r="D2569" s="8">
        <v>3</v>
      </c>
      <c r="E2569" s="8" t="str">
        <f>VLOOKUP('Assigned Tasks'!D2569,'Task Master'!$A$2:$B$16,2,FALSE)</f>
        <v>Doc 1st Subjective Feedback</v>
      </c>
      <c r="F2569" s="8">
        <v>2</v>
      </c>
      <c r="H2569" s="8">
        <v>1</v>
      </c>
      <c r="I2569" s="9">
        <v>44912.269298298612</v>
      </c>
      <c r="K2569" t="e">
        <f>VLOOKUP(J2569,'Disposition Master'!$A$2:$B$39,2,FALSE)</f>
        <v>#N/A</v>
      </c>
      <c r="L2569" s="9">
        <v>44912.60471496528</v>
      </c>
      <c r="M2569" s="9">
        <v>44912.269298333333</v>
      </c>
      <c r="N2569" s="9">
        <v>44912.269298333333</v>
      </c>
      <c r="O2569" s="39" t="str" cm="1">
        <f t="array" ref="O2569">_xlfn.IFS($H2569=1, "Pending", $H2569=2, "Completed")</f>
        <v>Pending</v>
      </c>
    </row>
    <row r="2570" spans="1:15" ht="15.75" customHeight="1" x14ac:dyDescent="0.25">
      <c r="A2570" s="8" t="s">
        <v>3692</v>
      </c>
      <c r="B2570" s="8" t="s">
        <v>3693</v>
      </c>
      <c r="C2570" s="8" t="s">
        <v>30</v>
      </c>
      <c r="D2570" s="8">
        <v>2</v>
      </c>
      <c r="E2570" s="8" t="str">
        <f>VLOOKUP('Assigned Tasks'!D2570,'Task Master'!$A$2:$B$16,2,FALSE)</f>
        <v>Book slot for only Consultation order</v>
      </c>
      <c r="F2570" s="8">
        <v>1</v>
      </c>
      <c r="G2570" s="8" t="s">
        <v>49</v>
      </c>
      <c r="H2570" s="8">
        <v>2</v>
      </c>
      <c r="I2570" s="9">
        <v>44912.252364849533</v>
      </c>
      <c r="J2570" s="8">
        <v>33</v>
      </c>
      <c r="K2570" t="str">
        <f>VLOOKUP(J2570,'Disposition Master'!$A$2:$B$39,2,FALSE)</f>
        <v xml:space="preserve">Scheduled </v>
      </c>
      <c r="L2570" s="9">
        <v>44912.335698182869</v>
      </c>
      <c r="M2570" s="9">
        <v>44912.252364884262</v>
      </c>
      <c r="N2570" s="9">
        <v>44912.27238451389</v>
      </c>
      <c r="O2570" s="39" t="str" cm="1">
        <f t="array" ref="O2570">_xlfn.IFS($H2570=1, "Pending", $H2570=2, "Completed")</f>
        <v>Completed</v>
      </c>
    </row>
    <row r="2571" spans="1:15" ht="15.75" customHeight="1" x14ac:dyDescent="0.25">
      <c r="A2571" s="8" t="s">
        <v>3694</v>
      </c>
      <c r="B2571" s="8" t="s">
        <v>175</v>
      </c>
      <c r="C2571" s="8" t="s">
        <v>24</v>
      </c>
      <c r="D2571" s="8">
        <v>5</v>
      </c>
      <c r="E2571" s="8" t="str">
        <f>VLOOKUP('Assigned Tasks'!D2571,'Task Master'!$A$2:$B$16,2,FALSE)</f>
        <v>Book slot for doc FU call</v>
      </c>
      <c r="F2571" s="8">
        <v>4</v>
      </c>
      <c r="G2571" s="8" t="s">
        <v>49</v>
      </c>
      <c r="H2571" s="8">
        <v>2</v>
      </c>
      <c r="I2571" s="9">
        <v>44912.4375</v>
      </c>
      <c r="J2571" s="8">
        <v>33</v>
      </c>
      <c r="K2571" t="str">
        <f>VLOOKUP(J2571,'Disposition Master'!$A$2:$B$39,2,FALSE)</f>
        <v xml:space="preserve">Scheduled </v>
      </c>
      <c r="L2571" s="9">
        <v>44912.604166666664</v>
      </c>
      <c r="M2571" s="9">
        <v>44912.007197673614</v>
      </c>
      <c r="N2571" s="9">
        <v>44912.275620162036</v>
      </c>
      <c r="O2571" s="39" t="str" cm="1">
        <f t="array" ref="O2571">_xlfn.IFS($H2571=1, "Pending", $H2571=2, "Completed")</f>
        <v>Completed</v>
      </c>
    </row>
    <row r="2572" spans="1:15" ht="15.75" customHeight="1" x14ac:dyDescent="0.25">
      <c r="A2572" s="8" t="s">
        <v>3695</v>
      </c>
      <c r="B2572" s="8" t="s">
        <v>3666</v>
      </c>
      <c r="C2572" s="8" t="s">
        <v>30</v>
      </c>
      <c r="D2572" s="8">
        <v>1</v>
      </c>
      <c r="E2572" s="8" t="str">
        <f>VLOOKUP('Assigned Tasks'!D2572,'Task Master'!$A$2:$B$16,2,FALSE)</f>
        <v>Book slot for 1st doc call &amp; Package intro</v>
      </c>
      <c r="F2572" s="8">
        <v>1</v>
      </c>
      <c r="G2572" s="8" t="s">
        <v>49</v>
      </c>
      <c r="H2572" s="8">
        <v>2</v>
      </c>
      <c r="I2572" s="9">
        <v>44912.261913090275</v>
      </c>
      <c r="J2572" s="8">
        <v>33</v>
      </c>
      <c r="K2572" t="str">
        <f>VLOOKUP(J2572,'Disposition Master'!$A$2:$B$39,2,FALSE)</f>
        <v xml:space="preserve">Scheduled </v>
      </c>
      <c r="L2572" s="9">
        <v>44912.345246423611</v>
      </c>
      <c r="M2572" s="9">
        <v>44912.261913113427</v>
      </c>
      <c r="N2572" s="9">
        <v>44912.282240381945</v>
      </c>
      <c r="O2572" s="39" t="str" cm="1">
        <f t="array" ref="O2572">_xlfn.IFS($H2572=1, "Pending", $H2572=2, "Completed")</f>
        <v>Completed</v>
      </c>
    </row>
    <row r="2573" spans="1:15" ht="15.75" customHeight="1" x14ac:dyDescent="0.25">
      <c r="A2573" s="8" t="s">
        <v>3696</v>
      </c>
      <c r="B2573" s="8" t="s">
        <v>3651</v>
      </c>
      <c r="C2573" s="8" t="s">
        <v>30</v>
      </c>
      <c r="D2573" s="8">
        <v>3</v>
      </c>
      <c r="E2573" s="8" t="str">
        <f>VLOOKUP('Assigned Tasks'!D2573,'Task Master'!$A$2:$B$16,2,FALSE)</f>
        <v>Doc 1st Subjective Feedback</v>
      </c>
      <c r="F2573" s="8">
        <v>2</v>
      </c>
      <c r="H2573" s="8">
        <v>1</v>
      </c>
      <c r="I2573" s="9">
        <v>44912.28376539352</v>
      </c>
      <c r="K2573" t="e">
        <f>VLOOKUP(J2573,'Disposition Master'!$A$2:$B$39,2,FALSE)</f>
        <v>#N/A</v>
      </c>
      <c r="L2573" s="9">
        <v>44912.604598726852</v>
      </c>
      <c r="M2573" s="9">
        <v>44912.283765428241</v>
      </c>
      <c r="N2573" s="9">
        <v>44912.283765428241</v>
      </c>
      <c r="O2573" s="39" t="str" cm="1">
        <f t="array" ref="O2573">_xlfn.IFS($H2573=1, "Pending", $H2573=2, "Completed")</f>
        <v>Pending</v>
      </c>
    </row>
    <row r="2574" spans="1:15" ht="15.75" customHeight="1" x14ac:dyDescent="0.25">
      <c r="A2574" s="8" t="s">
        <v>3697</v>
      </c>
      <c r="B2574" s="8" t="s">
        <v>1343</v>
      </c>
      <c r="C2574" s="8" t="s">
        <v>30</v>
      </c>
      <c r="D2574" s="8">
        <v>2</v>
      </c>
      <c r="E2574" s="8" t="str">
        <f>VLOOKUP('Assigned Tasks'!D2574,'Task Master'!$A$2:$B$16,2,FALSE)</f>
        <v>Book slot for only Consultation order</v>
      </c>
      <c r="F2574" s="8">
        <v>1</v>
      </c>
      <c r="G2574" s="8" t="s">
        <v>49</v>
      </c>
      <c r="H2574" s="8">
        <v>2</v>
      </c>
      <c r="I2574" s="9">
        <v>44912.27904883102</v>
      </c>
      <c r="J2574" s="8">
        <v>33</v>
      </c>
      <c r="K2574" t="str">
        <f>VLOOKUP(J2574,'Disposition Master'!$A$2:$B$39,2,FALSE)</f>
        <v xml:space="preserve">Scheduled </v>
      </c>
      <c r="L2574" s="9">
        <v>44912.362382164349</v>
      </c>
      <c r="M2574" s="9">
        <v>44912.279048865741</v>
      </c>
      <c r="N2574" s="9">
        <v>44912.287316215275</v>
      </c>
      <c r="O2574" s="39" t="str" cm="1">
        <f t="array" ref="O2574">_xlfn.IFS($H2574=1, "Pending", $H2574=2, "Completed")</f>
        <v>Completed</v>
      </c>
    </row>
    <row r="2575" spans="1:15" ht="15.75" customHeight="1" x14ac:dyDescent="0.25">
      <c r="A2575" s="8" t="s">
        <v>3698</v>
      </c>
      <c r="B2575" s="8" t="s">
        <v>3627</v>
      </c>
      <c r="C2575" s="8" t="s">
        <v>24</v>
      </c>
      <c r="D2575" s="8">
        <v>3</v>
      </c>
      <c r="E2575" s="8" t="str">
        <f>VLOOKUP('Assigned Tasks'!D2575,'Task Master'!$A$2:$B$16,2,FALSE)</f>
        <v>Doc 1st Subjective Feedback</v>
      </c>
      <c r="F2575" s="8">
        <v>2</v>
      </c>
      <c r="H2575" s="8">
        <v>1</v>
      </c>
      <c r="I2575" s="9">
        <v>44912.296971550924</v>
      </c>
      <c r="K2575" t="e">
        <f>VLOOKUP(J2575,'Disposition Master'!$A$2:$B$39,2,FALSE)</f>
        <v>#N/A</v>
      </c>
      <c r="L2575" s="9">
        <v>44912.604610439812</v>
      </c>
      <c r="M2575" s="9">
        <v>44912.296971585645</v>
      </c>
      <c r="N2575" s="9">
        <v>44912.296971585645</v>
      </c>
      <c r="O2575" s="39" t="str" cm="1">
        <f t="array" ref="O2575">_xlfn.IFS($H2575=1, "Pending", $H2575=2, "Completed")</f>
        <v>Pending</v>
      </c>
    </row>
    <row r="2576" spans="1:15" ht="15.75" customHeight="1" x14ac:dyDescent="0.25">
      <c r="A2576" s="8" t="s">
        <v>3699</v>
      </c>
      <c r="B2576" s="8" t="s">
        <v>526</v>
      </c>
      <c r="C2576" s="8" t="s">
        <v>30</v>
      </c>
      <c r="D2576" s="8">
        <v>3</v>
      </c>
      <c r="E2576" s="8" t="str">
        <f>VLOOKUP('Assigned Tasks'!D2576,'Task Master'!$A$2:$B$16,2,FALSE)</f>
        <v>Doc 1st Subjective Feedback</v>
      </c>
      <c r="F2576" s="8">
        <v>2</v>
      </c>
      <c r="H2576" s="8">
        <v>1</v>
      </c>
      <c r="I2576" s="9">
        <v>44912.299413252316</v>
      </c>
      <c r="K2576" t="e">
        <f>VLOOKUP(J2576,'Disposition Master'!$A$2:$B$39,2,FALSE)</f>
        <v>#N/A</v>
      </c>
      <c r="L2576" s="9">
        <v>44912.604274363424</v>
      </c>
      <c r="M2576" s="9">
        <v>44912.299413287037</v>
      </c>
      <c r="N2576" s="9">
        <v>44912.299413287037</v>
      </c>
      <c r="O2576" s="39" t="str" cm="1">
        <f t="array" ref="O2576">_xlfn.IFS($H2576=1, "Pending", $H2576=2, "Completed")</f>
        <v>Pending</v>
      </c>
    </row>
    <row r="2577" spans="1:15" ht="15.75" customHeight="1" x14ac:dyDescent="0.25">
      <c r="A2577" s="8" t="s">
        <v>3700</v>
      </c>
      <c r="B2577" s="8" t="s">
        <v>3701</v>
      </c>
      <c r="C2577" s="8" t="s">
        <v>30</v>
      </c>
      <c r="D2577" s="8">
        <v>8</v>
      </c>
      <c r="E2577" s="8" t="str">
        <f>VLOOKUP('Assigned Tasks'!D2577,'Task Master'!$A$2:$B$16,2,FALSE)</f>
        <v>Relationship engagement call</v>
      </c>
      <c r="F2577" s="8">
        <v>7</v>
      </c>
      <c r="H2577" s="8">
        <v>1</v>
      </c>
      <c r="I2577" s="9">
        <v>44927.270833333336</v>
      </c>
      <c r="K2577" t="e">
        <f>VLOOKUP(J2577,'Disposition Master'!$A$2:$B$39,2,FALSE)</f>
        <v>#N/A</v>
      </c>
      <c r="L2577" s="9">
        <v>44927.604166666664</v>
      </c>
      <c r="M2577" s="9">
        <v>44912.301192037034</v>
      </c>
      <c r="N2577" s="9">
        <v>44912.301192037034</v>
      </c>
      <c r="O2577" s="39" t="str" cm="1">
        <f t="array" ref="O2577">_xlfn.IFS($H2577=1, "Pending", $H2577=2, "Completed")</f>
        <v>Pending</v>
      </c>
    </row>
    <row r="2578" spans="1:15" ht="15.75" customHeight="1" x14ac:dyDescent="0.25">
      <c r="A2578" s="8" t="s">
        <v>3702</v>
      </c>
      <c r="B2578" s="8" t="s">
        <v>3701</v>
      </c>
      <c r="C2578" s="8" t="s">
        <v>30</v>
      </c>
      <c r="D2578" s="8">
        <v>7</v>
      </c>
      <c r="E2578" s="8" t="str">
        <f>VLOOKUP('Assigned Tasks'!D2578,'Task Master'!$A$2:$B$16,2,FALSE)</f>
        <v>Book slot for diet call</v>
      </c>
      <c r="F2578" s="8">
        <v>6</v>
      </c>
      <c r="H2578" s="8">
        <v>1</v>
      </c>
      <c r="I2578" s="9">
        <v>44914.301192083331</v>
      </c>
      <c r="K2578" t="e">
        <f>VLOOKUP(J2578,'Disposition Master'!$A$2:$B$39,2,FALSE)</f>
        <v>#N/A</v>
      </c>
      <c r="L2578" s="9">
        <v>44914.604664305552</v>
      </c>
      <c r="M2578" s="9">
        <v>44912.301192106483</v>
      </c>
      <c r="N2578" s="9">
        <v>44912.301192106483</v>
      </c>
      <c r="O2578" s="39" t="str" cm="1">
        <f t="array" ref="O2578">_xlfn.IFS($H2578=1, "Pending", $H2578=2, "Completed")</f>
        <v>Pending</v>
      </c>
    </row>
    <row r="2579" spans="1:15" ht="15.75" customHeight="1" x14ac:dyDescent="0.25">
      <c r="A2579" s="8" t="s">
        <v>3703</v>
      </c>
      <c r="B2579" s="8" t="s">
        <v>700</v>
      </c>
      <c r="C2579" s="8" t="s">
        <v>30</v>
      </c>
      <c r="D2579" s="8">
        <v>5</v>
      </c>
      <c r="E2579" s="8" t="str">
        <f>VLOOKUP('Assigned Tasks'!D2579,'Task Master'!$A$2:$B$16,2,FALSE)</f>
        <v>Book slot for doc FU call</v>
      </c>
      <c r="F2579" s="8">
        <v>4</v>
      </c>
      <c r="G2579" s="8" t="s">
        <v>49</v>
      </c>
      <c r="H2579" s="8">
        <v>2</v>
      </c>
      <c r="I2579" s="9">
        <v>44912.4375</v>
      </c>
      <c r="J2579" s="8">
        <v>33</v>
      </c>
      <c r="K2579" t="str">
        <f>VLOOKUP(J2579,'Disposition Master'!$A$2:$B$39,2,FALSE)</f>
        <v xml:space="preserve">Scheduled </v>
      </c>
      <c r="L2579" s="9">
        <v>44912.604166666664</v>
      </c>
      <c r="M2579" s="9">
        <v>44912.007850208334</v>
      </c>
      <c r="N2579" s="9">
        <v>44912.301724178244</v>
      </c>
      <c r="O2579" s="39" t="str" cm="1">
        <f t="array" ref="O2579">_xlfn.IFS($H2579=1, "Pending", $H2579=2, "Completed")</f>
        <v>Completed</v>
      </c>
    </row>
    <row r="2580" spans="1:15" ht="15.75" customHeight="1" x14ac:dyDescent="0.25">
      <c r="A2580" s="8" t="s">
        <v>3704</v>
      </c>
      <c r="B2580" s="8" t="s">
        <v>700</v>
      </c>
      <c r="C2580" s="8" t="s">
        <v>30</v>
      </c>
      <c r="D2580" s="8">
        <v>5</v>
      </c>
      <c r="E2580" s="8" t="str">
        <f>VLOOKUP('Assigned Tasks'!D2580,'Task Master'!$A$2:$B$16,2,FALSE)</f>
        <v>Book slot for doc FU call</v>
      </c>
      <c r="F2580" s="8">
        <v>4</v>
      </c>
      <c r="G2580" s="8" t="s">
        <v>49</v>
      </c>
      <c r="H2580" s="8">
        <v>2</v>
      </c>
      <c r="I2580" s="9">
        <v>44912.4375</v>
      </c>
      <c r="J2580" s="8">
        <v>33</v>
      </c>
      <c r="K2580" t="str">
        <f>VLOOKUP(J2580,'Disposition Master'!$A$2:$B$39,2,FALSE)</f>
        <v xml:space="preserve">Scheduled </v>
      </c>
      <c r="L2580" s="9">
        <v>44912.604166666664</v>
      </c>
      <c r="M2580" s="9">
        <v>44912.007324224534</v>
      </c>
      <c r="N2580" s="9">
        <v>44912.301768449077</v>
      </c>
      <c r="O2580" s="39" t="str" cm="1">
        <f t="array" ref="O2580">_xlfn.IFS($H2580=1, "Pending", $H2580=2, "Completed")</f>
        <v>Completed</v>
      </c>
    </row>
    <row r="2581" spans="1:15" ht="15.75" customHeight="1" x14ac:dyDescent="0.25">
      <c r="A2581" s="8" t="s">
        <v>3705</v>
      </c>
      <c r="B2581" s="8" t="s">
        <v>700</v>
      </c>
      <c r="C2581" s="8" t="s">
        <v>30</v>
      </c>
      <c r="D2581" s="8">
        <v>5</v>
      </c>
      <c r="E2581" s="8" t="str">
        <f>VLOOKUP('Assigned Tasks'!D2581,'Task Master'!$A$2:$B$16,2,FALSE)</f>
        <v>Book slot for doc FU call</v>
      </c>
      <c r="F2581" s="8">
        <v>4</v>
      </c>
      <c r="G2581" s="8" t="s">
        <v>49</v>
      </c>
      <c r="H2581" s="8">
        <v>2</v>
      </c>
      <c r="I2581" s="9">
        <v>44912.4375</v>
      </c>
      <c r="J2581" s="8">
        <v>33</v>
      </c>
      <c r="K2581" t="str">
        <f>VLOOKUP(J2581,'Disposition Master'!$A$2:$B$39,2,FALSE)</f>
        <v xml:space="preserve">Scheduled </v>
      </c>
      <c r="L2581" s="9">
        <v>44912.604166666664</v>
      </c>
      <c r="M2581" s="9">
        <v>44912.005755706021</v>
      </c>
      <c r="N2581" s="9">
        <v>44912.301845671296</v>
      </c>
      <c r="O2581" s="39" t="str" cm="1">
        <f t="array" ref="O2581">_xlfn.IFS($H2581=1, "Pending", $H2581=2, "Completed")</f>
        <v>Completed</v>
      </c>
    </row>
    <row r="2582" spans="1:15" ht="15.75" customHeight="1" x14ac:dyDescent="0.25">
      <c r="A2582" s="8" t="s">
        <v>3706</v>
      </c>
      <c r="B2582" s="8" t="s">
        <v>700</v>
      </c>
      <c r="C2582" s="8" t="s">
        <v>30</v>
      </c>
      <c r="D2582" s="8">
        <v>6</v>
      </c>
      <c r="E2582" s="8" t="str">
        <f>VLOOKUP('Assigned Tasks'!D2582,'Task Master'!$A$2:$B$16,2,FALSE)</f>
        <v>Book slot for therapy call</v>
      </c>
      <c r="F2582" s="8">
        <v>5</v>
      </c>
      <c r="G2582" s="8" t="s">
        <v>49</v>
      </c>
      <c r="H2582" s="8">
        <v>2</v>
      </c>
      <c r="I2582" s="9">
        <v>44912.395833333336</v>
      </c>
      <c r="J2582" s="8">
        <v>33</v>
      </c>
      <c r="K2582" t="str">
        <f>VLOOKUP(J2582,'Disposition Master'!$A$2:$B$39,2,FALSE)</f>
        <v xml:space="preserve">Scheduled </v>
      </c>
      <c r="L2582" s="9">
        <v>44912.604166666664</v>
      </c>
      <c r="M2582" s="9">
        <v>44912.009626458334</v>
      </c>
      <c r="N2582" s="9">
        <v>44912.301928402776</v>
      </c>
      <c r="O2582" s="39" t="str" cm="1">
        <f t="array" ref="O2582">_xlfn.IFS($H2582=1, "Pending", $H2582=2, "Completed")</f>
        <v>Completed</v>
      </c>
    </row>
    <row r="2583" spans="1:15" ht="15.75" customHeight="1" x14ac:dyDescent="0.25">
      <c r="A2583" s="8" t="s">
        <v>3707</v>
      </c>
      <c r="B2583" s="8" t="s">
        <v>700</v>
      </c>
      <c r="C2583" s="8" t="s">
        <v>30</v>
      </c>
      <c r="D2583" s="8">
        <v>6</v>
      </c>
      <c r="E2583" s="8" t="str">
        <f>VLOOKUP('Assigned Tasks'!D2583,'Task Master'!$A$2:$B$16,2,FALSE)</f>
        <v>Book slot for therapy call</v>
      </c>
      <c r="F2583" s="8">
        <v>5</v>
      </c>
      <c r="G2583" s="8" t="s">
        <v>49</v>
      </c>
      <c r="H2583" s="8">
        <v>2</v>
      </c>
      <c r="I2583" s="9">
        <v>44912.395833333336</v>
      </c>
      <c r="J2583" s="8">
        <v>33</v>
      </c>
      <c r="K2583" t="str">
        <f>VLOOKUP(J2583,'Disposition Master'!$A$2:$B$39,2,FALSE)</f>
        <v xml:space="preserve">Scheduled </v>
      </c>
      <c r="L2583" s="9">
        <v>44912.604166666664</v>
      </c>
      <c r="M2583" s="9">
        <v>44912.010376493054</v>
      </c>
      <c r="N2583" s="9">
        <v>44912.302033645836</v>
      </c>
      <c r="O2583" s="39" t="str" cm="1">
        <f t="array" ref="O2583">_xlfn.IFS($H2583=1, "Pending", $H2583=2, "Completed")</f>
        <v>Completed</v>
      </c>
    </row>
    <row r="2584" spans="1:15" ht="15.75" customHeight="1" x14ac:dyDescent="0.25">
      <c r="A2584" s="8" t="s">
        <v>3708</v>
      </c>
      <c r="B2584" s="8" t="s">
        <v>700</v>
      </c>
      <c r="C2584" s="8" t="s">
        <v>30</v>
      </c>
      <c r="D2584" s="8">
        <v>7</v>
      </c>
      <c r="E2584" s="8" t="str">
        <f>VLOOKUP('Assigned Tasks'!D2584,'Task Master'!$A$2:$B$16,2,FALSE)</f>
        <v>Book slot for diet call</v>
      </c>
      <c r="F2584" s="8">
        <v>6</v>
      </c>
      <c r="G2584" s="8" t="s">
        <v>49</v>
      </c>
      <c r="H2584" s="8">
        <v>2</v>
      </c>
      <c r="I2584" s="9">
        <v>44912.354166666664</v>
      </c>
      <c r="J2584" s="8">
        <v>33</v>
      </c>
      <c r="K2584" t="str">
        <f>VLOOKUP(J2584,'Disposition Master'!$A$2:$B$39,2,FALSE)</f>
        <v xml:space="preserve">Scheduled </v>
      </c>
      <c r="L2584" s="9">
        <v>44912.604166666664</v>
      </c>
      <c r="M2584" s="9">
        <v>44912.011367523148</v>
      </c>
      <c r="N2584" s="9">
        <v>44912.302073969906</v>
      </c>
      <c r="O2584" s="39" t="str" cm="1">
        <f t="array" ref="O2584">_xlfn.IFS($H2584=1, "Pending", $H2584=2, "Completed")</f>
        <v>Completed</v>
      </c>
    </row>
    <row r="2585" spans="1:15" ht="15.75" customHeight="1" x14ac:dyDescent="0.25">
      <c r="A2585" s="8" t="s">
        <v>3709</v>
      </c>
      <c r="B2585" s="8" t="s">
        <v>3701</v>
      </c>
      <c r="C2585" s="8" t="s">
        <v>30</v>
      </c>
      <c r="D2585" s="8">
        <v>1</v>
      </c>
      <c r="E2585" s="8" t="str">
        <f>VLOOKUP('Assigned Tasks'!D2585,'Task Master'!$A$2:$B$16,2,FALSE)</f>
        <v>Book slot for 1st doc call &amp; Package intro</v>
      </c>
      <c r="F2585" s="8">
        <v>1</v>
      </c>
      <c r="G2585" s="8" t="s">
        <v>49</v>
      </c>
      <c r="H2585" s="8">
        <v>2</v>
      </c>
      <c r="I2585" s="9">
        <v>44912.301191770835</v>
      </c>
      <c r="J2585" s="8">
        <v>33</v>
      </c>
      <c r="K2585" t="str">
        <f>VLOOKUP(J2585,'Disposition Master'!$A$2:$B$39,2,FALSE)</f>
        <v xml:space="preserve">Scheduled </v>
      </c>
      <c r="L2585" s="9">
        <v>44912.384525104164</v>
      </c>
      <c r="M2585" s="9">
        <v>44912.301191817132</v>
      </c>
      <c r="N2585" s="9">
        <v>44912.305843935188</v>
      </c>
      <c r="O2585" s="39" t="str" cm="1">
        <f t="array" ref="O2585">_xlfn.IFS($H2585=1, "Pending", $H2585=2, "Completed")</f>
        <v>Completed</v>
      </c>
    </row>
    <row r="2586" spans="1:15" ht="15.75" customHeight="1" x14ac:dyDescent="0.25">
      <c r="A2586" s="8" t="s">
        <v>3710</v>
      </c>
      <c r="B2586" s="8" t="s">
        <v>1241</v>
      </c>
      <c r="C2586" s="8" t="s">
        <v>27</v>
      </c>
      <c r="D2586" s="8">
        <v>8</v>
      </c>
      <c r="E2586" s="8" t="str">
        <f>VLOOKUP('Assigned Tasks'!D2586,'Task Master'!$A$2:$B$16,2,FALSE)</f>
        <v>Relationship engagement call</v>
      </c>
      <c r="F2586" s="8">
        <v>7</v>
      </c>
      <c r="H2586" s="8">
        <v>1</v>
      </c>
      <c r="I2586" s="9">
        <v>44957.270833333336</v>
      </c>
      <c r="K2586" t="e">
        <f>VLOOKUP(J2586,'Disposition Master'!$A$2:$B$39,2,FALSE)</f>
        <v>#N/A</v>
      </c>
      <c r="L2586" s="9">
        <v>44957.604166666664</v>
      </c>
      <c r="M2586" s="9">
        <v>44912.314198402775</v>
      </c>
      <c r="N2586" s="9">
        <v>44912.314198402775</v>
      </c>
      <c r="O2586" s="39" t="str" cm="1">
        <f t="array" ref="O2586">_xlfn.IFS($H2586=1, "Pending", $H2586=2, "Completed")</f>
        <v>Pending</v>
      </c>
    </row>
    <row r="2587" spans="1:15" ht="15.75" customHeight="1" x14ac:dyDescent="0.25">
      <c r="A2587" s="8" t="s">
        <v>3711</v>
      </c>
      <c r="B2587" s="8" t="s">
        <v>1241</v>
      </c>
      <c r="C2587" s="8" t="s">
        <v>27</v>
      </c>
      <c r="D2587" s="8">
        <v>8</v>
      </c>
      <c r="E2587" s="8" t="str">
        <f>VLOOKUP('Assigned Tasks'!D2587,'Task Master'!$A$2:$B$16,2,FALSE)</f>
        <v>Relationship engagement call</v>
      </c>
      <c r="F2587" s="8">
        <v>7</v>
      </c>
      <c r="H2587" s="8">
        <v>1</v>
      </c>
      <c r="I2587" s="9">
        <v>44987.270833333336</v>
      </c>
      <c r="K2587" t="e">
        <f>VLOOKUP(J2587,'Disposition Master'!$A$2:$B$39,2,FALSE)</f>
        <v>#N/A</v>
      </c>
      <c r="L2587" s="9">
        <v>44987.604166666664</v>
      </c>
      <c r="M2587" s="9">
        <v>44912.314198460648</v>
      </c>
      <c r="N2587" s="9">
        <v>44912.314198460648</v>
      </c>
      <c r="O2587" s="39" t="str" cm="1">
        <f t="array" ref="O2587">_xlfn.IFS($H2587=1, "Pending", $H2587=2, "Completed")</f>
        <v>Pending</v>
      </c>
    </row>
    <row r="2588" spans="1:15" ht="15.75" customHeight="1" x14ac:dyDescent="0.25">
      <c r="A2588" s="8" t="s">
        <v>3712</v>
      </c>
      <c r="B2588" s="8" t="s">
        <v>1241</v>
      </c>
      <c r="C2588" s="8" t="s">
        <v>27</v>
      </c>
      <c r="D2588" s="8">
        <v>8</v>
      </c>
      <c r="E2588" s="8" t="str">
        <f>VLOOKUP('Assigned Tasks'!D2588,'Task Master'!$A$2:$B$16,2,FALSE)</f>
        <v>Relationship engagement call</v>
      </c>
      <c r="F2588" s="8">
        <v>7</v>
      </c>
      <c r="H2588" s="8">
        <v>1</v>
      </c>
      <c r="I2588" s="9">
        <v>44927.270833333336</v>
      </c>
      <c r="K2588" t="e">
        <f>VLOOKUP(J2588,'Disposition Master'!$A$2:$B$39,2,FALSE)</f>
        <v>#N/A</v>
      </c>
      <c r="L2588" s="9">
        <v>44927.604166666664</v>
      </c>
      <c r="M2588" s="9">
        <v>44912.314198541666</v>
      </c>
      <c r="N2588" s="9">
        <v>44912.314198541666</v>
      </c>
      <c r="O2588" s="39" t="str" cm="1">
        <f t="array" ref="O2588">_xlfn.IFS($H2588=1, "Pending", $H2588=2, "Completed")</f>
        <v>Pending</v>
      </c>
    </row>
    <row r="2589" spans="1:15" ht="15.75" customHeight="1" x14ac:dyDescent="0.25">
      <c r="A2589" s="8" t="s">
        <v>3713</v>
      </c>
      <c r="B2589" s="8" t="s">
        <v>1241</v>
      </c>
      <c r="C2589" s="8" t="s">
        <v>27</v>
      </c>
      <c r="D2589" s="8">
        <v>7</v>
      </c>
      <c r="E2589" s="8" t="str">
        <f>VLOOKUP('Assigned Tasks'!D2589,'Task Master'!$A$2:$B$16,2,FALSE)</f>
        <v>Book slot for diet call</v>
      </c>
      <c r="F2589" s="8">
        <v>6</v>
      </c>
      <c r="H2589" s="8">
        <v>1</v>
      </c>
      <c r="I2589" s="9">
        <v>44914.314198576387</v>
      </c>
      <c r="K2589" t="e">
        <f>VLOOKUP(J2589,'Disposition Master'!$A$2:$B$39,2,FALSE)</f>
        <v>#N/A</v>
      </c>
      <c r="L2589" s="9">
        <v>44914.604476354165</v>
      </c>
      <c r="M2589" s="9">
        <v>44912.314198599539</v>
      </c>
      <c r="N2589" s="9">
        <v>44912.314198599539</v>
      </c>
      <c r="O2589" s="39" t="str" cm="1">
        <f t="array" ref="O2589">_xlfn.IFS($H2589=1, "Pending", $H2589=2, "Completed")</f>
        <v>Pending</v>
      </c>
    </row>
    <row r="2590" spans="1:15" ht="15.75" customHeight="1" x14ac:dyDescent="0.25">
      <c r="A2590" s="8" t="s">
        <v>3714</v>
      </c>
      <c r="B2590" s="8" t="s">
        <v>1241</v>
      </c>
      <c r="C2590" s="8" t="s">
        <v>27</v>
      </c>
      <c r="D2590" s="8">
        <v>7</v>
      </c>
      <c r="E2590" s="8" t="str">
        <f>VLOOKUP('Assigned Tasks'!D2590,'Task Master'!$A$2:$B$16,2,FALSE)</f>
        <v>Book slot for diet call</v>
      </c>
      <c r="F2590" s="8">
        <v>6</v>
      </c>
      <c r="H2590" s="8">
        <v>1</v>
      </c>
      <c r="I2590" s="9">
        <v>44944.31419863426</v>
      </c>
      <c r="K2590" t="e">
        <f>VLOOKUP(J2590,'Disposition Master'!$A$2:$B$39,2,FALSE)</f>
        <v>#N/A</v>
      </c>
      <c r="L2590" s="9">
        <v>44944.604476412038</v>
      </c>
      <c r="M2590" s="9">
        <v>44912.314198657405</v>
      </c>
      <c r="N2590" s="9">
        <v>44912.314198657405</v>
      </c>
      <c r="O2590" s="39" t="str" cm="1">
        <f t="array" ref="O2590">_xlfn.IFS($H2590=1, "Pending", $H2590=2, "Completed")</f>
        <v>Pending</v>
      </c>
    </row>
    <row r="2591" spans="1:15" ht="15.75" customHeight="1" x14ac:dyDescent="0.25">
      <c r="A2591" s="8" t="s">
        <v>3715</v>
      </c>
      <c r="B2591" s="8" t="s">
        <v>1241</v>
      </c>
      <c r="C2591" s="8" t="s">
        <v>27</v>
      </c>
      <c r="D2591" s="8">
        <v>7</v>
      </c>
      <c r="E2591" s="8" t="str">
        <f>VLOOKUP('Assigned Tasks'!D2591,'Task Master'!$A$2:$B$16,2,FALSE)</f>
        <v>Book slot for diet call</v>
      </c>
      <c r="F2591" s="8">
        <v>6</v>
      </c>
      <c r="H2591" s="8">
        <v>1</v>
      </c>
      <c r="I2591" s="9">
        <v>44974.314198692133</v>
      </c>
      <c r="K2591" t="e">
        <f>VLOOKUP(J2591,'Disposition Master'!$A$2:$B$39,2,FALSE)</f>
        <v>#N/A</v>
      </c>
      <c r="L2591" s="9">
        <v>44974.604476469911</v>
      </c>
      <c r="M2591" s="9">
        <v>44912.314198726854</v>
      </c>
      <c r="N2591" s="9">
        <v>44912.314198726854</v>
      </c>
      <c r="O2591" s="39" t="str" cm="1">
        <f t="array" ref="O2591">_xlfn.IFS($H2591=1, "Pending", $H2591=2, "Completed")</f>
        <v>Pending</v>
      </c>
    </row>
    <row r="2592" spans="1:15" ht="15.75" customHeight="1" x14ac:dyDescent="0.25">
      <c r="A2592" s="8" t="s">
        <v>3716</v>
      </c>
      <c r="B2592" s="8" t="s">
        <v>472</v>
      </c>
      <c r="C2592" s="8" t="s">
        <v>30</v>
      </c>
      <c r="D2592" s="8">
        <v>3</v>
      </c>
      <c r="E2592" s="8" t="str">
        <f>VLOOKUP('Assigned Tasks'!D2592,'Task Master'!$A$2:$B$16,2,FALSE)</f>
        <v>Doc 1st Subjective Feedback</v>
      </c>
      <c r="F2592" s="8">
        <v>2</v>
      </c>
      <c r="H2592" s="8">
        <v>1</v>
      </c>
      <c r="I2592" s="9">
        <v>44912.317291331019</v>
      </c>
      <c r="K2592" t="e">
        <f>VLOOKUP(J2592,'Disposition Master'!$A$2:$B$39,2,FALSE)</f>
        <v>#N/A</v>
      </c>
      <c r="L2592" s="9">
        <v>44912.604791331018</v>
      </c>
      <c r="M2592" s="9">
        <v>44912.317291354164</v>
      </c>
      <c r="N2592" s="9">
        <v>44912.317291354164</v>
      </c>
      <c r="O2592" s="39" t="str" cm="1">
        <f t="array" ref="O2592">_xlfn.IFS($H2592=1, "Pending", $H2592=2, "Completed")</f>
        <v>Pending</v>
      </c>
    </row>
    <row r="2593" spans="1:15" ht="15.75" customHeight="1" x14ac:dyDescent="0.25">
      <c r="A2593" s="8" t="s">
        <v>3717</v>
      </c>
      <c r="B2593" s="8" t="s">
        <v>783</v>
      </c>
      <c r="C2593" s="8" t="s">
        <v>27</v>
      </c>
      <c r="D2593" s="8">
        <v>2</v>
      </c>
      <c r="E2593" s="8" t="str">
        <f>VLOOKUP('Assigned Tasks'!D2593,'Task Master'!$A$2:$B$16,2,FALSE)</f>
        <v>Book slot for only Consultation order</v>
      </c>
      <c r="F2593" s="8">
        <v>1</v>
      </c>
      <c r="G2593" s="8" t="s">
        <v>49</v>
      </c>
      <c r="H2593" s="8">
        <v>2</v>
      </c>
      <c r="I2593" s="9">
        <v>44912.334282418982</v>
      </c>
      <c r="J2593" s="8">
        <v>33</v>
      </c>
      <c r="K2593" t="str">
        <f>VLOOKUP(J2593,'Disposition Master'!$A$2:$B$39,2,FALSE)</f>
        <v xml:space="preserve">Scheduled </v>
      </c>
      <c r="L2593" s="9">
        <v>44912.417615752318</v>
      </c>
      <c r="M2593" s="9">
        <v>44912.334282453703</v>
      </c>
      <c r="N2593" s="9">
        <v>44913.303115775459</v>
      </c>
      <c r="O2593" s="39" t="str" cm="1">
        <f t="array" ref="O2593">_xlfn.IFS($H2593=1, "Pending", $H2593=2, "Completed")</f>
        <v>Completed</v>
      </c>
    </row>
    <row r="2594" spans="1:15" ht="15.75" customHeight="1" x14ac:dyDescent="0.25">
      <c r="A2594" s="8" t="s">
        <v>3718</v>
      </c>
      <c r="B2594" s="8" t="s">
        <v>635</v>
      </c>
      <c r="C2594" s="8" t="s">
        <v>24</v>
      </c>
      <c r="D2594" s="8">
        <v>6</v>
      </c>
      <c r="E2594" s="8" t="str">
        <f>VLOOKUP('Assigned Tasks'!D2594,'Task Master'!$A$2:$B$16,2,FALSE)</f>
        <v>Book slot for therapy call</v>
      </c>
      <c r="F2594" s="8">
        <v>5</v>
      </c>
      <c r="G2594" s="8" t="s">
        <v>3719</v>
      </c>
      <c r="H2594" s="8">
        <v>2</v>
      </c>
      <c r="I2594" s="9">
        <v>44912.395833333336</v>
      </c>
      <c r="J2594" s="8">
        <v>33</v>
      </c>
      <c r="K2594" t="str">
        <f>VLOOKUP(J2594,'Disposition Master'!$A$2:$B$39,2,FALSE)</f>
        <v xml:space="preserve">Scheduled </v>
      </c>
      <c r="L2594" s="9">
        <v>44912.604166666664</v>
      </c>
      <c r="M2594" s="9">
        <v>44912.011024293985</v>
      </c>
      <c r="N2594" s="9">
        <v>44912.323052928237</v>
      </c>
      <c r="O2594" s="39" t="str" cm="1">
        <f t="array" ref="O2594">_xlfn.IFS($H2594=1, "Pending", $H2594=2, "Completed")</f>
        <v>Completed</v>
      </c>
    </row>
    <row r="2595" spans="1:15" ht="15.75" customHeight="1" x14ac:dyDescent="0.25">
      <c r="A2595" s="8" t="s">
        <v>3720</v>
      </c>
      <c r="B2595" s="8" t="s">
        <v>635</v>
      </c>
      <c r="C2595" s="8" t="s">
        <v>24</v>
      </c>
      <c r="D2595" s="8">
        <v>5</v>
      </c>
      <c r="E2595" s="8" t="str">
        <f>VLOOKUP('Assigned Tasks'!D2595,'Task Master'!$A$2:$B$16,2,FALSE)</f>
        <v>Book slot for doc FU call</v>
      </c>
      <c r="F2595" s="8">
        <v>4</v>
      </c>
      <c r="G2595" s="8" t="s">
        <v>3721</v>
      </c>
      <c r="H2595" s="8">
        <v>2</v>
      </c>
      <c r="I2595" s="9">
        <v>44912.4375</v>
      </c>
      <c r="J2595" s="8">
        <v>33</v>
      </c>
      <c r="K2595" t="str">
        <f>VLOOKUP(J2595,'Disposition Master'!$A$2:$B$39,2,FALSE)</f>
        <v xml:space="preserve">Scheduled </v>
      </c>
      <c r="L2595" s="9">
        <v>44912.604166666664</v>
      </c>
      <c r="M2595" s="9">
        <v>44912.00850650463</v>
      </c>
      <c r="N2595" s="9">
        <v>44912.328898611115</v>
      </c>
      <c r="O2595" s="39" t="str" cm="1">
        <f t="array" ref="O2595">_xlfn.IFS($H2595=1, "Pending", $H2595=2, "Completed")</f>
        <v>Completed</v>
      </c>
    </row>
    <row r="2596" spans="1:15" ht="15.75" customHeight="1" x14ac:dyDescent="0.25">
      <c r="A2596" s="8" t="s">
        <v>3722</v>
      </c>
      <c r="B2596" s="8" t="s">
        <v>635</v>
      </c>
      <c r="C2596" s="8" t="s">
        <v>24</v>
      </c>
      <c r="D2596" s="8">
        <v>5</v>
      </c>
      <c r="E2596" s="8" t="str">
        <f>VLOOKUP('Assigned Tasks'!D2596,'Task Master'!$A$2:$B$16,2,FALSE)</f>
        <v>Book slot for doc FU call</v>
      </c>
      <c r="F2596" s="8">
        <v>4</v>
      </c>
      <c r="G2596" s="8" t="s">
        <v>3721</v>
      </c>
      <c r="H2596" s="8">
        <v>2</v>
      </c>
      <c r="I2596" s="9">
        <v>44912.4375</v>
      </c>
      <c r="J2596" s="8">
        <v>33</v>
      </c>
      <c r="K2596" t="str">
        <f>VLOOKUP(J2596,'Disposition Master'!$A$2:$B$39,2,FALSE)</f>
        <v xml:space="preserve">Scheduled </v>
      </c>
      <c r="L2596" s="9">
        <v>44912.604166666664</v>
      </c>
      <c r="M2596" s="9">
        <v>44912.008183344908</v>
      </c>
      <c r="N2596" s="9">
        <v>44912.329027361113</v>
      </c>
      <c r="O2596" s="39" t="str" cm="1">
        <f t="array" ref="O2596">_xlfn.IFS($H2596=1, "Pending", $H2596=2, "Completed")</f>
        <v>Completed</v>
      </c>
    </row>
    <row r="2597" spans="1:15" ht="15.75" customHeight="1" x14ac:dyDescent="0.25">
      <c r="A2597" s="8" t="s">
        <v>3723</v>
      </c>
      <c r="B2597" s="8" t="s">
        <v>635</v>
      </c>
      <c r="C2597" s="8" t="s">
        <v>24</v>
      </c>
      <c r="D2597" s="8">
        <v>5</v>
      </c>
      <c r="E2597" s="8" t="str">
        <f>VLOOKUP('Assigned Tasks'!D2597,'Task Master'!$A$2:$B$16,2,FALSE)</f>
        <v>Book slot for doc FU call</v>
      </c>
      <c r="F2597" s="8">
        <v>4</v>
      </c>
      <c r="G2597" s="8" t="s">
        <v>49</v>
      </c>
      <c r="H2597" s="8">
        <v>2</v>
      </c>
      <c r="I2597" s="9">
        <v>44912.4375</v>
      </c>
      <c r="J2597" s="8">
        <v>33</v>
      </c>
      <c r="K2597" t="str">
        <f>VLOOKUP(J2597,'Disposition Master'!$A$2:$B$39,2,FALSE)</f>
        <v xml:space="preserve">Scheduled </v>
      </c>
      <c r="L2597" s="9">
        <v>44912.604166666664</v>
      </c>
      <c r="M2597" s="9">
        <v>44912.008460868055</v>
      </c>
      <c r="N2597" s="9">
        <v>44912.329191585646</v>
      </c>
      <c r="O2597" s="39" t="str" cm="1">
        <f t="array" ref="O2597">_xlfn.IFS($H2597=1, "Pending", $H2597=2, "Completed")</f>
        <v>Completed</v>
      </c>
    </row>
    <row r="2598" spans="1:15" ht="15.75" customHeight="1" x14ac:dyDescent="0.25">
      <c r="A2598" s="8" t="s">
        <v>3724</v>
      </c>
      <c r="B2598" s="8" t="s">
        <v>635</v>
      </c>
      <c r="C2598" s="8" t="s">
        <v>24</v>
      </c>
      <c r="D2598" s="8">
        <v>5</v>
      </c>
      <c r="E2598" s="8" t="str">
        <f>VLOOKUP('Assigned Tasks'!D2598,'Task Master'!$A$2:$B$16,2,FALSE)</f>
        <v>Book slot for doc FU call</v>
      </c>
      <c r="F2598" s="8">
        <v>4</v>
      </c>
      <c r="G2598" s="8" t="s">
        <v>49</v>
      </c>
      <c r="H2598" s="8">
        <v>2</v>
      </c>
      <c r="I2598" s="9">
        <v>44912.4375</v>
      </c>
      <c r="J2598" s="8">
        <v>20</v>
      </c>
      <c r="K2598" t="str">
        <f>VLOOKUP(J2598,'Disposition Master'!$A$2:$B$39,2,FALSE)</f>
        <v xml:space="preserve">Not_Interested </v>
      </c>
      <c r="L2598" s="9">
        <v>44912.604166666664</v>
      </c>
      <c r="M2598" s="9">
        <v>44912.007955706016</v>
      </c>
      <c r="N2598" s="9">
        <v>44912.329329155094</v>
      </c>
      <c r="O2598" s="39" t="str" cm="1">
        <f t="array" ref="O2598">_xlfn.IFS($H2598=1, "Pending", $H2598=2, "Completed")</f>
        <v>Completed</v>
      </c>
    </row>
    <row r="2599" spans="1:15" ht="15.75" customHeight="1" x14ac:dyDescent="0.25">
      <c r="A2599" s="8" t="s">
        <v>3725</v>
      </c>
      <c r="B2599" s="8" t="s">
        <v>858</v>
      </c>
      <c r="C2599" s="8" t="s">
        <v>30</v>
      </c>
      <c r="D2599" s="8">
        <v>3</v>
      </c>
      <c r="E2599" s="8" t="str">
        <f>VLOOKUP('Assigned Tasks'!D2599,'Task Master'!$A$2:$B$16,2,FALSE)</f>
        <v>Doc 1st Subjective Feedback</v>
      </c>
      <c r="F2599" s="8">
        <v>2</v>
      </c>
      <c r="H2599" s="8">
        <v>1</v>
      </c>
      <c r="I2599" s="9">
        <v>44912.329822800923</v>
      </c>
      <c r="K2599" t="e">
        <f>VLOOKUP(J2599,'Disposition Master'!$A$2:$B$39,2,FALSE)</f>
        <v>#N/A</v>
      </c>
      <c r="L2599" s="9">
        <v>44912.604822800924</v>
      </c>
      <c r="M2599" s="9">
        <v>44912.329822824075</v>
      </c>
      <c r="N2599" s="9">
        <v>44912.329822824075</v>
      </c>
      <c r="O2599" s="39" t="str" cm="1">
        <f t="array" ref="O2599">_xlfn.IFS($H2599=1, "Pending", $H2599=2, "Completed")</f>
        <v>Pending</v>
      </c>
    </row>
    <row r="2600" spans="1:15" ht="15.75" customHeight="1" x14ac:dyDescent="0.25">
      <c r="A2600" s="8" t="s">
        <v>3726</v>
      </c>
      <c r="B2600" s="8" t="s">
        <v>3727</v>
      </c>
      <c r="C2600" s="8" t="s">
        <v>30</v>
      </c>
      <c r="D2600" s="8">
        <v>2</v>
      </c>
      <c r="E2600" s="8" t="str">
        <f>VLOOKUP('Assigned Tasks'!D2600,'Task Master'!$A$2:$B$16,2,FALSE)</f>
        <v>Book slot for only Consultation order</v>
      </c>
      <c r="F2600" s="8">
        <v>1</v>
      </c>
      <c r="G2600" s="8" t="s">
        <v>49</v>
      </c>
      <c r="H2600" s="8">
        <v>2</v>
      </c>
      <c r="I2600" s="9">
        <v>44912.317186817127</v>
      </c>
      <c r="J2600" s="8">
        <v>33</v>
      </c>
      <c r="K2600" t="str">
        <f>VLOOKUP(J2600,'Disposition Master'!$A$2:$B$39,2,FALSE)</f>
        <v xml:space="preserve">Scheduled </v>
      </c>
      <c r="L2600" s="9">
        <v>44912.400520150462</v>
      </c>
      <c r="M2600" s="9">
        <v>44912.317186840279</v>
      </c>
      <c r="N2600" s="9">
        <v>44912.333143935182</v>
      </c>
      <c r="O2600" s="39" t="str" cm="1">
        <f t="array" ref="O2600">_xlfn.IFS($H2600=1, "Pending", $H2600=2, "Completed")</f>
        <v>Completed</v>
      </c>
    </row>
    <row r="2601" spans="1:15" ht="15.75" customHeight="1" x14ac:dyDescent="0.25">
      <c r="A2601" s="8" t="s">
        <v>3728</v>
      </c>
      <c r="B2601" s="8" t="s">
        <v>711</v>
      </c>
      <c r="C2601" s="8" t="s">
        <v>30</v>
      </c>
      <c r="D2601" s="8">
        <v>2</v>
      </c>
      <c r="E2601" s="8" t="str">
        <f>VLOOKUP('Assigned Tasks'!D2601,'Task Master'!$A$2:$B$16,2,FALSE)</f>
        <v>Book slot for only Consultation order</v>
      </c>
      <c r="F2601" s="8">
        <v>1</v>
      </c>
      <c r="G2601" s="8" t="s">
        <v>49</v>
      </c>
      <c r="H2601" s="8">
        <v>2</v>
      </c>
      <c r="I2601" s="9">
        <v>44912.289174548612</v>
      </c>
      <c r="J2601" s="8">
        <v>33</v>
      </c>
      <c r="K2601" t="str">
        <f>VLOOKUP(J2601,'Disposition Master'!$A$2:$B$39,2,FALSE)</f>
        <v xml:space="preserve">Scheduled </v>
      </c>
      <c r="L2601" s="9">
        <v>44912.372507881948</v>
      </c>
      <c r="M2601" s="9">
        <v>44912.289174571757</v>
      </c>
      <c r="N2601" s="9">
        <v>44912.333471689817</v>
      </c>
      <c r="O2601" s="39" t="str" cm="1">
        <f t="array" ref="O2601">_xlfn.IFS($H2601=1, "Pending", $H2601=2, "Completed")</f>
        <v>Completed</v>
      </c>
    </row>
    <row r="2602" spans="1:15" ht="15.75" customHeight="1" x14ac:dyDescent="0.25">
      <c r="A2602" s="8" t="s">
        <v>3729</v>
      </c>
      <c r="B2602" s="8" t="s">
        <v>3730</v>
      </c>
      <c r="C2602" s="8" t="s">
        <v>30</v>
      </c>
      <c r="D2602" s="8">
        <v>2</v>
      </c>
      <c r="E2602" s="8" t="str">
        <f>VLOOKUP('Assigned Tasks'!D2602,'Task Master'!$A$2:$B$16,2,FALSE)</f>
        <v>Book slot for only Consultation order</v>
      </c>
      <c r="F2602" s="8">
        <v>1</v>
      </c>
      <c r="G2602" s="8" t="s">
        <v>49</v>
      </c>
      <c r="H2602" s="8">
        <v>2</v>
      </c>
      <c r="I2602" s="9">
        <v>44912.327536493052</v>
      </c>
      <c r="J2602" s="8">
        <v>33</v>
      </c>
      <c r="K2602" t="str">
        <f>VLOOKUP(J2602,'Disposition Master'!$A$2:$B$39,2,FALSE)</f>
        <v xml:space="preserve">Scheduled </v>
      </c>
      <c r="L2602" s="9">
        <v>44912.410869826388</v>
      </c>
      <c r="M2602" s="9">
        <v>44912.327536516204</v>
      </c>
      <c r="N2602" s="9">
        <v>44912.337049201386</v>
      </c>
      <c r="O2602" s="39" t="str" cm="1">
        <f t="array" ref="O2602">_xlfn.IFS($H2602=1, "Pending", $H2602=2, "Completed")</f>
        <v>Completed</v>
      </c>
    </row>
    <row r="2603" spans="1:15" ht="15.75" customHeight="1" x14ac:dyDescent="0.25">
      <c r="A2603" s="8" t="s">
        <v>3731</v>
      </c>
      <c r="B2603" s="8" t="s">
        <v>3663</v>
      </c>
      <c r="C2603" s="8" t="s">
        <v>30</v>
      </c>
      <c r="D2603" s="8">
        <v>3</v>
      </c>
      <c r="E2603" s="8" t="str">
        <f>VLOOKUP('Assigned Tasks'!D2603,'Task Master'!$A$2:$B$16,2,FALSE)</f>
        <v>Doc 1st Subjective Feedback</v>
      </c>
      <c r="F2603" s="8">
        <v>2</v>
      </c>
      <c r="H2603" s="8">
        <v>1</v>
      </c>
      <c r="I2603" s="9">
        <v>44912.338680613429</v>
      </c>
      <c r="K2603" t="e">
        <f>VLOOKUP(J2603,'Disposition Master'!$A$2:$B$39,2,FALSE)</f>
        <v>#N/A</v>
      </c>
      <c r="L2603" s="9">
        <v>44912.604652835646</v>
      </c>
      <c r="M2603" s="9">
        <v>44912.338680636574</v>
      </c>
      <c r="N2603" s="9">
        <v>44912.338680636574</v>
      </c>
      <c r="O2603" s="39" t="str" cm="1">
        <f t="array" ref="O2603">_xlfn.IFS($H2603=1, "Pending", $H2603=2, "Completed")</f>
        <v>Pending</v>
      </c>
    </row>
    <row r="2604" spans="1:15" ht="15.75" customHeight="1" x14ac:dyDescent="0.25">
      <c r="A2604" s="8" t="s">
        <v>3732</v>
      </c>
      <c r="B2604" s="8" t="s">
        <v>1241</v>
      </c>
      <c r="C2604" s="8" t="s">
        <v>27</v>
      </c>
      <c r="D2604" s="8">
        <v>1</v>
      </c>
      <c r="E2604" s="8" t="str">
        <f>VLOOKUP('Assigned Tasks'!D2604,'Task Master'!$A$2:$B$16,2,FALSE)</f>
        <v>Book slot for 1st doc call &amp; Package intro</v>
      </c>
      <c r="F2604" s="8">
        <v>1</v>
      </c>
      <c r="G2604" s="8" t="s">
        <v>49</v>
      </c>
      <c r="H2604" s="8">
        <v>2</v>
      </c>
      <c r="I2604" s="9">
        <v>44912.314197858796</v>
      </c>
      <c r="J2604" s="8">
        <v>33</v>
      </c>
      <c r="K2604" t="str">
        <f>VLOOKUP(J2604,'Disposition Master'!$A$2:$B$39,2,FALSE)</f>
        <v xml:space="preserve">Scheduled </v>
      </c>
      <c r="L2604" s="9">
        <v>44912.397531192131</v>
      </c>
      <c r="M2604" s="9">
        <v>44912.314197881948</v>
      </c>
      <c r="N2604" s="9">
        <v>44913.312259444443</v>
      </c>
      <c r="O2604" s="39" t="str" cm="1">
        <f t="array" ref="O2604">_xlfn.IFS($H2604=1, "Pending", $H2604=2, "Completed")</f>
        <v>Completed</v>
      </c>
    </row>
    <row r="2605" spans="1:15" ht="15.75" customHeight="1" x14ac:dyDescent="0.25">
      <c r="A2605" s="8" t="s">
        <v>3733</v>
      </c>
      <c r="B2605" s="8" t="s">
        <v>713</v>
      </c>
      <c r="C2605" s="8" t="s">
        <v>24</v>
      </c>
      <c r="D2605" s="8">
        <v>2</v>
      </c>
      <c r="E2605" s="8" t="str">
        <f>VLOOKUP('Assigned Tasks'!D2605,'Task Master'!$A$2:$B$16,2,FALSE)</f>
        <v>Book slot for only Consultation order</v>
      </c>
      <c r="F2605" s="8">
        <v>1</v>
      </c>
      <c r="G2605" s="8" t="s">
        <v>49</v>
      </c>
      <c r="H2605" s="8">
        <v>2</v>
      </c>
      <c r="I2605" s="9">
        <v>44912.343125266205</v>
      </c>
      <c r="J2605" s="8">
        <v>33</v>
      </c>
      <c r="K2605" t="str">
        <f>VLOOKUP(J2605,'Disposition Master'!$A$2:$B$39,2,FALSE)</f>
        <v xml:space="preserve">Scheduled </v>
      </c>
      <c r="L2605" s="9">
        <v>44912.426458599541</v>
      </c>
      <c r="M2605" s="9">
        <v>44912.34312528935</v>
      </c>
      <c r="N2605" s="9">
        <v>44912.401887835651</v>
      </c>
      <c r="O2605" s="39" t="str" cm="1">
        <f t="array" ref="O2605">_xlfn.IFS($H2605=1, "Pending", $H2605=2, "Completed")</f>
        <v>Completed</v>
      </c>
    </row>
    <row r="2606" spans="1:15" ht="15.75" customHeight="1" x14ac:dyDescent="0.25">
      <c r="A2606" s="8" t="s">
        <v>3734</v>
      </c>
      <c r="B2606" s="8" t="s">
        <v>3735</v>
      </c>
      <c r="C2606" s="8" t="s">
        <v>24</v>
      </c>
      <c r="D2606" s="8">
        <v>2</v>
      </c>
      <c r="E2606" s="8" t="str">
        <f>VLOOKUP('Assigned Tasks'!D2606,'Task Master'!$A$2:$B$16,2,FALSE)</f>
        <v>Book slot for only Consultation order</v>
      </c>
      <c r="F2606" s="8">
        <v>1</v>
      </c>
      <c r="G2606" s="8" t="s">
        <v>49</v>
      </c>
      <c r="H2606" s="8">
        <v>2</v>
      </c>
      <c r="I2606" s="9">
        <v>44912.322336701392</v>
      </c>
      <c r="J2606" s="8">
        <v>33</v>
      </c>
      <c r="K2606" t="str">
        <f>VLOOKUP(J2606,'Disposition Master'!$A$2:$B$39,2,FALSE)</f>
        <v xml:space="preserve">Scheduled </v>
      </c>
      <c r="L2606" s="9">
        <v>44912.405670034721</v>
      </c>
      <c r="M2606" s="9">
        <v>44912.322336736113</v>
      </c>
      <c r="N2606" s="9">
        <v>44912.402154699077</v>
      </c>
      <c r="O2606" s="39" t="str" cm="1">
        <f t="array" ref="O2606">_xlfn.IFS($H2606=1, "Pending", $H2606=2, "Completed")</f>
        <v>Completed</v>
      </c>
    </row>
    <row r="2607" spans="1:15" ht="15.75" customHeight="1" x14ac:dyDescent="0.25">
      <c r="A2607" s="8" t="s">
        <v>3736</v>
      </c>
      <c r="B2607" s="8" t="s">
        <v>709</v>
      </c>
      <c r="C2607" s="8" t="s">
        <v>24</v>
      </c>
      <c r="D2607" s="8">
        <v>4</v>
      </c>
      <c r="E2607" s="8" t="str">
        <f>VLOOKUP('Assigned Tasks'!D2607,'Task Master'!$A$2:$B$16,2,FALSE)</f>
        <v>Upsell Call</v>
      </c>
      <c r="F2607" s="8">
        <v>3</v>
      </c>
      <c r="G2607" s="8" t="s">
        <v>49</v>
      </c>
      <c r="H2607" s="8">
        <v>2</v>
      </c>
      <c r="I2607" s="9">
        <v>44912.438854004628</v>
      </c>
      <c r="J2607" s="8">
        <v>21</v>
      </c>
      <c r="K2607" t="str">
        <f>VLOOKUP(J2607,'Disposition Master'!$A$2:$B$39,2,FALSE)</f>
        <v xml:space="preserve">Other </v>
      </c>
      <c r="L2607" s="9">
        <v>44912.604826226852</v>
      </c>
      <c r="M2607" s="9">
        <v>44912.00561158565</v>
      </c>
      <c r="N2607" s="9">
        <v>44912.548650578705</v>
      </c>
      <c r="O2607" s="39" t="str" cm="1">
        <f t="array" ref="O2607">_xlfn.IFS($H2607=1, "Pending", $H2607=2, "Completed")</f>
        <v>Completed</v>
      </c>
    </row>
    <row r="2608" spans="1:15" ht="15.75" customHeight="1" x14ac:dyDescent="0.25">
      <c r="A2608" s="8" t="s">
        <v>3737</v>
      </c>
      <c r="B2608" s="8" t="s">
        <v>709</v>
      </c>
      <c r="C2608" s="8" t="s">
        <v>24</v>
      </c>
      <c r="D2608" s="8">
        <v>5</v>
      </c>
      <c r="E2608" s="8" t="str">
        <f>VLOOKUP('Assigned Tasks'!D2608,'Task Master'!$A$2:$B$16,2,FALSE)</f>
        <v>Book slot for doc FU call</v>
      </c>
      <c r="F2608" s="8">
        <v>4</v>
      </c>
      <c r="G2608" s="8" t="s">
        <v>816</v>
      </c>
      <c r="H2608" s="8">
        <v>2</v>
      </c>
      <c r="I2608" s="9">
        <v>44912.442366550924</v>
      </c>
      <c r="J2608" s="8">
        <v>20</v>
      </c>
      <c r="K2608" t="str">
        <f>VLOOKUP(J2608,'Disposition Master'!$A$2:$B$39,2,FALSE)</f>
        <v xml:space="preserve">Not_Interested </v>
      </c>
      <c r="L2608" s="9">
        <v>44912.604172106483</v>
      </c>
      <c r="M2608" s="9">
        <v>44912.008547256948</v>
      </c>
      <c r="N2608" s="9">
        <v>44912.550125358794</v>
      </c>
      <c r="O2608" s="39" t="str" cm="1">
        <f t="array" ref="O2608">_xlfn.IFS($H2608=1, "Pending", $H2608=2, "Completed")</f>
        <v>Completed</v>
      </c>
    </row>
    <row r="2609" spans="1:15" ht="15.75" customHeight="1" x14ac:dyDescent="0.25">
      <c r="A2609" s="8" t="s">
        <v>3738</v>
      </c>
      <c r="B2609" s="8" t="s">
        <v>709</v>
      </c>
      <c r="C2609" s="8" t="s">
        <v>24</v>
      </c>
      <c r="D2609" s="8">
        <v>5</v>
      </c>
      <c r="E2609" s="8" t="str">
        <f>VLOOKUP('Assigned Tasks'!D2609,'Task Master'!$A$2:$B$16,2,FALSE)</f>
        <v>Book slot for doc FU call</v>
      </c>
      <c r="F2609" s="8">
        <v>4</v>
      </c>
      <c r="G2609" s="8" t="s">
        <v>49</v>
      </c>
      <c r="H2609" s="8">
        <v>2</v>
      </c>
      <c r="I2609" s="9">
        <v>44912.442010937499</v>
      </c>
      <c r="J2609" s="8">
        <v>20</v>
      </c>
      <c r="K2609" t="str">
        <f>VLOOKUP(J2609,'Disposition Master'!$A$2:$B$39,2,FALSE)</f>
        <v xml:space="preserve">Not_Interested </v>
      </c>
      <c r="L2609" s="9">
        <v>44912.604510937497</v>
      </c>
      <c r="M2609" s="9">
        <v>44912.007994826388</v>
      </c>
      <c r="N2609" s="9">
        <v>44912.550477025463</v>
      </c>
      <c r="O2609" s="39" t="str" cm="1">
        <f t="array" ref="O2609">_xlfn.IFS($H2609=1, "Pending", $H2609=2, "Completed")</f>
        <v>Completed</v>
      </c>
    </row>
    <row r="2610" spans="1:15" ht="15.75" customHeight="1" x14ac:dyDescent="0.25">
      <c r="A2610" s="8" t="s">
        <v>3739</v>
      </c>
      <c r="B2610" s="8" t="s">
        <v>709</v>
      </c>
      <c r="C2610" s="8" t="s">
        <v>24</v>
      </c>
      <c r="D2610" s="8">
        <v>5</v>
      </c>
      <c r="E2610" s="8" t="str">
        <f>VLOOKUP('Assigned Tasks'!D2610,'Task Master'!$A$2:$B$16,2,FALSE)</f>
        <v>Book slot for doc FU call</v>
      </c>
      <c r="F2610" s="8">
        <v>4</v>
      </c>
      <c r="G2610" s="8" t="s">
        <v>49</v>
      </c>
      <c r="H2610" s="8">
        <v>2</v>
      </c>
      <c r="I2610" s="9">
        <v>44912.442324074073</v>
      </c>
      <c r="J2610" s="8">
        <v>20</v>
      </c>
      <c r="K2610" t="str">
        <f>VLOOKUP(J2610,'Disposition Master'!$A$2:$B$39,2,FALSE)</f>
        <v xml:space="preserve">Not_Interested </v>
      </c>
      <c r="L2610" s="9">
        <v>44912.604824074071</v>
      </c>
      <c r="M2610" s="9">
        <v>44912.006895856481</v>
      </c>
      <c r="N2610" s="9">
        <v>44912.550541087963</v>
      </c>
      <c r="O2610" s="39" t="str" cm="1">
        <f t="array" ref="O2610">_xlfn.IFS($H2610=1, "Pending", $H2610=2, "Completed")</f>
        <v>Completed</v>
      </c>
    </row>
    <row r="2611" spans="1:15" ht="15.75" customHeight="1" x14ac:dyDescent="0.25">
      <c r="A2611" s="8" t="s">
        <v>3740</v>
      </c>
      <c r="B2611" s="8" t="s">
        <v>709</v>
      </c>
      <c r="C2611" s="8" t="s">
        <v>24</v>
      </c>
      <c r="D2611" s="8">
        <v>6</v>
      </c>
      <c r="E2611" s="8" t="str">
        <f>VLOOKUP('Assigned Tasks'!D2611,'Task Master'!$A$2:$B$16,2,FALSE)</f>
        <v>Book slot for therapy call</v>
      </c>
      <c r="F2611" s="8">
        <v>5</v>
      </c>
      <c r="G2611" s="8" t="s">
        <v>49</v>
      </c>
      <c r="H2611" s="8">
        <v>2</v>
      </c>
      <c r="I2611" s="9">
        <v>44912.442542245371</v>
      </c>
      <c r="J2611" s="8">
        <v>20</v>
      </c>
      <c r="K2611" t="str">
        <f>VLOOKUP(J2611,'Disposition Master'!$A$2:$B$39,2,FALSE)</f>
        <v xml:space="preserve">Not_Interested </v>
      </c>
      <c r="L2611" s="9">
        <v>44912.604347800923</v>
      </c>
      <c r="M2611" s="9">
        <v>44912.010577245368</v>
      </c>
      <c r="N2611" s="9">
        <v>44912.550779675927</v>
      </c>
      <c r="O2611" s="39" t="str" cm="1">
        <f t="array" ref="O2611">_xlfn.IFS($H2611=1, "Pending", $H2611=2, "Completed")</f>
        <v>Completed</v>
      </c>
    </row>
    <row r="2612" spans="1:15" ht="15.75" customHeight="1" x14ac:dyDescent="0.25">
      <c r="A2612" s="8" t="s">
        <v>3741</v>
      </c>
      <c r="B2612" s="8" t="s">
        <v>709</v>
      </c>
      <c r="C2612" s="8" t="s">
        <v>24</v>
      </c>
      <c r="D2612" s="8">
        <v>6</v>
      </c>
      <c r="E2612" s="8" t="str">
        <f>VLOOKUP('Assigned Tasks'!D2612,'Task Master'!$A$2:$B$16,2,FALSE)</f>
        <v>Book slot for therapy call</v>
      </c>
      <c r="F2612" s="8">
        <v>5</v>
      </c>
      <c r="G2612" s="8" t="s">
        <v>49</v>
      </c>
      <c r="H2612" s="8">
        <v>2</v>
      </c>
      <c r="I2612" s="9">
        <v>44912.442806689818</v>
      </c>
      <c r="J2612" s="8">
        <v>20</v>
      </c>
      <c r="K2612" t="str">
        <f>VLOOKUP(J2612,'Disposition Master'!$A$2:$B$39,2,FALSE)</f>
        <v xml:space="preserve">Not_Interested </v>
      </c>
      <c r="L2612" s="9">
        <v>44912.60461224537</v>
      </c>
      <c r="M2612" s="9">
        <v>44912.010948460651</v>
      </c>
      <c r="N2612" s="9">
        <v>44912.550932465281</v>
      </c>
      <c r="O2612" s="39" t="str" cm="1">
        <f t="array" ref="O2612">_xlfn.IFS($H2612=1, "Pending", $H2612=2, "Completed")</f>
        <v>Completed</v>
      </c>
    </row>
    <row r="2613" spans="1:15" ht="15.75" customHeight="1" x14ac:dyDescent="0.25">
      <c r="A2613" s="8" t="s">
        <v>3742</v>
      </c>
      <c r="B2613" s="8" t="s">
        <v>709</v>
      </c>
      <c r="C2613" s="8" t="s">
        <v>24</v>
      </c>
      <c r="D2613" s="8">
        <v>7</v>
      </c>
      <c r="E2613" s="8" t="str">
        <f>VLOOKUP('Assigned Tasks'!D2613,'Task Master'!$A$2:$B$16,2,FALSE)</f>
        <v>Book slot for diet call</v>
      </c>
      <c r="F2613" s="8">
        <v>6</v>
      </c>
      <c r="G2613" s="8" t="s">
        <v>816</v>
      </c>
      <c r="H2613" s="8">
        <v>2</v>
      </c>
      <c r="I2613" s="9">
        <v>44912.442634872685</v>
      </c>
      <c r="J2613" s="8">
        <v>20</v>
      </c>
      <c r="K2613" t="str">
        <f>VLOOKUP(J2613,'Disposition Master'!$A$2:$B$39,2,FALSE)</f>
        <v xml:space="preserve">Not_Interested </v>
      </c>
      <c r="L2613" s="9">
        <v>44912.604440428244</v>
      </c>
      <c r="M2613" s="9">
        <v>44912.011909085646</v>
      </c>
      <c r="N2613" s="9">
        <v>44912.551847499999</v>
      </c>
      <c r="O2613" s="39" t="str" cm="1">
        <f t="array" ref="O2613">_xlfn.IFS($H2613=1, "Pending", $H2613=2, "Completed")</f>
        <v>Completed</v>
      </c>
    </row>
    <row r="2614" spans="1:15" ht="15.75" customHeight="1" x14ac:dyDescent="0.25">
      <c r="A2614" s="8" t="s">
        <v>3743</v>
      </c>
      <c r="B2614" s="8" t="s">
        <v>1223</v>
      </c>
      <c r="C2614" s="8" t="s">
        <v>30</v>
      </c>
      <c r="D2614" s="8">
        <v>3</v>
      </c>
      <c r="E2614" s="8" t="str">
        <f>VLOOKUP('Assigned Tasks'!D2614,'Task Master'!$A$2:$B$16,2,FALSE)</f>
        <v>Doc 1st Subjective Feedback</v>
      </c>
      <c r="F2614" s="8">
        <v>2</v>
      </c>
      <c r="H2614" s="8">
        <v>1</v>
      </c>
      <c r="I2614" s="9">
        <v>44913.515198136571</v>
      </c>
      <c r="K2614" t="e">
        <f>VLOOKUP(J2614,'Disposition Master'!$A$2:$B$39,2,FALSE)</f>
        <v>#N/A</v>
      </c>
      <c r="L2614" s="9">
        <v>44913.604781469905</v>
      </c>
      <c r="M2614" s="9">
        <v>44913.515198194444</v>
      </c>
      <c r="N2614" s="9">
        <v>44913.515198194444</v>
      </c>
      <c r="O2614" s="39" t="str" cm="1">
        <f t="array" ref="O2614">_xlfn.IFS($H2614=1, "Pending", $H2614=2, "Completed")</f>
        <v>Pending</v>
      </c>
    </row>
    <row r="2615" spans="1:15" ht="15.75" customHeight="1" x14ac:dyDescent="0.25">
      <c r="A2615" s="8" t="s">
        <v>3744</v>
      </c>
      <c r="B2615" s="8" t="s">
        <v>3666</v>
      </c>
      <c r="C2615" s="8" t="s">
        <v>30</v>
      </c>
      <c r="D2615" s="8">
        <v>3</v>
      </c>
      <c r="E2615" s="8" t="str">
        <f>VLOOKUP('Assigned Tasks'!D2615,'Task Master'!$A$2:$B$16,2,FALSE)</f>
        <v>Doc 1st Subjective Feedback</v>
      </c>
      <c r="F2615" s="8">
        <v>2</v>
      </c>
      <c r="H2615" s="8">
        <v>1</v>
      </c>
      <c r="I2615" s="9">
        <v>44912.35063267361</v>
      </c>
      <c r="K2615" t="e">
        <f>VLOOKUP(J2615,'Disposition Master'!$A$2:$B$39,2,FALSE)</f>
        <v>#N/A</v>
      </c>
      <c r="L2615" s="9">
        <v>44912.604799340275</v>
      </c>
      <c r="M2615" s="9">
        <v>44912.350632708331</v>
      </c>
      <c r="N2615" s="9">
        <v>44912.350632708331</v>
      </c>
      <c r="O2615" s="39" t="str" cm="1">
        <f t="array" ref="O2615">_xlfn.IFS($H2615=1, "Pending", $H2615=2, "Completed")</f>
        <v>Pending</v>
      </c>
    </row>
    <row r="2616" spans="1:15" ht="15.75" customHeight="1" x14ac:dyDescent="0.25">
      <c r="A2616" s="8" t="s">
        <v>3745</v>
      </c>
      <c r="B2616" s="8" t="s">
        <v>635</v>
      </c>
      <c r="C2616" s="8" t="s">
        <v>24</v>
      </c>
      <c r="D2616" s="8">
        <v>5</v>
      </c>
      <c r="E2616" s="8" t="str">
        <f>VLOOKUP('Assigned Tasks'!D2616,'Task Master'!$A$2:$B$16,2,FALSE)</f>
        <v>Book slot for doc FU call</v>
      </c>
      <c r="F2616" s="8">
        <v>4</v>
      </c>
      <c r="G2616" s="8" t="s">
        <v>49</v>
      </c>
      <c r="H2616" s="8">
        <v>2</v>
      </c>
      <c r="I2616" s="9">
        <v>44912.4375</v>
      </c>
      <c r="J2616" s="8">
        <v>20</v>
      </c>
      <c r="K2616" t="str">
        <f>VLOOKUP(J2616,'Disposition Master'!$A$2:$B$39,2,FALSE)</f>
        <v xml:space="preserve">Not_Interested </v>
      </c>
      <c r="L2616" s="9">
        <v>44912.604166666664</v>
      </c>
      <c r="M2616" s="9">
        <v>44912.008399745369</v>
      </c>
      <c r="N2616" s="9">
        <v>44912.356607650465</v>
      </c>
      <c r="O2616" s="39" t="str" cm="1">
        <f t="array" ref="O2616">_xlfn.IFS($H2616=1, "Pending", $H2616=2, "Completed")</f>
        <v>Completed</v>
      </c>
    </row>
    <row r="2617" spans="1:15" ht="15.75" customHeight="1" x14ac:dyDescent="0.25">
      <c r="A2617" s="8" t="s">
        <v>3746</v>
      </c>
      <c r="B2617" s="8" t="s">
        <v>635</v>
      </c>
      <c r="C2617" s="8" t="s">
        <v>24</v>
      </c>
      <c r="D2617" s="8">
        <v>6</v>
      </c>
      <c r="E2617" s="8" t="str">
        <f>VLOOKUP('Assigned Tasks'!D2617,'Task Master'!$A$2:$B$16,2,FALSE)</f>
        <v>Book slot for therapy call</v>
      </c>
      <c r="F2617" s="8">
        <v>5</v>
      </c>
      <c r="G2617" s="8" t="s">
        <v>49</v>
      </c>
      <c r="H2617" s="8">
        <v>2</v>
      </c>
      <c r="I2617" s="9">
        <v>44912.395833333336</v>
      </c>
      <c r="J2617" s="8">
        <v>20</v>
      </c>
      <c r="K2617" t="str">
        <f>VLOOKUP(J2617,'Disposition Master'!$A$2:$B$39,2,FALSE)</f>
        <v xml:space="preserve">Not_Interested </v>
      </c>
      <c r="L2617" s="9">
        <v>44912.604166666664</v>
      </c>
      <c r="M2617" s="9">
        <v>44912.009799652777</v>
      </c>
      <c r="N2617" s="9">
        <v>44912.356752384258</v>
      </c>
      <c r="O2617" s="39" t="str" cm="1">
        <f t="array" ref="O2617">_xlfn.IFS($H2617=1, "Pending", $H2617=2, "Completed")</f>
        <v>Completed</v>
      </c>
    </row>
    <row r="2618" spans="1:15" ht="15.75" customHeight="1" x14ac:dyDescent="0.25">
      <c r="A2618" s="8" t="s">
        <v>3747</v>
      </c>
      <c r="B2618" s="8" t="s">
        <v>637</v>
      </c>
      <c r="C2618" s="8" t="s">
        <v>24</v>
      </c>
      <c r="D2618" s="8">
        <v>4</v>
      </c>
      <c r="E2618" s="8" t="str">
        <f>VLOOKUP('Assigned Tasks'!D2618,'Task Master'!$A$2:$B$16,2,FALSE)</f>
        <v>Upsell Call</v>
      </c>
      <c r="F2618" s="8">
        <v>3</v>
      </c>
      <c r="G2618" s="8" t="s">
        <v>49</v>
      </c>
      <c r="H2618" s="8">
        <v>1</v>
      </c>
      <c r="I2618" s="9">
        <v>44912.486234259261</v>
      </c>
      <c r="J2618" s="8">
        <v>1</v>
      </c>
      <c r="K2618" t="str">
        <f>VLOOKUP(J2618,'Disposition Master'!$A$2:$B$39,2,FALSE)</f>
        <v xml:space="preserve">RNR_busy_1 </v>
      </c>
      <c r="L2618" s="9">
        <v>44912.604289814815</v>
      </c>
      <c r="M2618" s="9">
        <v>44912.005610300926</v>
      </c>
      <c r="N2618" s="9">
        <v>44912.361234270837</v>
      </c>
      <c r="O2618" s="39" t="str" cm="1">
        <f t="array" ref="O2618">_xlfn.IFS($H2618=1, "Pending", $H2618=2, "Completed")</f>
        <v>Pending</v>
      </c>
    </row>
    <row r="2619" spans="1:15" ht="15.75" customHeight="1" x14ac:dyDescent="0.25">
      <c r="A2619" s="8" t="s">
        <v>3748</v>
      </c>
      <c r="B2619" s="8" t="s">
        <v>593</v>
      </c>
      <c r="C2619" s="8" t="s">
        <v>30</v>
      </c>
      <c r="D2619" s="8">
        <v>3</v>
      </c>
      <c r="E2619" s="8" t="str">
        <f>VLOOKUP('Assigned Tasks'!D2619,'Task Master'!$A$2:$B$16,2,FALSE)</f>
        <v>Doc 1st Subjective Feedback</v>
      </c>
      <c r="F2619" s="8">
        <v>2</v>
      </c>
      <c r="H2619" s="8">
        <v>1</v>
      </c>
      <c r="I2619" s="9">
        <v>44912.361269710651</v>
      </c>
      <c r="K2619" t="e">
        <f>VLOOKUP(J2619,'Disposition Master'!$A$2:$B$39,2,FALSE)</f>
        <v>#N/A</v>
      </c>
      <c r="L2619" s="9">
        <v>44912.604325266206</v>
      </c>
      <c r="M2619" s="9">
        <v>44912.361269733796</v>
      </c>
      <c r="N2619" s="9">
        <v>44912.361269733796</v>
      </c>
      <c r="O2619" s="39" t="str" cm="1">
        <f t="array" ref="O2619">_xlfn.IFS($H2619=1, "Pending", $H2619=2, "Completed")</f>
        <v>Pending</v>
      </c>
    </row>
    <row r="2620" spans="1:15" ht="15.75" customHeight="1" x14ac:dyDescent="0.25">
      <c r="A2620" s="8" t="s">
        <v>3749</v>
      </c>
      <c r="B2620" s="8" t="s">
        <v>978</v>
      </c>
      <c r="C2620" s="8" t="s">
        <v>24</v>
      </c>
      <c r="D2620" s="8">
        <v>5</v>
      </c>
      <c r="E2620" s="8" t="str">
        <f>VLOOKUP('Assigned Tasks'!D2620,'Task Master'!$A$2:$B$16,2,FALSE)</f>
        <v>Book slot for doc FU call</v>
      </c>
      <c r="F2620" s="8">
        <v>4</v>
      </c>
      <c r="G2620" s="8" t="s">
        <v>49</v>
      </c>
      <c r="H2620" s="8">
        <v>1</v>
      </c>
      <c r="I2620" s="9">
        <v>44914.166948368053</v>
      </c>
      <c r="J2620" s="8">
        <v>2</v>
      </c>
      <c r="K2620" t="str">
        <f>VLOOKUP(J2620,'Disposition Master'!$A$2:$B$39,2,FALSE)</f>
        <v xml:space="preserve">RNR_busy_2 </v>
      </c>
      <c r="L2620" s="9">
        <v>44914.604448368053</v>
      </c>
      <c r="M2620" s="9">
        <v>44912.006460370372</v>
      </c>
      <c r="N2620" s="9">
        <v>44912.362781701391</v>
      </c>
      <c r="O2620" s="39" t="str" cm="1">
        <f t="array" ref="O2620">_xlfn.IFS($H2620=1, "Pending", $H2620=2, "Completed")</f>
        <v>Pending</v>
      </c>
    </row>
    <row r="2621" spans="1:15" ht="15.75" customHeight="1" x14ac:dyDescent="0.25">
      <c r="A2621" s="8" t="s">
        <v>3750</v>
      </c>
      <c r="B2621" s="8" t="s">
        <v>978</v>
      </c>
      <c r="C2621" s="8" t="s">
        <v>24</v>
      </c>
      <c r="D2621" s="8">
        <v>5</v>
      </c>
      <c r="E2621" s="8" t="str">
        <f>VLOOKUP('Assigned Tasks'!D2621,'Task Master'!$A$2:$B$16,2,FALSE)</f>
        <v>Book slot for doc FU call</v>
      </c>
      <c r="F2621" s="8">
        <v>4</v>
      </c>
      <c r="G2621" s="8" t="s">
        <v>49</v>
      </c>
      <c r="H2621" s="8">
        <v>1</v>
      </c>
      <c r="I2621" s="9">
        <v>44914.166995196756</v>
      </c>
      <c r="J2621" s="8">
        <v>2</v>
      </c>
      <c r="K2621" t="str">
        <f>VLOOKUP(J2621,'Disposition Master'!$A$2:$B$39,2,FALSE)</f>
        <v xml:space="preserve">RNR_busy_2 </v>
      </c>
      <c r="L2621" s="9">
        <v>44914.604495196756</v>
      </c>
      <c r="M2621" s="9">
        <v>44912.005636689813</v>
      </c>
      <c r="N2621" s="9">
        <v>44912.362828541663</v>
      </c>
      <c r="O2621" s="39" t="str" cm="1">
        <f t="array" ref="O2621">_xlfn.IFS($H2621=1, "Pending", $H2621=2, "Completed")</f>
        <v>Pending</v>
      </c>
    </row>
    <row r="2622" spans="1:15" ht="15.75" customHeight="1" x14ac:dyDescent="0.25">
      <c r="A2622" s="8" t="s">
        <v>3751</v>
      </c>
      <c r="B2622" s="8" t="s">
        <v>665</v>
      </c>
      <c r="C2622" s="8" t="s">
        <v>24</v>
      </c>
      <c r="D2622" s="8">
        <v>4</v>
      </c>
      <c r="E2622" s="8" t="str">
        <f>VLOOKUP('Assigned Tasks'!D2622,'Task Master'!$A$2:$B$16,2,FALSE)</f>
        <v>Upsell Call</v>
      </c>
      <c r="F2622" s="8">
        <v>3</v>
      </c>
      <c r="G2622" s="8" t="s">
        <v>666</v>
      </c>
      <c r="H2622" s="8">
        <v>1</v>
      </c>
      <c r="I2622" s="9">
        <v>44912.494312048613</v>
      </c>
      <c r="J2622" s="8">
        <v>1</v>
      </c>
      <c r="K2622" t="str">
        <f>VLOOKUP(J2622,'Disposition Master'!$A$2:$B$39,2,FALSE)</f>
        <v xml:space="preserve">RNR_busy_1 </v>
      </c>
      <c r="L2622" s="9">
        <v>44912.604728715276</v>
      </c>
      <c r="M2622" s="9">
        <v>44912.005522847219</v>
      </c>
      <c r="N2622" s="9">
        <v>44912.369312048613</v>
      </c>
      <c r="O2622" s="39" t="str" cm="1">
        <f t="array" ref="O2622">_xlfn.IFS($H2622=1, "Pending", $H2622=2, "Completed")</f>
        <v>Pending</v>
      </c>
    </row>
    <row r="2623" spans="1:15" ht="15.75" customHeight="1" x14ac:dyDescent="0.25">
      <c r="A2623" s="8" t="s">
        <v>3752</v>
      </c>
      <c r="B2623" s="8" t="s">
        <v>2349</v>
      </c>
      <c r="C2623" s="8" t="s">
        <v>24</v>
      </c>
      <c r="D2623" s="8">
        <v>5</v>
      </c>
      <c r="E2623" s="8" t="str">
        <f>VLOOKUP('Assigned Tasks'!D2623,'Task Master'!$A$2:$B$16,2,FALSE)</f>
        <v>Book slot for doc FU call</v>
      </c>
      <c r="F2623" s="8">
        <v>4</v>
      </c>
      <c r="G2623" s="8" t="s">
        <v>3753</v>
      </c>
      <c r="H2623" s="8">
        <v>1</v>
      </c>
      <c r="I2623" s="9">
        <v>44914.167058900464</v>
      </c>
      <c r="J2623" s="8">
        <v>2</v>
      </c>
      <c r="K2623" t="str">
        <f>VLOOKUP(J2623,'Disposition Master'!$A$2:$B$39,2,FALSE)</f>
        <v xml:space="preserve">RNR_busy_2 </v>
      </c>
      <c r="L2623" s="9">
        <v>44914.604558900464</v>
      </c>
      <c r="M2623" s="9">
        <v>44912.0058731713</v>
      </c>
      <c r="N2623" s="9">
        <v>44912.369836678241</v>
      </c>
      <c r="O2623" s="39" t="str" cm="1">
        <f t="array" ref="O2623">_xlfn.IFS($H2623=1, "Pending", $H2623=2, "Completed")</f>
        <v>Pending</v>
      </c>
    </row>
    <row r="2624" spans="1:15" ht="15.75" customHeight="1" x14ac:dyDescent="0.25">
      <c r="A2624" s="8" t="s">
        <v>3754</v>
      </c>
      <c r="B2624" s="8" t="s">
        <v>2349</v>
      </c>
      <c r="C2624" s="8" t="s">
        <v>24</v>
      </c>
      <c r="D2624" s="8">
        <v>5</v>
      </c>
      <c r="E2624" s="8" t="str">
        <f>VLOOKUP('Assigned Tasks'!D2624,'Task Master'!$A$2:$B$16,2,FALSE)</f>
        <v>Book slot for doc FU call</v>
      </c>
      <c r="F2624" s="8">
        <v>4</v>
      </c>
      <c r="G2624" s="8" t="s">
        <v>3755</v>
      </c>
      <c r="H2624" s="8">
        <v>1</v>
      </c>
      <c r="I2624" s="9">
        <v>44914.16722826389</v>
      </c>
      <c r="J2624" s="8">
        <v>2</v>
      </c>
      <c r="K2624" t="str">
        <f>VLOOKUP(J2624,'Disposition Master'!$A$2:$B$39,2,FALSE)</f>
        <v xml:space="preserve">RNR_busy_2 </v>
      </c>
      <c r="L2624" s="9">
        <v>44914.60472826389</v>
      </c>
      <c r="M2624" s="9">
        <v>44912.006807893522</v>
      </c>
      <c r="N2624" s="9">
        <v>44912.370006041667</v>
      </c>
      <c r="O2624" s="39" t="str" cm="1">
        <f t="array" ref="O2624">_xlfn.IFS($H2624=1, "Pending", $H2624=2, "Completed")</f>
        <v>Pending</v>
      </c>
    </row>
    <row r="2625" spans="1:15" ht="15.75" customHeight="1" x14ac:dyDescent="0.25">
      <c r="A2625" s="8" t="s">
        <v>3756</v>
      </c>
      <c r="B2625" s="8" t="s">
        <v>2349</v>
      </c>
      <c r="C2625" s="8" t="s">
        <v>24</v>
      </c>
      <c r="D2625" s="8">
        <v>4</v>
      </c>
      <c r="E2625" s="8" t="str">
        <f>VLOOKUP('Assigned Tasks'!D2625,'Task Master'!$A$2:$B$16,2,FALSE)</f>
        <v>Upsell Call</v>
      </c>
      <c r="F2625" s="8">
        <v>3</v>
      </c>
      <c r="G2625" s="8" t="s">
        <v>3755</v>
      </c>
      <c r="H2625" s="8">
        <v>1</v>
      </c>
      <c r="I2625" s="9">
        <v>44914.167295046296</v>
      </c>
      <c r="J2625" s="8">
        <v>2</v>
      </c>
      <c r="K2625" t="str">
        <f>VLOOKUP(J2625,'Disposition Master'!$A$2:$B$39,2,FALSE)</f>
        <v xml:space="preserve">RNR_busy_2 </v>
      </c>
      <c r="L2625" s="9">
        <v>44914.604795046296</v>
      </c>
      <c r="M2625" s="9">
        <v>44912.005540949074</v>
      </c>
      <c r="N2625" s="9">
        <v>44912.370072824073</v>
      </c>
      <c r="O2625" s="39" t="str" cm="1">
        <f t="array" ref="O2625">_xlfn.IFS($H2625=1, "Pending", $H2625=2, "Completed")</f>
        <v>Pending</v>
      </c>
    </row>
    <row r="2626" spans="1:15" ht="15.75" customHeight="1" x14ac:dyDescent="0.25">
      <c r="A2626" s="8" t="s">
        <v>3757</v>
      </c>
      <c r="B2626" s="8" t="s">
        <v>661</v>
      </c>
      <c r="C2626" s="8" t="s">
        <v>24</v>
      </c>
      <c r="D2626" s="8">
        <v>6</v>
      </c>
      <c r="E2626" s="8" t="str">
        <f>VLOOKUP('Assigned Tasks'!D2626,'Task Master'!$A$2:$B$16,2,FALSE)</f>
        <v>Book slot for therapy call</v>
      </c>
      <c r="F2626" s="8">
        <v>5</v>
      </c>
      <c r="G2626" s="8" t="s">
        <v>49</v>
      </c>
      <c r="H2626" s="8">
        <v>1</v>
      </c>
      <c r="I2626" s="9">
        <v>44914.187694201391</v>
      </c>
      <c r="J2626" s="8">
        <v>6</v>
      </c>
      <c r="K2626" t="str">
        <f>VLOOKUP(J2626,'Disposition Master'!$A$2:$B$39,2,FALSE)</f>
        <v xml:space="preserve">Available_beyond_slot_dates </v>
      </c>
      <c r="L2626" s="9">
        <v>44914.604360868056</v>
      </c>
      <c r="M2626" s="9">
        <v>44912.010151979164</v>
      </c>
      <c r="N2626" s="9">
        <v>44912.371721990741</v>
      </c>
      <c r="O2626" s="39" t="str" cm="1">
        <f t="array" ref="O2626">_xlfn.IFS($H2626=1, "Pending", $H2626=2, "Completed")</f>
        <v>Pending</v>
      </c>
    </row>
    <row r="2627" spans="1:15" ht="15.75" customHeight="1" x14ac:dyDescent="0.25">
      <c r="A2627" s="8" t="s">
        <v>3758</v>
      </c>
      <c r="B2627" s="8" t="s">
        <v>661</v>
      </c>
      <c r="C2627" s="8" t="s">
        <v>24</v>
      </c>
      <c r="D2627" s="8">
        <v>6</v>
      </c>
      <c r="E2627" s="8" t="str">
        <f>VLOOKUP('Assigned Tasks'!D2627,'Task Master'!$A$2:$B$16,2,FALSE)</f>
        <v>Book slot for therapy call</v>
      </c>
      <c r="F2627" s="8">
        <v>5</v>
      </c>
      <c r="G2627" s="8" t="s">
        <v>49</v>
      </c>
      <c r="H2627" s="8">
        <v>1</v>
      </c>
      <c r="I2627" s="9">
        <v>44914.187742465278</v>
      </c>
      <c r="J2627" s="8">
        <v>6</v>
      </c>
      <c r="K2627" t="str">
        <f>VLOOKUP(J2627,'Disposition Master'!$A$2:$B$39,2,FALSE)</f>
        <v xml:space="preserve">Available_beyond_slot_dates </v>
      </c>
      <c r="L2627" s="9">
        <v>44914.604409131942</v>
      </c>
      <c r="M2627" s="9">
        <v>44912.009321319441</v>
      </c>
      <c r="N2627" s="9">
        <v>44912.371770254627</v>
      </c>
      <c r="O2627" s="39" t="str" cm="1">
        <f t="array" ref="O2627">_xlfn.IFS($H2627=1, "Pending", $H2627=2, "Completed")</f>
        <v>Pending</v>
      </c>
    </row>
    <row r="2628" spans="1:15" ht="15.75" customHeight="1" x14ac:dyDescent="0.25">
      <c r="A2628" s="8" t="s">
        <v>3759</v>
      </c>
      <c r="B2628" s="8" t="s">
        <v>661</v>
      </c>
      <c r="C2628" s="8" t="s">
        <v>24</v>
      </c>
      <c r="D2628" s="8">
        <v>5</v>
      </c>
      <c r="E2628" s="8" t="str">
        <f>VLOOKUP('Assigned Tasks'!D2628,'Task Master'!$A$2:$B$16,2,FALSE)</f>
        <v>Book slot for doc FU call</v>
      </c>
      <c r="F2628" s="8">
        <v>4</v>
      </c>
      <c r="G2628" s="8" t="s">
        <v>49</v>
      </c>
      <c r="H2628" s="8">
        <v>1</v>
      </c>
      <c r="I2628" s="9">
        <v>44914.187880844911</v>
      </c>
      <c r="J2628" s="8">
        <v>6</v>
      </c>
      <c r="K2628" t="str">
        <f>VLOOKUP(J2628,'Disposition Master'!$A$2:$B$39,2,FALSE)</f>
        <v xml:space="preserve">Available_beyond_slot_dates </v>
      </c>
      <c r="L2628" s="9">
        <v>44914.604547511575</v>
      </c>
      <c r="M2628" s="9">
        <v>44912.008350729164</v>
      </c>
      <c r="N2628" s="9">
        <v>44912.371908634261</v>
      </c>
      <c r="O2628" s="39" t="str" cm="1">
        <f t="array" ref="O2628">_xlfn.IFS($H2628=1, "Pending", $H2628=2, "Completed")</f>
        <v>Pending</v>
      </c>
    </row>
    <row r="2629" spans="1:15" ht="15.75" customHeight="1" x14ac:dyDescent="0.25">
      <c r="A2629" s="8" t="s">
        <v>3760</v>
      </c>
      <c r="B2629" s="8" t="s">
        <v>661</v>
      </c>
      <c r="C2629" s="8" t="s">
        <v>24</v>
      </c>
      <c r="D2629" s="8">
        <v>6</v>
      </c>
      <c r="E2629" s="8" t="str">
        <f>VLOOKUP('Assigned Tasks'!D2629,'Task Master'!$A$2:$B$16,2,FALSE)</f>
        <v>Book slot for therapy call</v>
      </c>
      <c r="F2629" s="8">
        <v>5</v>
      </c>
      <c r="G2629" s="8" t="s">
        <v>49</v>
      </c>
      <c r="H2629" s="8">
        <v>1</v>
      </c>
      <c r="I2629" s="9">
        <v>44914.187922500001</v>
      </c>
      <c r="J2629" s="8">
        <v>6</v>
      </c>
      <c r="K2629" t="str">
        <f>VLOOKUP(J2629,'Disposition Master'!$A$2:$B$39,2,FALSE)</f>
        <v xml:space="preserve">Available_beyond_slot_dates </v>
      </c>
      <c r="L2629" s="9">
        <v>44914.604589166665</v>
      </c>
      <c r="M2629" s="9">
        <v>44912.010802696757</v>
      </c>
      <c r="N2629" s="9">
        <v>44912.371950277775</v>
      </c>
      <c r="O2629" s="39" t="str" cm="1">
        <f t="array" ref="O2629">_xlfn.IFS($H2629=1, "Pending", $H2629=2, "Completed")</f>
        <v>Pending</v>
      </c>
    </row>
    <row r="2630" spans="1:15" ht="15.75" customHeight="1" x14ac:dyDescent="0.25">
      <c r="A2630" s="8" t="s">
        <v>3761</v>
      </c>
      <c r="B2630" s="8" t="s">
        <v>676</v>
      </c>
      <c r="C2630" s="8" t="s">
        <v>24</v>
      </c>
      <c r="D2630" s="8">
        <v>5</v>
      </c>
      <c r="E2630" s="8" t="str">
        <f>VLOOKUP('Assigned Tasks'!D2630,'Task Master'!$A$2:$B$16,2,FALSE)</f>
        <v>Book slot for doc FU call</v>
      </c>
      <c r="F2630" s="8">
        <v>4</v>
      </c>
      <c r="G2630" s="8" t="s">
        <v>49</v>
      </c>
      <c r="H2630" s="8">
        <v>2</v>
      </c>
      <c r="I2630" s="9">
        <v>44912.4375</v>
      </c>
      <c r="J2630" s="8">
        <v>33</v>
      </c>
      <c r="K2630" t="str">
        <f>VLOOKUP(J2630,'Disposition Master'!$A$2:$B$39,2,FALSE)</f>
        <v xml:space="preserve">Scheduled </v>
      </c>
      <c r="L2630" s="9">
        <v>44912.604166666664</v>
      </c>
      <c r="M2630" s="9">
        <v>44912.008437638891</v>
      </c>
      <c r="N2630" s="9">
        <v>44912.375161284719</v>
      </c>
      <c r="O2630" s="39" t="str" cm="1">
        <f t="array" ref="O2630">_xlfn.IFS($H2630=1, "Pending", $H2630=2, "Completed")</f>
        <v>Completed</v>
      </c>
    </row>
    <row r="2631" spans="1:15" ht="15.75" customHeight="1" x14ac:dyDescent="0.25">
      <c r="A2631" s="8" t="s">
        <v>3762</v>
      </c>
      <c r="B2631" s="8" t="s">
        <v>676</v>
      </c>
      <c r="C2631" s="8" t="s">
        <v>24</v>
      </c>
      <c r="D2631" s="8">
        <v>5</v>
      </c>
      <c r="E2631" s="8" t="str">
        <f>VLOOKUP('Assigned Tasks'!D2631,'Task Master'!$A$2:$B$16,2,FALSE)</f>
        <v>Book slot for doc FU call</v>
      </c>
      <c r="F2631" s="8">
        <v>4</v>
      </c>
      <c r="G2631" s="8" t="s">
        <v>49</v>
      </c>
      <c r="H2631" s="8">
        <v>2</v>
      </c>
      <c r="I2631" s="9">
        <v>44912.4375</v>
      </c>
      <c r="J2631" s="8">
        <v>33</v>
      </c>
      <c r="K2631" t="str">
        <f>VLOOKUP(J2631,'Disposition Master'!$A$2:$B$39,2,FALSE)</f>
        <v xml:space="preserve">Scheduled </v>
      </c>
      <c r="L2631" s="9">
        <v>44912.604166666664</v>
      </c>
      <c r="M2631" s="9">
        <v>44912.006544189811</v>
      </c>
      <c r="N2631" s="9">
        <v>44912.375211284721</v>
      </c>
      <c r="O2631" s="39" t="str" cm="1">
        <f t="array" ref="O2631">_xlfn.IFS($H2631=1, "Pending", $H2631=2, "Completed")</f>
        <v>Completed</v>
      </c>
    </row>
    <row r="2632" spans="1:15" ht="15.75" customHeight="1" x14ac:dyDescent="0.25">
      <c r="A2632" s="8" t="s">
        <v>3763</v>
      </c>
      <c r="B2632" s="8" t="s">
        <v>676</v>
      </c>
      <c r="C2632" s="8" t="s">
        <v>24</v>
      </c>
      <c r="D2632" s="8">
        <v>5</v>
      </c>
      <c r="E2632" s="8" t="str">
        <f>VLOOKUP('Assigned Tasks'!D2632,'Task Master'!$A$2:$B$16,2,FALSE)</f>
        <v>Book slot for doc FU call</v>
      </c>
      <c r="F2632" s="8">
        <v>4</v>
      </c>
      <c r="G2632" s="8" t="s">
        <v>49</v>
      </c>
      <c r="H2632" s="8">
        <v>2</v>
      </c>
      <c r="I2632" s="9">
        <v>44912.4375</v>
      </c>
      <c r="J2632" s="8">
        <v>33</v>
      </c>
      <c r="K2632" t="str">
        <f>VLOOKUP(J2632,'Disposition Master'!$A$2:$B$39,2,FALSE)</f>
        <v xml:space="preserve">Scheduled </v>
      </c>
      <c r="L2632" s="9">
        <v>44912.604166666664</v>
      </c>
      <c r="M2632" s="9">
        <v>44912.008296527776</v>
      </c>
      <c r="N2632" s="9">
        <v>44912.375527280092</v>
      </c>
      <c r="O2632" s="39" t="str" cm="1">
        <f t="array" ref="O2632">_xlfn.IFS($H2632=1, "Pending", $H2632=2, "Completed")</f>
        <v>Completed</v>
      </c>
    </row>
    <row r="2633" spans="1:15" ht="15.75" customHeight="1" x14ac:dyDescent="0.25">
      <c r="A2633" s="8" t="s">
        <v>3764</v>
      </c>
      <c r="B2633" s="8" t="s">
        <v>637</v>
      </c>
      <c r="C2633" s="8" t="s">
        <v>24</v>
      </c>
      <c r="D2633" s="8">
        <v>5</v>
      </c>
      <c r="E2633" s="8" t="str">
        <f>VLOOKUP('Assigned Tasks'!D2633,'Task Master'!$A$2:$B$16,2,FALSE)</f>
        <v>Book slot for doc FU call</v>
      </c>
      <c r="F2633" s="8">
        <v>4</v>
      </c>
      <c r="G2633" s="8" t="s">
        <v>980</v>
      </c>
      <c r="H2633" s="8">
        <v>1</v>
      </c>
      <c r="I2633" s="9">
        <v>44914.188038715278</v>
      </c>
      <c r="J2633" s="8">
        <v>6</v>
      </c>
      <c r="K2633" t="str">
        <f>VLOOKUP(J2633,'Disposition Master'!$A$2:$B$39,2,FALSE)</f>
        <v xml:space="preserve">Available_beyond_slot_dates </v>
      </c>
      <c r="L2633" s="9">
        <v>44914.604705381942</v>
      </c>
      <c r="M2633" s="9">
        <v>44912.00833866898</v>
      </c>
      <c r="N2633" s="9">
        <v>44912.379010949073</v>
      </c>
      <c r="O2633" s="39" t="str" cm="1">
        <f t="array" ref="O2633">_xlfn.IFS($H2633=1, "Pending", $H2633=2, "Completed")</f>
        <v>Pending</v>
      </c>
    </row>
    <row r="2634" spans="1:15" ht="15.75" customHeight="1" x14ac:dyDescent="0.25">
      <c r="A2634" s="8" t="s">
        <v>3765</v>
      </c>
      <c r="B2634" s="8" t="s">
        <v>637</v>
      </c>
      <c r="C2634" s="8" t="s">
        <v>24</v>
      </c>
      <c r="D2634" s="8">
        <v>5</v>
      </c>
      <c r="E2634" s="8" t="str">
        <f>VLOOKUP('Assigned Tasks'!D2634,'Task Master'!$A$2:$B$16,2,FALSE)</f>
        <v>Book slot for doc FU call</v>
      </c>
      <c r="F2634" s="8">
        <v>4</v>
      </c>
      <c r="G2634" s="8" t="s">
        <v>49</v>
      </c>
      <c r="H2634" s="8">
        <v>1</v>
      </c>
      <c r="I2634" s="9">
        <v>44914.188166967593</v>
      </c>
      <c r="J2634" s="8">
        <v>6</v>
      </c>
      <c r="K2634" t="str">
        <f>VLOOKUP(J2634,'Disposition Master'!$A$2:$B$39,2,FALSE)</f>
        <v xml:space="preserve">Available_beyond_slot_dates </v>
      </c>
      <c r="L2634" s="9">
        <v>44914.604833634257</v>
      </c>
      <c r="M2634" s="9">
        <v>44912.006825856479</v>
      </c>
      <c r="N2634" s="9">
        <v>44912.379833645835</v>
      </c>
      <c r="O2634" s="39" t="str" cm="1">
        <f t="array" ref="O2634">_xlfn.IFS($H2634=1, "Pending", $H2634=2, "Completed")</f>
        <v>Pending</v>
      </c>
    </row>
    <row r="2635" spans="1:15" ht="15.75" customHeight="1" x14ac:dyDescent="0.25">
      <c r="A2635" s="8" t="s">
        <v>3766</v>
      </c>
      <c r="B2635" s="8" t="s">
        <v>637</v>
      </c>
      <c r="C2635" s="8" t="s">
        <v>24</v>
      </c>
      <c r="D2635" s="8">
        <v>6</v>
      </c>
      <c r="E2635" s="8" t="str">
        <f>VLOOKUP('Assigned Tasks'!D2635,'Task Master'!$A$2:$B$16,2,FALSE)</f>
        <v>Book slot for therapy call</v>
      </c>
      <c r="F2635" s="8">
        <v>5</v>
      </c>
      <c r="G2635" s="8" t="s">
        <v>683</v>
      </c>
      <c r="H2635" s="8">
        <v>1</v>
      </c>
      <c r="I2635" s="9">
        <v>44914.187828287038</v>
      </c>
      <c r="J2635" s="8">
        <v>6</v>
      </c>
      <c r="K2635" t="str">
        <f>VLOOKUP(J2635,'Disposition Master'!$A$2:$B$39,2,FALSE)</f>
        <v xml:space="preserve">Available_beyond_slot_dates </v>
      </c>
      <c r="L2635" s="9">
        <v>44914.604494953703</v>
      </c>
      <c r="M2635" s="9">
        <v>44912.010493252317</v>
      </c>
      <c r="N2635" s="9">
        <v>44912.380189398151</v>
      </c>
      <c r="O2635" s="39" t="str" cm="1">
        <f t="array" ref="O2635">_xlfn.IFS($H2635=1, "Pending", $H2635=2, "Completed")</f>
        <v>Pending</v>
      </c>
    </row>
    <row r="2636" spans="1:15" ht="15.75" customHeight="1" x14ac:dyDescent="0.25">
      <c r="A2636" s="8" t="s">
        <v>3767</v>
      </c>
      <c r="B2636" s="8" t="s">
        <v>637</v>
      </c>
      <c r="C2636" s="8" t="s">
        <v>24</v>
      </c>
      <c r="D2636" s="8">
        <v>6</v>
      </c>
      <c r="E2636" s="8" t="str">
        <f>VLOOKUP('Assigned Tasks'!D2636,'Task Master'!$A$2:$B$16,2,FALSE)</f>
        <v>Book slot for therapy call</v>
      </c>
      <c r="F2636" s="8">
        <v>5</v>
      </c>
      <c r="G2636" s="8" t="s">
        <v>683</v>
      </c>
      <c r="H2636" s="8">
        <v>1</v>
      </c>
      <c r="I2636" s="9">
        <v>44914.187898449076</v>
      </c>
      <c r="J2636" s="8">
        <v>6</v>
      </c>
      <c r="K2636" t="str">
        <f>VLOOKUP(J2636,'Disposition Master'!$A$2:$B$39,2,FALSE)</f>
        <v xml:space="preserve">Available_beyond_slot_dates </v>
      </c>
      <c r="L2636" s="9">
        <v>44914.60456511574</v>
      </c>
      <c r="M2636" s="9">
        <v>44912.008764178237</v>
      </c>
      <c r="N2636" s="9">
        <v>44912.380259560188</v>
      </c>
      <c r="O2636" s="39" t="str" cm="1">
        <f t="array" ref="O2636">_xlfn.IFS($H2636=1, "Pending", $H2636=2, "Completed")</f>
        <v>Pending</v>
      </c>
    </row>
    <row r="2637" spans="1:15" ht="15.75" customHeight="1" x14ac:dyDescent="0.25">
      <c r="A2637" s="8" t="s">
        <v>3768</v>
      </c>
      <c r="B2637" s="8" t="s">
        <v>3640</v>
      </c>
      <c r="C2637" s="8" t="s">
        <v>30</v>
      </c>
      <c r="D2637" s="8">
        <v>3</v>
      </c>
      <c r="E2637" s="8" t="str">
        <f>VLOOKUP('Assigned Tasks'!D2637,'Task Master'!$A$2:$B$16,2,FALSE)</f>
        <v>Doc 1st Subjective Feedback</v>
      </c>
      <c r="F2637" s="8">
        <v>2</v>
      </c>
      <c r="H2637" s="8">
        <v>1</v>
      </c>
      <c r="I2637" s="9">
        <v>44912.381916076389</v>
      </c>
      <c r="K2637" t="e">
        <f>VLOOKUP(J2637,'Disposition Master'!$A$2:$B$39,2,FALSE)</f>
        <v>#N/A</v>
      </c>
      <c r="L2637" s="9">
        <v>44912.604832743054</v>
      </c>
      <c r="M2637" s="9">
        <v>44912.381916099534</v>
      </c>
      <c r="N2637" s="9">
        <v>44912.381916099534</v>
      </c>
      <c r="O2637" s="39" t="str" cm="1">
        <f t="array" ref="O2637">_xlfn.IFS($H2637=1, "Pending", $H2637=2, "Completed")</f>
        <v>Pending</v>
      </c>
    </row>
    <row r="2638" spans="1:15" ht="15.75" customHeight="1" x14ac:dyDescent="0.25">
      <c r="A2638" s="8" t="s">
        <v>3769</v>
      </c>
      <c r="B2638" s="8" t="s">
        <v>238</v>
      </c>
      <c r="C2638" s="8" t="s">
        <v>24</v>
      </c>
      <c r="D2638" s="8">
        <v>8</v>
      </c>
      <c r="E2638" s="8" t="str">
        <f>VLOOKUP('Assigned Tasks'!D2638,'Task Master'!$A$2:$B$16,2,FALSE)</f>
        <v>Relationship engagement call</v>
      </c>
      <c r="F2638" s="8">
        <v>7</v>
      </c>
      <c r="G2638" s="8" t="s">
        <v>49</v>
      </c>
      <c r="H2638" s="8">
        <v>1</v>
      </c>
      <c r="I2638" s="9">
        <v>44912.50901765046</v>
      </c>
      <c r="J2638" s="8">
        <v>1</v>
      </c>
      <c r="K2638" t="str">
        <f>VLOOKUP(J2638,'Disposition Master'!$A$2:$B$39,2,FALSE)</f>
        <v xml:space="preserve">RNR_busy_1 </v>
      </c>
      <c r="L2638" s="9">
        <v>44912.604850983793</v>
      </c>
      <c r="M2638" s="9">
        <v>44912</v>
      </c>
      <c r="N2638" s="9">
        <v>44912.384017662036</v>
      </c>
      <c r="O2638" s="39" t="str" cm="1">
        <f t="array" ref="O2638">_xlfn.IFS($H2638=1, "Pending", $H2638=2, "Completed")</f>
        <v>Pending</v>
      </c>
    </row>
    <row r="2639" spans="1:15" ht="15.75" customHeight="1" x14ac:dyDescent="0.25">
      <c r="A2639" s="8" t="s">
        <v>3770</v>
      </c>
      <c r="B2639" s="8" t="s">
        <v>3771</v>
      </c>
      <c r="C2639" s="8" t="s">
        <v>30</v>
      </c>
      <c r="D2639" s="8">
        <v>2</v>
      </c>
      <c r="E2639" s="8" t="str">
        <f>VLOOKUP('Assigned Tasks'!D2639,'Task Master'!$A$2:$B$16,2,FALSE)</f>
        <v>Book slot for only Consultation order</v>
      </c>
      <c r="F2639" s="8">
        <v>1</v>
      </c>
      <c r="G2639" s="8" t="s">
        <v>49</v>
      </c>
      <c r="H2639" s="8">
        <v>2</v>
      </c>
      <c r="I2639" s="9">
        <v>44912.34914082176</v>
      </c>
      <c r="J2639" s="8">
        <v>33</v>
      </c>
      <c r="K2639" t="str">
        <f>VLOOKUP(J2639,'Disposition Master'!$A$2:$B$39,2,FALSE)</f>
        <v xml:space="preserve">Scheduled </v>
      </c>
      <c r="L2639" s="9">
        <v>44912.432474155095</v>
      </c>
      <c r="M2639" s="9">
        <v>44912.349140844904</v>
      </c>
      <c r="N2639" s="9">
        <v>44912.385202696758</v>
      </c>
      <c r="O2639" s="39" t="str" cm="1">
        <f t="array" ref="O2639">_xlfn.IFS($H2639=1, "Pending", $H2639=2, "Completed")</f>
        <v>Completed</v>
      </c>
    </row>
    <row r="2640" spans="1:15" ht="15.75" customHeight="1" x14ac:dyDescent="0.25">
      <c r="A2640" s="8" t="s">
        <v>3772</v>
      </c>
      <c r="B2640" s="8" t="s">
        <v>3773</v>
      </c>
      <c r="C2640" s="8" t="s">
        <v>30</v>
      </c>
      <c r="D2640" s="8">
        <v>2</v>
      </c>
      <c r="E2640" s="8" t="str">
        <f>VLOOKUP('Assigned Tasks'!D2640,'Task Master'!$A$2:$B$16,2,FALSE)</f>
        <v>Book slot for only Consultation order</v>
      </c>
      <c r="F2640" s="8">
        <v>1</v>
      </c>
      <c r="G2640" s="8" t="s">
        <v>49</v>
      </c>
      <c r="H2640" s="8">
        <v>2</v>
      </c>
      <c r="I2640" s="9">
        <v>44912.382882152779</v>
      </c>
      <c r="J2640" s="8">
        <v>33</v>
      </c>
      <c r="K2640" t="str">
        <f>VLOOKUP(J2640,'Disposition Master'!$A$2:$B$39,2,FALSE)</f>
        <v xml:space="preserve">Scheduled </v>
      </c>
      <c r="L2640" s="9">
        <v>44912.466215486114</v>
      </c>
      <c r="M2640" s="9">
        <v>44912.382882175923</v>
      </c>
      <c r="N2640" s="9">
        <v>44912.385397650462</v>
      </c>
      <c r="O2640" s="39" t="str" cm="1">
        <f t="array" ref="O2640">_xlfn.IFS($H2640=1, "Pending", $H2640=2, "Completed")</f>
        <v>Completed</v>
      </c>
    </row>
    <row r="2641" spans="1:15" ht="15.75" customHeight="1" x14ac:dyDescent="0.25">
      <c r="A2641" s="8" t="s">
        <v>3774</v>
      </c>
      <c r="B2641" s="8" t="s">
        <v>680</v>
      </c>
      <c r="C2641" s="8" t="s">
        <v>30</v>
      </c>
      <c r="D2641" s="8">
        <v>3</v>
      </c>
      <c r="E2641" s="8" t="str">
        <f>VLOOKUP('Assigned Tasks'!D2641,'Task Master'!$A$2:$B$16,2,FALSE)</f>
        <v>Doc 1st Subjective Feedback</v>
      </c>
      <c r="F2641" s="8">
        <v>2</v>
      </c>
      <c r="H2641" s="8">
        <v>1</v>
      </c>
      <c r="I2641" s="9">
        <v>44912.392183807868</v>
      </c>
      <c r="K2641" t="e">
        <f>VLOOKUP(J2641,'Disposition Master'!$A$2:$B$39,2,FALSE)</f>
        <v>#N/A</v>
      </c>
      <c r="L2641" s="9">
        <v>44912.604683807869</v>
      </c>
      <c r="M2641" s="9">
        <v>44912.39218383102</v>
      </c>
      <c r="N2641" s="9">
        <v>44912.39218383102</v>
      </c>
      <c r="O2641" s="39" t="str" cm="1">
        <f t="array" ref="O2641">_xlfn.IFS($H2641=1, "Pending", $H2641=2, "Completed")</f>
        <v>Pending</v>
      </c>
    </row>
    <row r="2642" spans="1:15" ht="15.75" customHeight="1" x14ac:dyDescent="0.25">
      <c r="A2642" s="8" t="s">
        <v>3775</v>
      </c>
      <c r="B2642" s="8" t="s">
        <v>3776</v>
      </c>
      <c r="C2642" s="8" t="s">
        <v>24</v>
      </c>
      <c r="D2642" s="8">
        <v>3</v>
      </c>
      <c r="E2642" s="8" t="str">
        <f>VLOOKUP('Assigned Tasks'!D2642,'Task Master'!$A$2:$B$16,2,FALSE)</f>
        <v>Doc 1st Subjective Feedback</v>
      </c>
      <c r="F2642" s="8">
        <v>2</v>
      </c>
      <c r="H2642" s="8">
        <v>1</v>
      </c>
      <c r="I2642" s="9">
        <v>44912.395190312498</v>
      </c>
      <c r="K2642" t="e">
        <f>VLOOKUP(J2642,'Disposition Master'!$A$2:$B$39,2,FALSE)</f>
        <v>#N/A</v>
      </c>
      <c r="L2642" s="9">
        <v>44912.60421809028</v>
      </c>
      <c r="M2642" s="9">
        <v>44912.39519033565</v>
      </c>
      <c r="N2642" s="9">
        <v>44912.39519033565</v>
      </c>
      <c r="O2642" s="39" t="str" cm="1">
        <f t="array" ref="O2642">_xlfn.IFS($H2642=1, "Pending", $H2642=2, "Completed")</f>
        <v>Pending</v>
      </c>
    </row>
    <row r="2643" spans="1:15" ht="15.75" customHeight="1" x14ac:dyDescent="0.25">
      <c r="A2643" s="8" t="s">
        <v>3777</v>
      </c>
      <c r="B2643" s="8" t="s">
        <v>752</v>
      </c>
      <c r="C2643" s="8" t="s">
        <v>30</v>
      </c>
      <c r="D2643" s="8">
        <v>6</v>
      </c>
      <c r="E2643" s="8" t="str">
        <f>VLOOKUP('Assigned Tasks'!D2643,'Task Master'!$A$2:$B$16,2,FALSE)</f>
        <v>Book slot for therapy call</v>
      </c>
      <c r="F2643" s="8">
        <v>5</v>
      </c>
      <c r="G2643" s="8" t="s">
        <v>49</v>
      </c>
      <c r="H2643" s="8">
        <v>2</v>
      </c>
      <c r="I2643" s="9">
        <v>44912.395833333336</v>
      </c>
      <c r="J2643" s="8">
        <v>20</v>
      </c>
      <c r="K2643" t="str">
        <f>VLOOKUP(J2643,'Disposition Master'!$A$2:$B$39,2,FALSE)</f>
        <v xml:space="preserve">Not_Interested </v>
      </c>
      <c r="L2643" s="9">
        <v>44912.604166666664</v>
      </c>
      <c r="M2643" s="9">
        <v>44912.010256666668</v>
      </c>
      <c r="N2643" s="9">
        <v>44912.403239305553</v>
      </c>
      <c r="O2643" s="39" t="str" cm="1">
        <f t="array" ref="O2643">_xlfn.IFS($H2643=1, "Pending", $H2643=2, "Completed")</f>
        <v>Completed</v>
      </c>
    </row>
    <row r="2644" spans="1:15" ht="15.75" customHeight="1" x14ac:dyDescent="0.25">
      <c r="A2644" s="8" t="s">
        <v>3778</v>
      </c>
      <c r="B2644" s="8" t="s">
        <v>663</v>
      </c>
      <c r="C2644" s="8" t="s">
        <v>30</v>
      </c>
      <c r="D2644" s="8">
        <v>3</v>
      </c>
      <c r="E2644" s="8" t="str">
        <f>VLOOKUP('Assigned Tasks'!D2644,'Task Master'!$A$2:$B$16,2,FALSE)</f>
        <v>Doc 1st Subjective Feedback</v>
      </c>
      <c r="F2644" s="8">
        <v>2</v>
      </c>
      <c r="H2644" s="8">
        <v>1</v>
      </c>
      <c r="I2644" s="9">
        <v>44912.403870046299</v>
      </c>
      <c r="K2644" t="e">
        <f>VLOOKUP(J2644,'Disposition Master'!$A$2:$B$39,2,FALSE)</f>
        <v>#N/A</v>
      </c>
      <c r="L2644" s="9">
        <v>44912.604564490743</v>
      </c>
      <c r="M2644" s="9">
        <v>44912.40387008102</v>
      </c>
      <c r="N2644" s="9">
        <v>44912.40387008102</v>
      </c>
      <c r="O2644" s="39" t="str" cm="1">
        <f t="array" ref="O2644">_xlfn.IFS($H2644=1, "Pending", $H2644=2, "Completed")</f>
        <v>Pending</v>
      </c>
    </row>
    <row r="2645" spans="1:15" ht="15.75" customHeight="1" x14ac:dyDescent="0.25">
      <c r="A2645" s="8" t="s">
        <v>3779</v>
      </c>
      <c r="B2645" s="8" t="s">
        <v>3780</v>
      </c>
      <c r="C2645" s="8" t="s">
        <v>30</v>
      </c>
      <c r="D2645" s="8">
        <v>8</v>
      </c>
      <c r="E2645" s="8" t="str">
        <f>VLOOKUP('Assigned Tasks'!D2645,'Task Master'!$A$2:$B$16,2,FALSE)</f>
        <v>Relationship engagement call</v>
      </c>
      <c r="F2645" s="8">
        <v>7</v>
      </c>
      <c r="H2645" s="8">
        <v>1</v>
      </c>
      <c r="I2645" s="9">
        <v>44927.270833333336</v>
      </c>
      <c r="K2645" t="e">
        <f>VLOOKUP(J2645,'Disposition Master'!$A$2:$B$39,2,FALSE)</f>
        <v>#N/A</v>
      </c>
      <c r="L2645" s="9">
        <v>44927.604166666664</v>
      </c>
      <c r="M2645" s="9">
        <v>44912.40519759259</v>
      </c>
      <c r="N2645" s="9">
        <v>44912.40519759259</v>
      </c>
      <c r="O2645" s="39" t="str" cm="1">
        <f t="array" ref="O2645">_xlfn.IFS($H2645=1, "Pending", $H2645=2, "Completed")</f>
        <v>Pending</v>
      </c>
    </row>
    <row r="2646" spans="1:15" ht="15.75" customHeight="1" x14ac:dyDescent="0.25">
      <c r="A2646" s="8" t="s">
        <v>3781</v>
      </c>
      <c r="B2646" s="8" t="s">
        <v>3780</v>
      </c>
      <c r="C2646" s="8" t="s">
        <v>30</v>
      </c>
      <c r="D2646" s="8">
        <v>7</v>
      </c>
      <c r="E2646" s="8" t="str">
        <f>VLOOKUP('Assigned Tasks'!D2646,'Task Master'!$A$2:$B$16,2,FALSE)</f>
        <v>Book slot for diet call</v>
      </c>
      <c r="F2646" s="8">
        <v>6</v>
      </c>
      <c r="H2646" s="8">
        <v>1</v>
      </c>
      <c r="I2646" s="9">
        <v>44914.40519769676</v>
      </c>
      <c r="K2646" t="e">
        <f>VLOOKUP(J2646,'Disposition Master'!$A$2:$B$39,2,FALSE)</f>
        <v>#N/A</v>
      </c>
      <c r="L2646" s="9">
        <v>44914.604503252318</v>
      </c>
      <c r="M2646" s="9">
        <v>44912.405197708336</v>
      </c>
      <c r="N2646" s="9">
        <v>44912.405197708336</v>
      </c>
      <c r="O2646" s="39" t="str" cm="1">
        <f t="array" ref="O2646">_xlfn.IFS($H2646=1, "Pending", $H2646=2, "Completed")</f>
        <v>Pending</v>
      </c>
    </row>
    <row r="2647" spans="1:15" ht="15.75" customHeight="1" x14ac:dyDescent="0.25">
      <c r="A2647" s="8" t="s">
        <v>3782</v>
      </c>
      <c r="B2647" s="8" t="s">
        <v>2265</v>
      </c>
      <c r="C2647" s="8" t="s">
        <v>30</v>
      </c>
      <c r="D2647" s="8">
        <v>3</v>
      </c>
      <c r="E2647" s="8" t="str">
        <f>VLOOKUP('Assigned Tasks'!D2647,'Task Master'!$A$2:$B$16,2,FALSE)</f>
        <v>Doc 1st Subjective Feedback</v>
      </c>
      <c r="F2647" s="8">
        <v>2</v>
      </c>
      <c r="H2647" s="8">
        <v>1</v>
      </c>
      <c r="I2647" s="9">
        <v>44912.405830462965</v>
      </c>
      <c r="K2647" t="e">
        <f>VLOOKUP(J2647,'Disposition Master'!$A$2:$B$39,2,FALSE)</f>
        <v>#N/A</v>
      </c>
      <c r="L2647" s="9">
        <v>44912.604441574076</v>
      </c>
      <c r="M2647" s="9">
        <v>44912.40583048611</v>
      </c>
      <c r="N2647" s="9">
        <v>44912.40583048611</v>
      </c>
      <c r="O2647" s="39" t="str" cm="1">
        <f t="array" ref="O2647">_xlfn.IFS($H2647=1, "Pending", $H2647=2, "Completed")</f>
        <v>Pending</v>
      </c>
    </row>
    <row r="2648" spans="1:15" ht="15.75" customHeight="1" x14ac:dyDescent="0.25">
      <c r="A2648" s="8" t="s">
        <v>3783</v>
      </c>
      <c r="B2648" s="8" t="s">
        <v>3784</v>
      </c>
      <c r="C2648" s="8" t="s">
        <v>30</v>
      </c>
      <c r="D2648" s="8">
        <v>8</v>
      </c>
      <c r="E2648" s="8" t="str">
        <f>VLOOKUP('Assigned Tasks'!D2648,'Task Master'!$A$2:$B$16,2,FALSE)</f>
        <v>Relationship engagement call</v>
      </c>
      <c r="F2648" s="8">
        <v>7</v>
      </c>
      <c r="H2648" s="8">
        <v>1</v>
      </c>
      <c r="I2648" s="9">
        <v>44927.270833333336</v>
      </c>
      <c r="K2648" t="e">
        <f>VLOOKUP(J2648,'Disposition Master'!$A$2:$B$39,2,FALSE)</f>
        <v>#N/A</v>
      </c>
      <c r="L2648" s="9">
        <v>44927.604166666664</v>
      </c>
      <c r="M2648" s="9">
        <v>44912.405917638891</v>
      </c>
      <c r="N2648" s="9">
        <v>44912.405917638891</v>
      </c>
      <c r="O2648" s="39" t="str" cm="1">
        <f t="array" ref="O2648">_xlfn.IFS($H2648=1, "Pending", $H2648=2, "Completed")</f>
        <v>Pending</v>
      </c>
    </row>
    <row r="2649" spans="1:15" ht="15.75" customHeight="1" x14ac:dyDescent="0.25">
      <c r="A2649" s="8" t="s">
        <v>3785</v>
      </c>
      <c r="B2649" s="8" t="s">
        <v>3784</v>
      </c>
      <c r="C2649" s="8" t="s">
        <v>30</v>
      </c>
      <c r="D2649" s="8">
        <v>7</v>
      </c>
      <c r="E2649" s="8" t="str">
        <f>VLOOKUP('Assigned Tasks'!D2649,'Task Master'!$A$2:$B$16,2,FALSE)</f>
        <v>Book slot for diet call</v>
      </c>
      <c r="F2649" s="8">
        <v>6</v>
      </c>
      <c r="H2649" s="8">
        <v>1</v>
      </c>
      <c r="I2649" s="9">
        <v>44914.405917685188</v>
      </c>
      <c r="K2649" t="e">
        <f>VLOOKUP(J2649,'Disposition Master'!$A$2:$B$39,2,FALSE)</f>
        <v>#N/A</v>
      </c>
      <c r="L2649" s="9">
        <v>44914.604528796299</v>
      </c>
      <c r="M2649" s="9">
        <v>44912.405917708333</v>
      </c>
      <c r="N2649" s="9">
        <v>44912.405917708333</v>
      </c>
      <c r="O2649" s="39" t="str" cm="1">
        <f t="array" ref="O2649">_xlfn.IFS($H2649=1, "Pending", $H2649=2, "Completed")</f>
        <v>Pending</v>
      </c>
    </row>
    <row r="2650" spans="1:15" ht="15.75" customHeight="1" x14ac:dyDescent="0.25">
      <c r="A2650" s="8" t="s">
        <v>3786</v>
      </c>
      <c r="B2650" s="8" t="s">
        <v>438</v>
      </c>
      <c r="C2650" s="8" t="s">
        <v>30</v>
      </c>
      <c r="D2650" s="8">
        <v>8</v>
      </c>
      <c r="E2650" s="8" t="str">
        <f>VLOOKUP('Assigned Tasks'!D2650,'Task Master'!$A$2:$B$16,2,FALSE)</f>
        <v>Relationship engagement call</v>
      </c>
      <c r="F2650" s="8">
        <v>7</v>
      </c>
      <c r="H2650" s="8">
        <v>1</v>
      </c>
      <c r="I2650" s="9">
        <v>44927.270833333336</v>
      </c>
      <c r="K2650" t="e">
        <f>VLOOKUP(J2650,'Disposition Master'!$A$2:$B$39,2,FALSE)</f>
        <v>#N/A</v>
      </c>
      <c r="L2650" s="9">
        <v>44927.604166666664</v>
      </c>
      <c r="M2650" s="9">
        <v>44912.407586064815</v>
      </c>
      <c r="N2650" s="9">
        <v>44912.407586064815</v>
      </c>
      <c r="O2650" s="39" t="str" cm="1">
        <f t="array" ref="O2650">_xlfn.IFS($H2650=1, "Pending", $H2650=2, "Completed")</f>
        <v>Pending</v>
      </c>
    </row>
    <row r="2651" spans="1:15" ht="15.75" customHeight="1" x14ac:dyDescent="0.25">
      <c r="A2651" s="8" t="s">
        <v>3787</v>
      </c>
      <c r="B2651" s="8" t="s">
        <v>438</v>
      </c>
      <c r="C2651" s="8" t="s">
        <v>30</v>
      </c>
      <c r="D2651" s="8">
        <v>7</v>
      </c>
      <c r="E2651" s="8" t="str">
        <f>VLOOKUP('Assigned Tasks'!D2651,'Task Master'!$A$2:$B$16,2,FALSE)</f>
        <v>Book slot for diet call</v>
      </c>
      <c r="F2651" s="8">
        <v>6</v>
      </c>
      <c r="H2651" s="8">
        <v>1</v>
      </c>
      <c r="I2651" s="9">
        <v>44914.407586099536</v>
      </c>
      <c r="K2651" t="e">
        <f>VLOOKUP(J2651,'Disposition Master'!$A$2:$B$39,2,FALSE)</f>
        <v>#N/A</v>
      </c>
      <c r="L2651" s="9">
        <v>44914.604808321761</v>
      </c>
      <c r="M2651" s="9">
        <v>44912.407586145833</v>
      </c>
      <c r="N2651" s="9">
        <v>44912.407586157409</v>
      </c>
      <c r="O2651" s="39" t="str" cm="1">
        <f t="array" ref="O2651">_xlfn.IFS($H2651=1, "Pending", $H2651=2, "Completed")</f>
        <v>Pending</v>
      </c>
    </row>
    <row r="2652" spans="1:15" ht="15.75" customHeight="1" x14ac:dyDescent="0.25">
      <c r="A2652" s="8" t="s">
        <v>3788</v>
      </c>
      <c r="B2652" s="8" t="s">
        <v>3789</v>
      </c>
      <c r="C2652" s="8" t="s">
        <v>30</v>
      </c>
      <c r="D2652" s="8">
        <v>3</v>
      </c>
      <c r="E2652" s="8" t="str">
        <f>VLOOKUP('Assigned Tasks'!D2652,'Task Master'!$A$2:$B$16,2,FALSE)</f>
        <v>Doc 1st Subjective Feedback</v>
      </c>
      <c r="F2652" s="8">
        <v>2</v>
      </c>
      <c r="H2652" s="8">
        <v>1</v>
      </c>
      <c r="I2652" s="9">
        <v>44912.409603611108</v>
      </c>
      <c r="K2652" t="e">
        <f>VLOOKUP(J2652,'Disposition Master'!$A$2:$B$39,2,FALSE)</f>
        <v>#N/A</v>
      </c>
      <c r="L2652" s="9">
        <v>44912.6047425</v>
      </c>
      <c r="M2652" s="9">
        <v>44912.409603645836</v>
      </c>
      <c r="N2652" s="9">
        <v>44912.409603645836</v>
      </c>
      <c r="O2652" s="39" t="str" cm="1">
        <f t="array" ref="O2652">_xlfn.IFS($H2652=1, "Pending", $H2652=2, "Completed")</f>
        <v>Pending</v>
      </c>
    </row>
    <row r="2653" spans="1:15" ht="15.75" customHeight="1" x14ac:dyDescent="0.25">
      <c r="A2653" s="8" t="s">
        <v>3790</v>
      </c>
      <c r="B2653" s="8" t="s">
        <v>221</v>
      </c>
      <c r="C2653" s="8" t="s">
        <v>30</v>
      </c>
      <c r="D2653" s="8">
        <v>3</v>
      </c>
      <c r="E2653" s="8" t="str">
        <f>VLOOKUP('Assigned Tasks'!D2653,'Task Master'!$A$2:$B$16,2,FALSE)</f>
        <v>Doc 1st Subjective Feedback</v>
      </c>
      <c r="F2653" s="8">
        <v>2</v>
      </c>
      <c r="H2653" s="8">
        <v>1</v>
      </c>
      <c r="I2653" s="9">
        <v>44912.409757164351</v>
      </c>
      <c r="K2653" t="e">
        <f>VLOOKUP(J2653,'Disposition Master'!$A$2:$B$39,2,FALSE)</f>
        <v>#N/A</v>
      </c>
      <c r="L2653" s="9">
        <v>44912.604201608796</v>
      </c>
      <c r="M2653" s="9">
        <v>44912.409757210648</v>
      </c>
      <c r="N2653" s="9">
        <v>44912.409757210648</v>
      </c>
      <c r="O2653" s="39" t="str" cm="1">
        <f t="array" ref="O2653">_xlfn.IFS($H2653=1, "Pending", $H2653=2, "Completed")</f>
        <v>Pending</v>
      </c>
    </row>
    <row r="2654" spans="1:15" ht="15.75" customHeight="1" x14ac:dyDescent="0.25">
      <c r="A2654" s="8" t="s">
        <v>3791</v>
      </c>
      <c r="B2654" s="8" t="s">
        <v>3792</v>
      </c>
      <c r="C2654" s="8" t="s">
        <v>30</v>
      </c>
      <c r="D2654" s="8">
        <v>3</v>
      </c>
      <c r="E2654" s="8" t="str">
        <f>VLOOKUP('Assigned Tasks'!D2654,'Task Master'!$A$2:$B$16,2,FALSE)</f>
        <v>Doc 1st Subjective Feedback</v>
      </c>
      <c r="F2654" s="8">
        <v>2</v>
      </c>
      <c r="H2654" s="8">
        <v>1</v>
      </c>
      <c r="I2654" s="9">
        <v>44912.410655381944</v>
      </c>
      <c r="K2654" t="e">
        <f>VLOOKUP(J2654,'Disposition Master'!$A$2:$B$39,2,FALSE)</f>
        <v>#N/A</v>
      </c>
      <c r="L2654" s="9">
        <v>44912.604405381942</v>
      </c>
      <c r="M2654" s="9">
        <v>44912.410655405096</v>
      </c>
      <c r="N2654" s="9">
        <v>44912.410655405096</v>
      </c>
      <c r="O2654" s="39" t="str" cm="1">
        <f t="array" ref="O2654">_xlfn.IFS($H2654=1, "Pending", $H2654=2, "Completed")</f>
        <v>Pending</v>
      </c>
    </row>
    <row r="2655" spans="1:15" ht="15.75" customHeight="1" x14ac:dyDescent="0.25">
      <c r="A2655" s="8" t="s">
        <v>3793</v>
      </c>
      <c r="B2655" s="8" t="s">
        <v>3794</v>
      </c>
      <c r="C2655" s="8" t="s">
        <v>30</v>
      </c>
      <c r="D2655" s="8">
        <v>8</v>
      </c>
      <c r="E2655" s="8" t="str">
        <f>VLOOKUP('Assigned Tasks'!D2655,'Task Master'!$A$2:$B$16,2,FALSE)</f>
        <v>Relationship engagement call</v>
      </c>
      <c r="F2655" s="8">
        <v>7</v>
      </c>
      <c r="H2655" s="8">
        <v>1</v>
      </c>
      <c r="I2655" s="9">
        <v>44927.270833333336</v>
      </c>
      <c r="K2655" t="e">
        <f>VLOOKUP(J2655,'Disposition Master'!$A$2:$B$39,2,FALSE)</f>
        <v>#N/A</v>
      </c>
      <c r="L2655" s="9">
        <v>44927.604166666664</v>
      </c>
      <c r="M2655" s="9">
        <v>44912.411794398147</v>
      </c>
      <c r="N2655" s="9">
        <v>44912.411794398147</v>
      </c>
      <c r="O2655" s="39" t="str" cm="1">
        <f t="array" ref="O2655">_xlfn.IFS($H2655=1, "Pending", $H2655=2, "Completed")</f>
        <v>Pending</v>
      </c>
    </row>
    <row r="2656" spans="1:15" ht="15.75" customHeight="1" x14ac:dyDescent="0.25">
      <c r="A2656" s="8" t="s">
        <v>3795</v>
      </c>
      <c r="B2656" s="8" t="s">
        <v>3794</v>
      </c>
      <c r="C2656" s="8" t="s">
        <v>30</v>
      </c>
      <c r="D2656" s="8">
        <v>8</v>
      </c>
      <c r="E2656" s="8" t="str">
        <f>VLOOKUP('Assigned Tasks'!D2656,'Task Master'!$A$2:$B$16,2,FALSE)</f>
        <v>Relationship engagement call</v>
      </c>
      <c r="F2656" s="8">
        <v>7</v>
      </c>
      <c r="H2656" s="8">
        <v>1</v>
      </c>
      <c r="I2656" s="9">
        <v>44987.270833333336</v>
      </c>
      <c r="K2656" t="e">
        <f>VLOOKUP(J2656,'Disposition Master'!$A$2:$B$39,2,FALSE)</f>
        <v>#N/A</v>
      </c>
      <c r="L2656" s="9">
        <v>44987.604166666664</v>
      </c>
      <c r="M2656" s="9">
        <v>44912.41179445602</v>
      </c>
      <c r="N2656" s="9">
        <v>44912.41179445602</v>
      </c>
      <c r="O2656" s="39" t="str" cm="1">
        <f t="array" ref="O2656">_xlfn.IFS($H2656=1, "Pending", $H2656=2, "Completed")</f>
        <v>Pending</v>
      </c>
    </row>
    <row r="2657" spans="1:15" ht="15.75" customHeight="1" x14ac:dyDescent="0.25">
      <c r="A2657" s="8" t="s">
        <v>3796</v>
      </c>
      <c r="B2657" s="8" t="s">
        <v>3794</v>
      </c>
      <c r="C2657" s="8" t="s">
        <v>30</v>
      </c>
      <c r="D2657" s="8">
        <v>8</v>
      </c>
      <c r="E2657" s="8" t="str">
        <f>VLOOKUP('Assigned Tasks'!D2657,'Task Master'!$A$2:$B$16,2,FALSE)</f>
        <v>Relationship engagement call</v>
      </c>
      <c r="F2657" s="8">
        <v>7</v>
      </c>
      <c r="H2657" s="8">
        <v>1</v>
      </c>
      <c r="I2657" s="9">
        <v>44957.270833333336</v>
      </c>
      <c r="K2657" t="e">
        <f>VLOOKUP(J2657,'Disposition Master'!$A$2:$B$39,2,FALSE)</f>
        <v>#N/A</v>
      </c>
      <c r="L2657" s="9">
        <v>44957.604166666664</v>
      </c>
      <c r="M2657" s="9">
        <v>44912.411794525462</v>
      </c>
      <c r="N2657" s="9">
        <v>44912.411794525462</v>
      </c>
      <c r="O2657" s="39" t="str" cm="1">
        <f t="array" ref="O2657">_xlfn.IFS($H2657=1, "Pending", $H2657=2, "Completed")</f>
        <v>Pending</v>
      </c>
    </row>
    <row r="2658" spans="1:15" ht="15.75" customHeight="1" x14ac:dyDescent="0.25">
      <c r="A2658" s="8" t="s">
        <v>3797</v>
      </c>
      <c r="B2658" s="8" t="s">
        <v>3794</v>
      </c>
      <c r="C2658" s="8" t="s">
        <v>30</v>
      </c>
      <c r="D2658" s="8">
        <v>7</v>
      </c>
      <c r="E2658" s="8" t="str">
        <f>VLOOKUP('Assigned Tasks'!D2658,'Task Master'!$A$2:$B$16,2,FALSE)</f>
        <v>Book slot for diet call</v>
      </c>
      <c r="F2658" s="8">
        <v>6</v>
      </c>
      <c r="H2658" s="8">
        <v>1</v>
      </c>
      <c r="I2658" s="9">
        <v>44914.354166666664</v>
      </c>
      <c r="K2658" t="e">
        <f>VLOOKUP(J2658,'Disposition Master'!$A$2:$B$39,2,FALSE)</f>
        <v>#N/A</v>
      </c>
      <c r="L2658" s="9">
        <v>44914.604166666664</v>
      </c>
      <c r="M2658" s="9">
        <v>44912.411794583335</v>
      </c>
      <c r="N2658" s="9">
        <v>44912.411794583335</v>
      </c>
      <c r="O2658" s="39" t="str" cm="1">
        <f t="array" ref="O2658">_xlfn.IFS($H2658=1, "Pending", $H2658=2, "Completed")</f>
        <v>Pending</v>
      </c>
    </row>
    <row r="2659" spans="1:15" ht="15.75" customHeight="1" x14ac:dyDescent="0.25">
      <c r="A2659" s="8" t="s">
        <v>3798</v>
      </c>
      <c r="B2659" s="8" t="s">
        <v>3794</v>
      </c>
      <c r="C2659" s="8" t="s">
        <v>30</v>
      </c>
      <c r="D2659" s="8">
        <v>7</v>
      </c>
      <c r="E2659" s="8" t="str">
        <f>VLOOKUP('Assigned Tasks'!D2659,'Task Master'!$A$2:$B$16,2,FALSE)</f>
        <v>Book slot for diet call</v>
      </c>
      <c r="F2659" s="8">
        <v>6</v>
      </c>
      <c r="H2659" s="8">
        <v>1</v>
      </c>
      <c r="I2659" s="9">
        <v>44944.354166666664</v>
      </c>
      <c r="K2659" t="e">
        <f>VLOOKUP(J2659,'Disposition Master'!$A$2:$B$39,2,FALSE)</f>
        <v>#N/A</v>
      </c>
      <c r="L2659" s="9">
        <v>44944.604166666664</v>
      </c>
      <c r="M2659" s="9">
        <v>44912.411794641201</v>
      </c>
      <c r="N2659" s="9">
        <v>44912.411794641201</v>
      </c>
      <c r="O2659" s="39" t="str" cm="1">
        <f t="array" ref="O2659">_xlfn.IFS($H2659=1, "Pending", $H2659=2, "Completed")</f>
        <v>Pending</v>
      </c>
    </row>
    <row r="2660" spans="1:15" ht="15.75" customHeight="1" x14ac:dyDescent="0.25">
      <c r="A2660" s="8" t="s">
        <v>3799</v>
      </c>
      <c r="B2660" s="8" t="s">
        <v>238</v>
      </c>
      <c r="C2660" s="8" t="s">
        <v>24</v>
      </c>
      <c r="D2660" s="8">
        <v>5</v>
      </c>
      <c r="E2660" s="8" t="str">
        <f>VLOOKUP('Assigned Tasks'!D2660,'Task Master'!$A$2:$B$16,2,FALSE)</f>
        <v>Book slot for doc FU call</v>
      </c>
      <c r="F2660" s="8">
        <v>4</v>
      </c>
      <c r="G2660" s="8" t="s">
        <v>1094</v>
      </c>
      <c r="H2660" s="8">
        <v>1</v>
      </c>
      <c r="I2660" s="9">
        <v>44914.188076979168</v>
      </c>
      <c r="J2660" s="8">
        <v>6</v>
      </c>
      <c r="K2660" t="str">
        <f>VLOOKUP(J2660,'Disposition Master'!$A$2:$B$39,2,FALSE)</f>
        <v xml:space="preserve">Available_beyond_slot_dates </v>
      </c>
      <c r="L2660" s="9">
        <v>44914.604743645832</v>
      </c>
      <c r="M2660" s="9">
        <v>44912.007226412039</v>
      </c>
      <c r="N2660" s="9">
        <v>44912.471410312501</v>
      </c>
      <c r="O2660" s="39" t="str" cm="1">
        <f t="array" ref="O2660">_xlfn.IFS($H2660=1, "Pending", $H2660=2, "Completed")</f>
        <v>Pending</v>
      </c>
    </row>
    <row r="2661" spans="1:15" ht="15.75" customHeight="1" x14ac:dyDescent="0.25">
      <c r="A2661" s="8" t="s">
        <v>3800</v>
      </c>
      <c r="B2661" s="8" t="s">
        <v>238</v>
      </c>
      <c r="C2661" s="8" t="s">
        <v>24</v>
      </c>
      <c r="D2661" s="8">
        <v>7</v>
      </c>
      <c r="E2661" s="8" t="str">
        <f>VLOOKUP('Assigned Tasks'!D2661,'Task Master'!$A$2:$B$16,2,FALSE)</f>
        <v>Book slot for diet call</v>
      </c>
      <c r="F2661" s="8">
        <v>6</v>
      </c>
      <c r="G2661" s="8" t="s">
        <v>49</v>
      </c>
      <c r="H2661" s="8">
        <v>2</v>
      </c>
      <c r="I2661" s="9">
        <v>44912.509083159719</v>
      </c>
      <c r="J2661" s="8">
        <v>33</v>
      </c>
      <c r="K2661" t="str">
        <f>VLOOKUP(J2661,'Disposition Master'!$A$2:$B$39,2,FALSE)</f>
        <v xml:space="preserve">Scheduled </v>
      </c>
      <c r="L2661" s="9">
        <v>44912.604222048612</v>
      </c>
      <c r="M2661" s="9">
        <v>44912.011299756945</v>
      </c>
      <c r="N2661" s="9">
        <v>44912.471600115743</v>
      </c>
      <c r="O2661" s="39" t="str" cm="1">
        <f t="array" ref="O2661">_xlfn.IFS($H2661=1, "Pending", $H2661=2, "Completed")</f>
        <v>Completed</v>
      </c>
    </row>
    <row r="2662" spans="1:15" ht="15.75" customHeight="1" x14ac:dyDescent="0.25">
      <c r="A2662" s="8" t="s">
        <v>3801</v>
      </c>
      <c r="B2662" s="8" t="s">
        <v>438</v>
      </c>
      <c r="C2662" s="8" t="s">
        <v>30</v>
      </c>
      <c r="D2662" s="8">
        <v>1</v>
      </c>
      <c r="E2662" s="8" t="str">
        <f>VLOOKUP('Assigned Tasks'!D2662,'Task Master'!$A$2:$B$16,2,FALSE)</f>
        <v>Book slot for 1st doc call &amp; Package intro</v>
      </c>
      <c r="F2662" s="8">
        <v>1</v>
      </c>
      <c r="G2662" s="8" t="s">
        <v>49</v>
      </c>
      <c r="H2662" s="8">
        <v>2</v>
      </c>
      <c r="I2662" s="9">
        <v>44912.407585914349</v>
      </c>
      <c r="J2662" s="8">
        <v>33</v>
      </c>
      <c r="K2662" t="str">
        <f>VLOOKUP(J2662,'Disposition Master'!$A$2:$B$39,2,FALSE)</f>
        <v xml:space="preserve">Scheduled </v>
      </c>
      <c r="L2662" s="9">
        <v>44912.490919247684</v>
      </c>
      <c r="M2662" s="9">
        <v>44912.407585937501</v>
      </c>
      <c r="N2662" s="9">
        <v>44912.492876446762</v>
      </c>
      <c r="O2662" s="39" t="str" cm="1">
        <f t="array" ref="O2662">_xlfn.IFS($H2662=1, "Pending", $H2662=2, "Completed")</f>
        <v>Completed</v>
      </c>
    </row>
    <row r="2663" spans="1:15" ht="15.75" customHeight="1" x14ac:dyDescent="0.25">
      <c r="A2663" s="8" t="s">
        <v>3802</v>
      </c>
      <c r="B2663" s="8" t="s">
        <v>3780</v>
      </c>
      <c r="C2663" s="8" t="s">
        <v>30</v>
      </c>
      <c r="D2663" s="8">
        <v>1</v>
      </c>
      <c r="E2663" s="8" t="str">
        <f>VLOOKUP('Assigned Tasks'!D2663,'Task Master'!$A$2:$B$16,2,FALSE)</f>
        <v>Book slot for 1st doc call &amp; Package intro</v>
      </c>
      <c r="F2663" s="8">
        <v>1</v>
      </c>
      <c r="G2663" s="8" t="s">
        <v>49</v>
      </c>
      <c r="H2663" s="8">
        <v>2</v>
      </c>
      <c r="I2663" s="9">
        <v>44912.405197395834</v>
      </c>
      <c r="J2663" s="8">
        <v>33</v>
      </c>
      <c r="K2663" t="str">
        <f>VLOOKUP(J2663,'Disposition Master'!$A$2:$B$39,2,FALSE)</f>
        <v xml:space="preserve">Scheduled </v>
      </c>
      <c r="L2663" s="9">
        <v>44912.48853072917</v>
      </c>
      <c r="M2663" s="9">
        <v>44912.405197418979</v>
      </c>
      <c r="N2663" s="9">
        <v>44912.495453067131</v>
      </c>
      <c r="O2663" s="39" t="str" cm="1">
        <f t="array" ref="O2663">_xlfn.IFS($H2663=1, "Pending", $H2663=2, "Completed")</f>
        <v>Completed</v>
      </c>
    </row>
    <row r="2664" spans="1:15" ht="15.75" customHeight="1" x14ac:dyDescent="0.25">
      <c r="A2664" s="8" t="s">
        <v>3803</v>
      </c>
      <c r="B2664" s="8" t="s">
        <v>113</v>
      </c>
      <c r="C2664" s="8" t="s">
        <v>30</v>
      </c>
      <c r="D2664" s="8">
        <v>6</v>
      </c>
      <c r="E2664" s="8" t="str">
        <f>VLOOKUP('Assigned Tasks'!D2664,'Task Master'!$A$2:$B$16,2,FALSE)</f>
        <v>Book slot for therapy call</v>
      </c>
      <c r="F2664" s="8">
        <v>5</v>
      </c>
      <c r="H2664" s="8">
        <v>1</v>
      </c>
      <c r="I2664" s="9">
        <v>44914.395833333336</v>
      </c>
      <c r="K2664" t="e">
        <f>VLOOKUP(J2664,'Disposition Master'!$A$2:$B$39,2,FALSE)</f>
        <v>#N/A</v>
      </c>
      <c r="L2664" s="9">
        <v>44914.604166666664</v>
      </c>
      <c r="M2664" s="9">
        <v>44914.005421851849</v>
      </c>
      <c r="N2664" s="9">
        <v>44914.005421851849</v>
      </c>
      <c r="O2664" s="39" t="str" cm="1">
        <f t="array" ref="O2664">_xlfn.IFS($H2664=1, "Pending", $H2664=2, "Completed")</f>
        <v>Pending</v>
      </c>
    </row>
    <row r="2665" spans="1:15" ht="15.75" customHeight="1" x14ac:dyDescent="0.25">
      <c r="A2665" s="8" t="s">
        <v>3804</v>
      </c>
      <c r="B2665" s="8" t="s">
        <v>3794</v>
      </c>
      <c r="C2665" s="8" t="s">
        <v>30</v>
      </c>
      <c r="D2665" s="8">
        <v>7</v>
      </c>
      <c r="E2665" s="8" t="str">
        <f>VLOOKUP('Assigned Tasks'!D2665,'Task Master'!$A$2:$B$16,2,FALSE)</f>
        <v>Book slot for diet call</v>
      </c>
      <c r="F2665" s="8">
        <v>6</v>
      </c>
      <c r="H2665" s="8">
        <v>1</v>
      </c>
      <c r="I2665" s="9">
        <v>44974.354166666664</v>
      </c>
      <c r="K2665" t="e">
        <f>VLOOKUP(J2665,'Disposition Master'!$A$2:$B$39,2,FALSE)</f>
        <v>#N/A</v>
      </c>
      <c r="L2665" s="9">
        <v>44974.604166666664</v>
      </c>
      <c r="M2665" s="9">
        <v>44912.411794722226</v>
      </c>
      <c r="N2665" s="9">
        <v>44912.411794722226</v>
      </c>
      <c r="O2665" s="39" t="str" cm="1">
        <f t="array" ref="O2665">_xlfn.IFS($H2665=1, "Pending", $H2665=2, "Completed")</f>
        <v>Pending</v>
      </c>
    </row>
    <row r="2666" spans="1:15" ht="15.75" customHeight="1" x14ac:dyDescent="0.25">
      <c r="A2666" s="8" t="s">
        <v>3805</v>
      </c>
      <c r="B2666" s="8" t="s">
        <v>3806</v>
      </c>
      <c r="C2666" s="8" t="s">
        <v>27</v>
      </c>
      <c r="D2666" s="8">
        <v>3</v>
      </c>
      <c r="E2666" s="8" t="str">
        <f>VLOOKUP('Assigned Tasks'!D2666,'Task Master'!$A$2:$B$16,2,FALSE)</f>
        <v>Doc 1st Subjective Feedback</v>
      </c>
      <c r="F2666" s="8">
        <v>2</v>
      </c>
      <c r="H2666" s="8">
        <v>1</v>
      </c>
      <c r="I2666" s="9">
        <v>44912.41197734954</v>
      </c>
      <c r="K2666" t="e">
        <f>VLOOKUP(J2666,'Disposition Master'!$A$2:$B$39,2,FALSE)</f>
        <v>#N/A</v>
      </c>
      <c r="L2666" s="9">
        <v>44912.604338460646</v>
      </c>
      <c r="M2666" s="9">
        <v>44912.411977384261</v>
      </c>
      <c r="N2666" s="9">
        <v>44912.411977384261</v>
      </c>
      <c r="O2666" s="39" t="str" cm="1">
        <f t="array" ref="O2666">_xlfn.IFS($H2666=1, "Pending", $H2666=2, "Completed")</f>
        <v>Pending</v>
      </c>
    </row>
    <row r="2667" spans="1:15" ht="15.75" customHeight="1" x14ac:dyDescent="0.25">
      <c r="A2667" s="8" t="s">
        <v>3807</v>
      </c>
      <c r="B2667" s="8" t="s">
        <v>126</v>
      </c>
      <c r="C2667" s="8" t="s">
        <v>24</v>
      </c>
      <c r="D2667" s="8">
        <v>3</v>
      </c>
      <c r="E2667" s="8" t="str">
        <f>VLOOKUP('Assigned Tasks'!D2667,'Task Master'!$A$2:$B$16,2,FALSE)</f>
        <v>Doc 1st Subjective Feedback</v>
      </c>
      <c r="F2667" s="8">
        <v>2</v>
      </c>
      <c r="H2667" s="8">
        <v>1</v>
      </c>
      <c r="I2667" s="9">
        <v>44912.413425497682</v>
      </c>
      <c r="K2667" t="e">
        <f>VLOOKUP(J2667,'Disposition Master'!$A$2:$B$39,2,FALSE)</f>
        <v>#N/A</v>
      </c>
      <c r="L2667" s="9">
        <v>44912.604397719908</v>
      </c>
      <c r="M2667" s="9">
        <v>44912.413425520834</v>
      </c>
      <c r="N2667" s="9">
        <v>44912.413425520834</v>
      </c>
      <c r="O2667" s="39" t="str" cm="1">
        <f t="array" ref="O2667">_xlfn.IFS($H2667=1, "Pending", $H2667=2, "Completed")</f>
        <v>Pending</v>
      </c>
    </row>
    <row r="2668" spans="1:15" ht="15.75" customHeight="1" x14ac:dyDescent="0.25">
      <c r="A2668" s="8" t="s">
        <v>3808</v>
      </c>
      <c r="B2668" s="8" t="s">
        <v>1014</v>
      </c>
      <c r="C2668" s="8" t="s">
        <v>27</v>
      </c>
      <c r="D2668" s="8">
        <v>8</v>
      </c>
      <c r="E2668" s="8" t="str">
        <f>VLOOKUP('Assigned Tasks'!D2668,'Task Master'!$A$2:$B$16,2,FALSE)</f>
        <v>Relationship engagement call</v>
      </c>
      <c r="F2668" s="8">
        <v>7</v>
      </c>
      <c r="H2668" s="8">
        <v>1</v>
      </c>
      <c r="I2668" s="9">
        <v>44927.270833333336</v>
      </c>
      <c r="K2668" t="e">
        <f>VLOOKUP(J2668,'Disposition Master'!$A$2:$B$39,2,FALSE)</f>
        <v>#N/A</v>
      </c>
      <c r="L2668" s="9">
        <v>44927.604166666664</v>
      </c>
      <c r="M2668" s="9">
        <v>44912.419328668984</v>
      </c>
      <c r="N2668" s="9">
        <v>44912.419328668984</v>
      </c>
      <c r="O2668" s="39" t="str" cm="1">
        <f t="array" ref="O2668">_xlfn.IFS($H2668=1, "Pending", $H2668=2, "Completed")</f>
        <v>Pending</v>
      </c>
    </row>
    <row r="2669" spans="1:15" ht="15.75" customHeight="1" x14ac:dyDescent="0.25">
      <c r="A2669" s="8" t="s">
        <v>3809</v>
      </c>
      <c r="B2669" s="8" t="s">
        <v>1014</v>
      </c>
      <c r="C2669" s="8" t="s">
        <v>27</v>
      </c>
      <c r="D2669" s="8">
        <v>7</v>
      </c>
      <c r="E2669" s="8" t="str">
        <f>VLOOKUP('Assigned Tasks'!D2669,'Task Master'!$A$2:$B$16,2,FALSE)</f>
        <v>Book slot for diet call</v>
      </c>
      <c r="F2669" s="8">
        <v>6</v>
      </c>
      <c r="H2669" s="8">
        <v>1</v>
      </c>
      <c r="I2669" s="9">
        <v>44914.419328703705</v>
      </c>
      <c r="K2669" t="e">
        <f>VLOOKUP(J2669,'Disposition Master'!$A$2:$B$39,2,FALSE)</f>
        <v>#N/A</v>
      </c>
      <c r="L2669" s="9">
        <v>44914.604745370372</v>
      </c>
      <c r="M2669" s="9">
        <v>44912.419328715281</v>
      </c>
      <c r="N2669" s="9">
        <v>44912.419328715281</v>
      </c>
      <c r="O2669" s="39" t="str" cm="1">
        <f t="array" ref="O2669">_xlfn.IFS($H2669=1, "Pending", $H2669=2, "Completed")</f>
        <v>Pending</v>
      </c>
    </row>
    <row r="2670" spans="1:15" ht="15.75" customHeight="1" x14ac:dyDescent="0.25">
      <c r="A2670" s="8" t="s">
        <v>3810</v>
      </c>
      <c r="B2670" s="8" t="s">
        <v>898</v>
      </c>
      <c r="C2670" s="8" t="s">
        <v>24</v>
      </c>
      <c r="D2670" s="8">
        <v>6</v>
      </c>
      <c r="E2670" s="8" t="str">
        <f>VLOOKUP('Assigned Tasks'!D2670,'Task Master'!$A$2:$B$16,2,FALSE)</f>
        <v>Book slot for therapy call</v>
      </c>
      <c r="F2670" s="8">
        <v>5</v>
      </c>
      <c r="G2670" s="8" t="s">
        <v>49</v>
      </c>
      <c r="H2670" s="8">
        <v>2</v>
      </c>
      <c r="I2670" s="9">
        <v>44912.395833333336</v>
      </c>
      <c r="J2670" s="8">
        <v>33</v>
      </c>
      <c r="K2670" t="str">
        <f>VLOOKUP(J2670,'Disposition Master'!$A$2:$B$39,2,FALSE)</f>
        <v xml:space="preserve">Scheduled </v>
      </c>
      <c r="L2670" s="9">
        <v>44912.604166666664</v>
      </c>
      <c r="M2670" s="9">
        <v>44912.008841898147</v>
      </c>
      <c r="N2670" s="9">
        <v>44912.420043090278</v>
      </c>
      <c r="O2670" s="39" t="str" cm="1">
        <f t="array" ref="O2670">_xlfn.IFS($H2670=1, "Pending", $H2670=2, "Completed")</f>
        <v>Completed</v>
      </c>
    </row>
    <row r="2671" spans="1:15" ht="15.75" customHeight="1" x14ac:dyDescent="0.25">
      <c r="A2671" s="8" t="s">
        <v>3811</v>
      </c>
      <c r="B2671" s="8" t="s">
        <v>3735</v>
      </c>
      <c r="C2671" s="8" t="s">
        <v>24</v>
      </c>
      <c r="D2671" s="8">
        <v>3</v>
      </c>
      <c r="E2671" s="8" t="str">
        <f>VLOOKUP('Assigned Tasks'!D2671,'Task Master'!$A$2:$B$16,2,FALSE)</f>
        <v>Doc 1st Subjective Feedback</v>
      </c>
      <c r="F2671" s="8">
        <v>2</v>
      </c>
      <c r="H2671" s="8">
        <v>1</v>
      </c>
      <c r="I2671" s="9">
        <v>44912.420420879629</v>
      </c>
      <c r="K2671" t="e">
        <f>VLOOKUP(J2671,'Disposition Master'!$A$2:$B$39,2,FALSE)</f>
        <v>#N/A</v>
      </c>
      <c r="L2671" s="9">
        <v>44912.60444865741</v>
      </c>
      <c r="M2671" s="9">
        <v>44912.420420902781</v>
      </c>
      <c r="N2671" s="9">
        <v>44912.420420902781</v>
      </c>
      <c r="O2671" s="39" t="str" cm="1">
        <f t="array" ref="O2671">_xlfn.IFS($H2671=1, "Pending", $H2671=2, "Completed")</f>
        <v>Pending</v>
      </c>
    </row>
    <row r="2672" spans="1:15" ht="15.75" customHeight="1" x14ac:dyDescent="0.25">
      <c r="A2672" s="8" t="s">
        <v>3812</v>
      </c>
      <c r="B2672" s="8" t="s">
        <v>898</v>
      </c>
      <c r="C2672" s="8" t="s">
        <v>24</v>
      </c>
      <c r="D2672" s="8">
        <v>5</v>
      </c>
      <c r="E2672" s="8" t="str">
        <f>VLOOKUP('Assigned Tasks'!D2672,'Task Master'!$A$2:$B$16,2,FALSE)</f>
        <v>Book slot for doc FU call</v>
      </c>
      <c r="F2672" s="8">
        <v>4</v>
      </c>
      <c r="G2672" s="8" t="s">
        <v>3813</v>
      </c>
      <c r="H2672" s="8">
        <v>1</v>
      </c>
      <c r="I2672" s="9">
        <v>44914.188036423613</v>
      </c>
      <c r="J2672" s="8">
        <v>6</v>
      </c>
      <c r="K2672" t="str">
        <f>VLOOKUP(J2672,'Disposition Master'!$A$2:$B$39,2,FALSE)</f>
        <v xml:space="preserve">Available_beyond_slot_dates </v>
      </c>
      <c r="L2672" s="9">
        <v>44914.604703090277</v>
      </c>
      <c r="M2672" s="9">
        <v>44912.006194479167</v>
      </c>
      <c r="N2672" s="9">
        <v>44912.420675312504</v>
      </c>
      <c r="O2672" s="39" t="str" cm="1">
        <f t="array" ref="O2672">_xlfn.IFS($H2672=1, "Pending", $H2672=2, "Completed")</f>
        <v>Pending</v>
      </c>
    </row>
    <row r="2673" spans="1:15" ht="15.75" customHeight="1" x14ac:dyDescent="0.25">
      <c r="A2673" s="8" t="s">
        <v>3814</v>
      </c>
      <c r="B2673" s="8" t="s">
        <v>179</v>
      </c>
      <c r="C2673" s="8" t="s">
        <v>24</v>
      </c>
      <c r="D2673" s="8">
        <v>8</v>
      </c>
      <c r="E2673" s="8" t="str">
        <f>VLOOKUP('Assigned Tasks'!D2673,'Task Master'!$A$2:$B$16,2,FALSE)</f>
        <v>Relationship engagement call</v>
      </c>
      <c r="F2673" s="8">
        <v>7</v>
      </c>
      <c r="G2673" s="8" t="s">
        <v>49</v>
      </c>
      <c r="H2673" s="8">
        <v>1</v>
      </c>
      <c r="I2673" s="9">
        <v>44912.547655960647</v>
      </c>
      <c r="J2673" s="8">
        <v>1</v>
      </c>
      <c r="K2673" t="str">
        <f>VLOOKUP(J2673,'Disposition Master'!$A$2:$B$39,2,FALSE)</f>
        <v xml:space="preserve">RNR_busy_1 </v>
      </c>
      <c r="L2673" s="9">
        <v>44912.604600405095</v>
      </c>
      <c r="M2673" s="9">
        <v>44912</v>
      </c>
      <c r="N2673" s="9">
        <v>44912.422655972223</v>
      </c>
      <c r="O2673" s="39" t="str" cm="1">
        <f t="array" ref="O2673">_xlfn.IFS($H2673=1, "Pending", $H2673=2, "Completed")</f>
        <v>Pending</v>
      </c>
    </row>
    <row r="2674" spans="1:15" ht="15.75" customHeight="1" x14ac:dyDescent="0.25">
      <c r="A2674" s="8" t="s">
        <v>3815</v>
      </c>
      <c r="B2674" s="8" t="s">
        <v>1124</v>
      </c>
      <c r="C2674" s="8" t="s">
        <v>30</v>
      </c>
      <c r="D2674" s="8">
        <v>3</v>
      </c>
      <c r="E2674" s="8" t="str">
        <f>VLOOKUP('Assigned Tasks'!D2674,'Task Master'!$A$2:$B$16,2,FALSE)</f>
        <v>Doc 1st Subjective Feedback</v>
      </c>
      <c r="F2674" s="8">
        <v>2</v>
      </c>
      <c r="H2674" s="8">
        <v>1</v>
      </c>
      <c r="I2674" s="9">
        <v>44912.423953437501</v>
      </c>
      <c r="K2674" t="e">
        <f>VLOOKUP(J2674,'Disposition Master'!$A$2:$B$39,2,FALSE)</f>
        <v>#N/A</v>
      </c>
      <c r="L2674" s="9">
        <v>44912.604508993056</v>
      </c>
      <c r="M2674" s="9">
        <v>44912.423953472222</v>
      </c>
      <c r="N2674" s="9">
        <v>44912.423953472222</v>
      </c>
      <c r="O2674" s="39" t="str" cm="1">
        <f t="array" ref="O2674">_xlfn.IFS($H2674=1, "Pending", $H2674=2, "Completed")</f>
        <v>Pending</v>
      </c>
    </row>
    <row r="2675" spans="1:15" ht="15.75" customHeight="1" x14ac:dyDescent="0.25">
      <c r="A2675" s="8" t="s">
        <v>3816</v>
      </c>
      <c r="B2675" s="8" t="s">
        <v>623</v>
      </c>
      <c r="C2675" s="8" t="s">
        <v>30</v>
      </c>
      <c r="D2675" s="8">
        <v>3</v>
      </c>
      <c r="E2675" s="8" t="str">
        <f>VLOOKUP('Assigned Tasks'!D2675,'Task Master'!$A$2:$B$16,2,FALSE)</f>
        <v>Doc 1st Subjective Feedback</v>
      </c>
      <c r="F2675" s="8">
        <v>2</v>
      </c>
      <c r="H2675" s="8">
        <v>1</v>
      </c>
      <c r="I2675" s="9">
        <v>44912.424253715275</v>
      </c>
      <c r="K2675" t="e">
        <f>VLOOKUP(J2675,'Disposition Master'!$A$2:$B$39,2,FALSE)</f>
        <v>#N/A</v>
      </c>
      <c r="L2675" s="9">
        <v>44912.60480927083</v>
      </c>
      <c r="M2675" s="9">
        <v>44912.424253761572</v>
      </c>
      <c r="N2675" s="9">
        <v>44912.424253761572</v>
      </c>
      <c r="O2675" s="39" t="str" cm="1">
        <f t="array" ref="O2675">_xlfn.IFS($H2675=1, "Pending", $H2675=2, "Completed")</f>
        <v>Pending</v>
      </c>
    </row>
    <row r="2676" spans="1:15" ht="15.75" customHeight="1" x14ac:dyDescent="0.25">
      <c r="A2676" s="8" t="s">
        <v>3817</v>
      </c>
      <c r="B2676" s="8" t="s">
        <v>3730</v>
      </c>
      <c r="C2676" s="8" t="s">
        <v>30</v>
      </c>
      <c r="D2676" s="8">
        <v>3</v>
      </c>
      <c r="E2676" s="8" t="str">
        <f>VLOOKUP('Assigned Tasks'!D2676,'Task Master'!$A$2:$B$16,2,FALSE)</f>
        <v>Doc 1st Subjective Feedback</v>
      </c>
      <c r="F2676" s="8">
        <v>2</v>
      </c>
      <c r="H2676" s="8">
        <v>1</v>
      </c>
      <c r="I2676" s="9">
        <v>44912.425688136573</v>
      </c>
      <c r="K2676" t="e">
        <f>VLOOKUP(J2676,'Disposition Master'!$A$2:$B$39,2,FALSE)</f>
        <v>#N/A</v>
      </c>
      <c r="L2676" s="9">
        <v>44912.604854803241</v>
      </c>
      <c r="M2676" s="9">
        <v>44912.42568818287</v>
      </c>
      <c r="N2676" s="9">
        <v>44912.42568818287</v>
      </c>
      <c r="O2676" s="39" t="str" cm="1">
        <f t="array" ref="O2676">_xlfn.IFS($H2676=1, "Pending", $H2676=2, "Completed")</f>
        <v>Pending</v>
      </c>
    </row>
    <row r="2677" spans="1:15" ht="15.75" customHeight="1" x14ac:dyDescent="0.25">
      <c r="A2677" s="8" t="s">
        <v>3818</v>
      </c>
      <c r="B2677" s="8" t="s">
        <v>746</v>
      </c>
      <c r="C2677" s="8" t="s">
        <v>30</v>
      </c>
      <c r="D2677" s="8">
        <v>3</v>
      </c>
      <c r="E2677" s="8" t="str">
        <f>VLOOKUP('Assigned Tasks'!D2677,'Task Master'!$A$2:$B$16,2,FALSE)</f>
        <v>Doc 1st Subjective Feedback</v>
      </c>
      <c r="F2677" s="8">
        <v>2</v>
      </c>
      <c r="H2677" s="8">
        <v>1</v>
      </c>
      <c r="I2677" s="9">
        <v>44912.425817326388</v>
      </c>
      <c r="K2677" t="e">
        <f>VLOOKUP(J2677,'Disposition Master'!$A$2:$B$39,2,FALSE)</f>
        <v>#N/A</v>
      </c>
      <c r="L2677" s="9">
        <v>44912.60428954861</v>
      </c>
      <c r="M2677" s="9">
        <v>44912.42581734954</v>
      </c>
      <c r="N2677" s="9">
        <v>44912.42581734954</v>
      </c>
      <c r="O2677" s="39" t="str" cm="1">
        <f t="array" ref="O2677">_xlfn.IFS($H2677=1, "Pending", $H2677=2, "Completed")</f>
        <v>Pending</v>
      </c>
    </row>
    <row r="2678" spans="1:15" ht="15.75" customHeight="1" x14ac:dyDescent="0.25">
      <c r="A2678" s="8" t="s">
        <v>3819</v>
      </c>
      <c r="B2678" s="8" t="s">
        <v>3794</v>
      </c>
      <c r="C2678" s="8" t="s">
        <v>30</v>
      </c>
      <c r="D2678" s="8">
        <v>1</v>
      </c>
      <c r="E2678" s="8" t="str">
        <f>VLOOKUP('Assigned Tasks'!D2678,'Task Master'!$A$2:$B$16,2,FALSE)</f>
        <v>Book slot for 1st doc call &amp; Package intro</v>
      </c>
      <c r="F2678" s="8">
        <v>1</v>
      </c>
      <c r="G2678" s="8" t="s">
        <v>49</v>
      </c>
      <c r="H2678" s="8">
        <v>2</v>
      </c>
      <c r="I2678" s="9">
        <v>44912.411794050924</v>
      </c>
      <c r="J2678" s="8">
        <v>33</v>
      </c>
      <c r="K2678" t="str">
        <f>VLOOKUP(J2678,'Disposition Master'!$A$2:$B$39,2,FALSE)</f>
        <v xml:space="preserve">Scheduled </v>
      </c>
      <c r="L2678" s="9">
        <v>44912.49512738426</v>
      </c>
      <c r="M2678" s="9">
        <v>44912.411794085645</v>
      </c>
      <c r="N2678" s="9">
        <v>44912.42755709491</v>
      </c>
      <c r="O2678" s="39" t="str" cm="1">
        <f t="array" ref="O2678">_xlfn.IFS($H2678=1, "Pending", $H2678=2, "Completed")</f>
        <v>Completed</v>
      </c>
    </row>
    <row r="2679" spans="1:15" ht="15.75" customHeight="1" x14ac:dyDescent="0.25">
      <c r="A2679" s="8" t="s">
        <v>3820</v>
      </c>
      <c r="B2679" s="8" t="s">
        <v>761</v>
      </c>
      <c r="C2679" s="8" t="s">
        <v>24</v>
      </c>
      <c r="D2679" s="8">
        <v>5</v>
      </c>
      <c r="E2679" s="8" t="str">
        <f>VLOOKUP('Assigned Tasks'!D2679,'Task Master'!$A$2:$B$16,2,FALSE)</f>
        <v>Book slot for doc FU call</v>
      </c>
      <c r="F2679" s="8">
        <v>4</v>
      </c>
      <c r="G2679" s="8" t="s">
        <v>49</v>
      </c>
      <c r="H2679" s="8">
        <v>2</v>
      </c>
      <c r="I2679" s="9">
        <v>44912.4375</v>
      </c>
      <c r="J2679" s="8">
        <v>20</v>
      </c>
      <c r="K2679" t="str">
        <f>VLOOKUP(J2679,'Disposition Master'!$A$2:$B$39,2,FALSE)</f>
        <v xml:space="preserve">Not_Interested </v>
      </c>
      <c r="L2679" s="9">
        <v>44912.604166666664</v>
      </c>
      <c r="M2679" s="9">
        <v>44912.00781185185</v>
      </c>
      <c r="N2679" s="9">
        <v>44912.428034687502</v>
      </c>
      <c r="O2679" s="39" t="str" cm="1">
        <f t="array" ref="O2679">_xlfn.IFS($H2679=1, "Pending", $H2679=2, "Completed")</f>
        <v>Completed</v>
      </c>
    </row>
    <row r="2680" spans="1:15" ht="15.75" customHeight="1" x14ac:dyDescent="0.25">
      <c r="A2680" s="8" t="s">
        <v>3821</v>
      </c>
      <c r="B2680" s="8" t="s">
        <v>761</v>
      </c>
      <c r="C2680" s="8" t="s">
        <v>24</v>
      </c>
      <c r="D2680" s="8">
        <v>5</v>
      </c>
      <c r="E2680" s="8" t="str">
        <f>VLOOKUP('Assigned Tasks'!D2680,'Task Master'!$A$2:$B$16,2,FALSE)</f>
        <v>Book slot for doc FU call</v>
      </c>
      <c r="F2680" s="8">
        <v>4</v>
      </c>
      <c r="G2680" s="8" t="s">
        <v>49</v>
      </c>
      <c r="H2680" s="8">
        <v>2</v>
      </c>
      <c r="I2680" s="9">
        <v>44912.4375</v>
      </c>
      <c r="J2680" s="8">
        <v>20</v>
      </c>
      <c r="K2680" t="str">
        <f>VLOOKUP(J2680,'Disposition Master'!$A$2:$B$39,2,FALSE)</f>
        <v xml:space="preserve">Not_Interested </v>
      </c>
      <c r="L2680" s="9">
        <v>44912.604166666664</v>
      </c>
      <c r="M2680" s="9">
        <v>44912.005698333334</v>
      </c>
      <c r="N2680" s="9">
        <v>44912.428084224535</v>
      </c>
      <c r="O2680" s="39" t="str" cm="1">
        <f t="array" ref="O2680">_xlfn.IFS($H2680=1, "Pending", $H2680=2, "Completed")</f>
        <v>Completed</v>
      </c>
    </row>
    <row r="2681" spans="1:15" ht="15.75" customHeight="1" x14ac:dyDescent="0.25">
      <c r="A2681" s="8" t="s">
        <v>3822</v>
      </c>
      <c r="B2681" s="8" t="s">
        <v>3773</v>
      </c>
      <c r="C2681" s="8" t="s">
        <v>30</v>
      </c>
      <c r="D2681" s="8">
        <v>3</v>
      </c>
      <c r="E2681" s="8" t="str">
        <f>VLOOKUP('Assigned Tasks'!D2681,'Task Master'!$A$2:$B$16,2,FALSE)</f>
        <v>Doc 1st Subjective Feedback</v>
      </c>
      <c r="F2681" s="8">
        <v>2</v>
      </c>
      <c r="H2681" s="8">
        <v>1</v>
      </c>
      <c r="I2681" s="9">
        <v>44912.428103796294</v>
      </c>
      <c r="K2681" t="e">
        <f>VLOOKUP(J2681,'Disposition Master'!$A$2:$B$39,2,FALSE)</f>
        <v>#N/A</v>
      </c>
      <c r="L2681" s="9">
        <v>44912.604492685183</v>
      </c>
      <c r="M2681" s="9">
        <v>44912.428103819446</v>
      </c>
      <c r="N2681" s="9">
        <v>44912.428103819446</v>
      </c>
      <c r="O2681" s="39" t="str" cm="1">
        <f t="array" ref="O2681">_xlfn.IFS($H2681=1, "Pending", $H2681=2, "Completed")</f>
        <v>Pending</v>
      </c>
    </row>
    <row r="2682" spans="1:15" ht="15.75" customHeight="1" x14ac:dyDescent="0.25">
      <c r="A2682" s="8" t="s">
        <v>3823</v>
      </c>
      <c r="B2682" s="8" t="s">
        <v>761</v>
      </c>
      <c r="C2682" s="8" t="s">
        <v>24</v>
      </c>
      <c r="D2682" s="8">
        <v>7</v>
      </c>
      <c r="E2682" s="8" t="str">
        <f>VLOOKUP('Assigned Tasks'!D2682,'Task Master'!$A$2:$B$16,2,FALSE)</f>
        <v>Book slot for diet call</v>
      </c>
      <c r="F2682" s="8">
        <v>6</v>
      </c>
      <c r="G2682" s="8" t="s">
        <v>49</v>
      </c>
      <c r="H2682" s="8">
        <v>2</v>
      </c>
      <c r="I2682" s="9">
        <v>44912.354166666664</v>
      </c>
      <c r="J2682" s="8">
        <v>20</v>
      </c>
      <c r="K2682" t="str">
        <f>VLOOKUP(J2682,'Disposition Master'!$A$2:$B$39,2,FALSE)</f>
        <v xml:space="preserve">Not_Interested </v>
      </c>
      <c r="L2682" s="9">
        <v>44912.604166666664</v>
      </c>
      <c r="M2682" s="9">
        <v>44912.01252128472</v>
      </c>
      <c r="N2682" s="9">
        <v>44912.428374351854</v>
      </c>
      <c r="O2682" s="39" t="str" cm="1">
        <f t="array" ref="O2682">_xlfn.IFS($H2682=1, "Pending", $H2682=2, "Completed")</f>
        <v>Completed</v>
      </c>
    </row>
    <row r="2683" spans="1:15" ht="15.75" customHeight="1" x14ac:dyDescent="0.25">
      <c r="A2683" s="8" t="s">
        <v>3824</v>
      </c>
      <c r="B2683" s="8" t="s">
        <v>126</v>
      </c>
      <c r="C2683" s="8" t="s">
        <v>24</v>
      </c>
      <c r="D2683" s="8">
        <v>5</v>
      </c>
      <c r="E2683" s="8" t="str">
        <f>VLOOKUP('Assigned Tasks'!D2683,'Task Master'!$A$2:$B$16,2,FALSE)</f>
        <v>Book slot for doc FU call</v>
      </c>
      <c r="F2683" s="8">
        <v>4</v>
      </c>
      <c r="G2683" s="8" t="s">
        <v>49</v>
      </c>
      <c r="H2683" s="8">
        <v>2</v>
      </c>
      <c r="I2683" s="9">
        <v>44912.4375</v>
      </c>
      <c r="J2683" s="8">
        <v>33</v>
      </c>
      <c r="K2683" t="str">
        <f>VLOOKUP(J2683,'Disposition Master'!$A$2:$B$39,2,FALSE)</f>
        <v xml:space="preserve">Scheduled </v>
      </c>
      <c r="L2683" s="9">
        <v>44912.604166666664</v>
      </c>
      <c r="M2683" s="9">
        <v>44912.007862858794</v>
      </c>
      <c r="N2683" s="9">
        <v>44912.430539340276</v>
      </c>
      <c r="O2683" s="39" t="str" cm="1">
        <f t="array" ref="O2683">_xlfn.IFS($H2683=1, "Pending", $H2683=2, "Completed")</f>
        <v>Completed</v>
      </c>
    </row>
    <row r="2684" spans="1:15" ht="15.75" customHeight="1" x14ac:dyDescent="0.25">
      <c r="A2684" s="8" t="s">
        <v>3825</v>
      </c>
      <c r="B2684" s="8" t="s">
        <v>3499</v>
      </c>
      <c r="C2684" s="8" t="s">
        <v>30</v>
      </c>
      <c r="D2684" s="8">
        <v>1</v>
      </c>
      <c r="E2684" s="8" t="str">
        <f>VLOOKUP('Assigned Tasks'!D2684,'Task Master'!$A$2:$B$16,2,FALSE)</f>
        <v>Book slot for 1st doc call &amp; Package intro</v>
      </c>
      <c r="F2684" s="8">
        <v>1</v>
      </c>
      <c r="H2684" s="8">
        <v>1</v>
      </c>
      <c r="I2684" s="9">
        <v>44912.43409826389</v>
      </c>
      <c r="K2684" t="e">
        <f>VLOOKUP(J2684,'Disposition Master'!$A$2:$B$39,2,FALSE)</f>
        <v>#N/A</v>
      </c>
      <c r="L2684" s="9">
        <v>44912.517431597225</v>
      </c>
      <c r="M2684" s="9">
        <v>44912.434098287034</v>
      </c>
      <c r="N2684" s="9">
        <v>44912.434098287034</v>
      </c>
      <c r="O2684" s="39" t="str" cm="1">
        <f t="array" ref="O2684">_xlfn.IFS($H2684=1, "Pending", $H2684=2, "Completed")</f>
        <v>Pending</v>
      </c>
    </row>
    <row r="2685" spans="1:15" ht="15.75" customHeight="1" x14ac:dyDescent="0.25">
      <c r="A2685" s="8" t="s">
        <v>3826</v>
      </c>
      <c r="B2685" s="8" t="s">
        <v>3499</v>
      </c>
      <c r="C2685" s="8" t="s">
        <v>30</v>
      </c>
      <c r="D2685" s="8">
        <v>8</v>
      </c>
      <c r="E2685" s="8" t="str">
        <f>VLOOKUP('Assigned Tasks'!D2685,'Task Master'!$A$2:$B$16,2,FALSE)</f>
        <v>Relationship engagement call</v>
      </c>
      <c r="F2685" s="8">
        <v>7</v>
      </c>
      <c r="H2685" s="8">
        <v>1</v>
      </c>
      <c r="I2685" s="9">
        <v>45017.270833333336</v>
      </c>
      <c r="K2685" t="e">
        <f>VLOOKUP(J2685,'Disposition Master'!$A$2:$B$39,2,FALSE)</f>
        <v>#N/A</v>
      </c>
      <c r="L2685" s="9">
        <v>45017.604166666664</v>
      </c>
      <c r="M2685" s="9">
        <v>44912.434098344907</v>
      </c>
      <c r="N2685" s="9">
        <v>44912.434098344907</v>
      </c>
      <c r="O2685" s="39" t="str" cm="1">
        <f t="array" ref="O2685">_xlfn.IFS($H2685=1, "Pending", $H2685=2, "Completed")</f>
        <v>Pending</v>
      </c>
    </row>
    <row r="2686" spans="1:15" ht="15.75" customHeight="1" x14ac:dyDescent="0.25">
      <c r="A2686" s="8" t="s">
        <v>3827</v>
      </c>
      <c r="B2686" s="8" t="s">
        <v>3499</v>
      </c>
      <c r="C2686" s="8" t="s">
        <v>30</v>
      </c>
      <c r="D2686" s="8">
        <v>8</v>
      </c>
      <c r="E2686" s="8" t="str">
        <f>VLOOKUP('Assigned Tasks'!D2686,'Task Master'!$A$2:$B$16,2,FALSE)</f>
        <v>Relationship engagement call</v>
      </c>
      <c r="F2686" s="8">
        <v>7</v>
      </c>
      <c r="H2686" s="8">
        <v>1</v>
      </c>
      <c r="I2686" s="9">
        <v>44987.270833333336</v>
      </c>
      <c r="K2686" t="e">
        <f>VLOOKUP(J2686,'Disposition Master'!$A$2:$B$39,2,FALSE)</f>
        <v>#N/A</v>
      </c>
      <c r="L2686" s="9">
        <v>44987.604166666664</v>
      </c>
      <c r="M2686" s="9">
        <v>44912.434098414349</v>
      </c>
      <c r="N2686" s="9">
        <v>44912.434098414349</v>
      </c>
      <c r="O2686" s="39" t="str" cm="1">
        <f t="array" ref="O2686">_xlfn.IFS($H2686=1, "Pending", $H2686=2, "Completed")</f>
        <v>Pending</v>
      </c>
    </row>
    <row r="2687" spans="1:15" ht="15.75" customHeight="1" x14ac:dyDescent="0.25">
      <c r="A2687" s="8" t="s">
        <v>3828</v>
      </c>
      <c r="B2687" s="8" t="s">
        <v>3499</v>
      </c>
      <c r="C2687" s="8" t="s">
        <v>30</v>
      </c>
      <c r="D2687" s="8">
        <v>8</v>
      </c>
      <c r="E2687" s="8" t="str">
        <f>VLOOKUP('Assigned Tasks'!D2687,'Task Master'!$A$2:$B$16,2,FALSE)</f>
        <v>Relationship engagement call</v>
      </c>
      <c r="F2687" s="8">
        <v>7</v>
      </c>
      <c r="H2687" s="8">
        <v>1</v>
      </c>
      <c r="I2687" s="9">
        <v>45087.270833333336</v>
      </c>
      <c r="K2687" t="e">
        <f>VLOOKUP(J2687,'Disposition Master'!$A$2:$B$39,2,FALSE)</f>
        <v>#N/A</v>
      </c>
      <c r="L2687" s="9">
        <v>45087.604166666664</v>
      </c>
      <c r="M2687" s="9">
        <v>44912.434098472222</v>
      </c>
      <c r="N2687" s="9">
        <v>44912.434098472222</v>
      </c>
      <c r="O2687" s="39" t="str" cm="1">
        <f t="array" ref="O2687">_xlfn.IFS($H2687=1, "Pending", $H2687=2, "Completed")</f>
        <v>Pending</v>
      </c>
    </row>
    <row r="2688" spans="1:15" ht="15.75" customHeight="1" x14ac:dyDescent="0.25">
      <c r="A2688" s="8" t="s">
        <v>3829</v>
      </c>
      <c r="B2688" s="8" t="s">
        <v>3499</v>
      </c>
      <c r="C2688" s="8" t="s">
        <v>30</v>
      </c>
      <c r="D2688" s="8">
        <v>8</v>
      </c>
      <c r="E2688" s="8" t="str">
        <f>VLOOKUP('Assigned Tasks'!D2688,'Task Master'!$A$2:$B$16,2,FALSE)</f>
        <v>Relationship engagement call</v>
      </c>
      <c r="F2688" s="8">
        <v>7</v>
      </c>
      <c r="H2688" s="8">
        <v>1</v>
      </c>
      <c r="I2688" s="9">
        <v>45057.270833333336</v>
      </c>
      <c r="K2688" t="e">
        <f>VLOOKUP(J2688,'Disposition Master'!$A$2:$B$39,2,FALSE)</f>
        <v>#N/A</v>
      </c>
      <c r="L2688" s="9">
        <v>45057.604166666664</v>
      </c>
      <c r="M2688" s="9">
        <v>44912.43409855324</v>
      </c>
      <c r="N2688" s="9">
        <v>44912.43409855324</v>
      </c>
      <c r="O2688" s="39" t="str" cm="1">
        <f t="array" ref="O2688">_xlfn.IFS($H2688=1, "Pending", $H2688=2, "Completed")</f>
        <v>Pending</v>
      </c>
    </row>
    <row r="2689" spans="1:15" ht="15.75" customHeight="1" x14ac:dyDescent="0.25">
      <c r="A2689" s="8" t="s">
        <v>3830</v>
      </c>
      <c r="B2689" s="8" t="s">
        <v>3499</v>
      </c>
      <c r="C2689" s="8" t="s">
        <v>30</v>
      </c>
      <c r="D2689" s="8">
        <v>8</v>
      </c>
      <c r="E2689" s="8" t="str">
        <f>VLOOKUP('Assigned Tasks'!D2689,'Task Master'!$A$2:$B$16,2,FALSE)</f>
        <v>Relationship engagement call</v>
      </c>
      <c r="F2689" s="8">
        <v>7</v>
      </c>
      <c r="H2689" s="8">
        <v>1</v>
      </c>
      <c r="I2689" s="9">
        <v>44957.270833333336</v>
      </c>
      <c r="K2689" t="e">
        <f>VLOOKUP(J2689,'Disposition Master'!$A$2:$B$39,2,FALSE)</f>
        <v>#N/A</v>
      </c>
      <c r="L2689" s="9">
        <v>44957.604166666664</v>
      </c>
      <c r="M2689" s="9">
        <v>44912.434099062499</v>
      </c>
      <c r="N2689" s="9">
        <v>44912.434099062499</v>
      </c>
      <c r="O2689" s="39" t="str" cm="1">
        <f t="array" ref="O2689">_xlfn.IFS($H2689=1, "Pending", $H2689=2, "Completed")</f>
        <v>Pending</v>
      </c>
    </row>
    <row r="2690" spans="1:15" ht="15.75" customHeight="1" x14ac:dyDescent="0.25">
      <c r="A2690" s="8" t="s">
        <v>3831</v>
      </c>
      <c r="B2690" s="8" t="s">
        <v>3499</v>
      </c>
      <c r="C2690" s="8" t="s">
        <v>30</v>
      </c>
      <c r="D2690" s="8">
        <v>8</v>
      </c>
      <c r="E2690" s="8" t="str">
        <f>VLOOKUP('Assigned Tasks'!D2690,'Task Master'!$A$2:$B$16,2,FALSE)</f>
        <v>Relationship engagement call</v>
      </c>
      <c r="F2690" s="8">
        <v>7</v>
      </c>
      <c r="H2690" s="8">
        <v>1</v>
      </c>
      <c r="I2690" s="9">
        <v>44927.270833333336</v>
      </c>
      <c r="K2690" t="e">
        <f>VLOOKUP(J2690,'Disposition Master'!$A$2:$B$39,2,FALSE)</f>
        <v>#N/A</v>
      </c>
      <c r="L2690" s="9">
        <v>44927.604166666664</v>
      </c>
      <c r="M2690" s="9">
        <v>44912.434099131948</v>
      </c>
      <c r="N2690" s="9">
        <v>44912.434099131948</v>
      </c>
      <c r="O2690" s="39" t="str" cm="1">
        <f t="array" ref="O2690">_xlfn.IFS($H2690=1, "Pending", $H2690=2, "Completed")</f>
        <v>Pending</v>
      </c>
    </row>
    <row r="2691" spans="1:15" ht="15.75" customHeight="1" x14ac:dyDescent="0.25">
      <c r="A2691" s="8" t="s">
        <v>3832</v>
      </c>
      <c r="B2691" s="8" t="s">
        <v>3499</v>
      </c>
      <c r="C2691" s="8" t="s">
        <v>30</v>
      </c>
      <c r="D2691" s="8">
        <v>7</v>
      </c>
      <c r="E2691" s="8" t="str">
        <f>VLOOKUP('Assigned Tasks'!D2691,'Task Master'!$A$2:$B$16,2,FALSE)</f>
        <v>Book slot for diet call</v>
      </c>
      <c r="F2691" s="8">
        <v>6</v>
      </c>
      <c r="H2691" s="8">
        <v>1</v>
      </c>
      <c r="I2691" s="9">
        <v>44914.434099166669</v>
      </c>
      <c r="K2691" t="e">
        <f>VLOOKUP(J2691,'Disposition Master'!$A$2:$B$39,2,FALSE)</f>
        <v>#N/A</v>
      </c>
      <c r="L2691" s="9">
        <v>44914.604238055559</v>
      </c>
      <c r="M2691" s="9">
        <v>44912.434099189813</v>
      </c>
      <c r="N2691" s="9">
        <v>44912.434099189813</v>
      </c>
      <c r="O2691" s="39" t="str" cm="1">
        <f t="array" ref="O2691">_xlfn.IFS($H2691=1, "Pending", $H2691=2, "Completed")</f>
        <v>Pending</v>
      </c>
    </row>
    <row r="2692" spans="1:15" ht="15.75" customHeight="1" x14ac:dyDescent="0.25">
      <c r="A2692" s="8" t="s">
        <v>3833</v>
      </c>
      <c r="B2692" s="8" t="s">
        <v>3499</v>
      </c>
      <c r="C2692" s="8" t="s">
        <v>30</v>
      </c>
      <c r="D2692" s="8">
        <v>7</v>
      </c>
      <c r="E2692" s="8" t="str">
        <f>VLOOKUP('Assigned Tasks'!D2692,'Task Master'!$A$2:$B$16,2,FALSE)</f>
        <v>Book slot for diet call</v>
      </c>
      <c r="F2692" s="8">
        <v>6</v>
      </c>
      <c r="H2692" s="8">
        <v>1</v>
      </c>
      <c r="I2692" s="9">
        <v>44944.434099224534</v>
      </c>
      <c r="K2692" t="e">
        <f>VLOOKUP(J2692,'Disposition Master'!$A$2:$B$39,2,FALSE)</f>
        <v>#N/A</v>
      </c>
      <c r="L2692" s="9">
        <v>44944.604238113425</v>
      </c>
      <c r="M2692" s="9">
        <v>44912.434099247686</v>
      </c>
      <c r="N2692" s="9">
        <v>44912.434099247686</v>
      </c>
      <c r="O2692" s="39" t="str" cm="1">
        <f t="array" ref="O2692">_xlfn.IFS($H2692=1, "Pending", $H2692=2, "Completed")</f>
        <v>Pending</v>
      </c>
    </row>
    <row r="2693" spans="1:15" ht="15.75" customHeight="1" x14ac:dyDescent="0.25">
      <c r="A2693" s="8" t="s">
        <v>3834</v>
      </c>
      <c r="B2693" s="8" t="s">
        <v>3499</v>
      </c>
      <c r="C2693" s="8" t="s">
        <v>30</v>
      </c>
      <c r="D2693" s="8">
        <v>7</v>
      </c>
      <c r="E2693" s="8" t="str">
        <f>VLOOKUP('Assigned Tasks'!D2693,'Task Master'!$A$2:$B$16,2,FALSE)</f>
        <v>Book slot for diet call</v>
      </c>
      <c r="F2693" s="8">
        <v>6</v>
      </c>
      <c r="H2693" s="8">
        <v>1</v>
      </c>
      <c r="I2693" s="9">
        <v>45004.354166666664</v>
      </c>
      <c r="K2693" t="e">
        <f>VLOOKUP(J2693,'Disposition Master'!$A$2:$B$39,2,FALSE)</f>
        <v>#N/A</v>
      </c>
      <c r="L2693" s="9">
        <v>45004.604166666664</v>
      </c>
      <c r="M2693" s="9">
        <v>44912.434099363425</v>
      </c>
      <c r="N2693" s="9">
        <v>44912.434099363425</v>
      </c>
      <c r="O2693" s="39" t="str" cm="1">
        <f t="array" ref="O2693">_xlfn.IFS($H2693=1, "Pending", $H2693=2, "Completed")</f>
        <v>Pending</v>
      </c>
    </row>
    <row r="2694" spans="1:15" ht="15.75" customHeight="1" x14ac:dyDescent="0.25">
      <c r="A2694" s="8" t="s">
        <v>3835</v>
      </c>
      <c r="B2694" s="8" t="s">
        <v>3499</v>
      </c>
      <c r="C2694" s="8" t="s">
        <v>30</v>
      </c>
      <c r="D2694" s="8">
        <v>7</v>
      </c>
      <c r="E2694" s="8" t="str">
        <f>VLOOKUP('Assigned Tasks'!D2694,'Task Master'!$A$2:$B$16,2,FALSE)</f>
        <v>Book slot for diet call</v>
      </c>
      <c r="F2694" s="8">
        <v>6</v>
      </c>
      <c r="H2694" s="8">
        <v>1</v>
      </c>
      <c r="I2694" s="9">
        <v>45034.354166666664</v>
      </c>
      <c r="K2694" t="e">
        <f>VLOOKUP(J2694,'Disposition Master'!$A$2:$B$39,2,FALSE)</f>
        <v>#N/A</v>
      </c>
      <c r="L2694" s="9">
        <v>45034.604166666664</v>
      </c>
      <c r="M2694" s="9">
        <v>44912.434099467595</v>
      </c>
      <c r="N2694" s="9">
        <v>44912.434099467595</v>
      </c>
      <c r="O2694" s="39" t="str" cm="1">
        <f t="array" ref="O2694">_xlfn.IFS($H2694=1, "Pending", $H2694=2, "Completed")</f>
        <v>Pending</v>
      </c>
    </row>
    <row r="2695" spans="1:15" ht="15.75" customHeight="1" x14ac:dyDescent="0.25">
      <c r="A2695" s="8" t="s">
        <v>3836</v>
      </c>
      <c r="B2695" s="8" t="s">
        <v>3499</v>
      </c>
      <c r="C2695" s="8" t="s">
        <v>30</v>
      </c>
      <c r="D2695" s="8">
        <v>7</v>
      </c>
      <c r="E2695" s="8" t="str">
        <f>VLOOKUP('Assigned Tasks'!D2695,'Task Master'!$A$2:$B$16,2,FALSE)</f>
        <v>Book slot for diet call</v>
      </c>
      <c r="F2695" s="8">
        <v>6</v>
      </c>
      <c r="H2695" s="8">
        <v>1</v>
      </c>
      <c r="I2695" s="9">
        <v>45064.354166666664</v>
      </c>
      <c r="K2695" t="e">
        <f>VLOOKUP(J2695,'Disposition Master'!$A$2:$B$39,2,FALSE)</f>
        <v>#N/A</v>
      </c>
      <c r="L2695" s="9">
        <v>45064.604166666664</v>
      </c>
      <c r="M2695" s="9">
        <v>44912.434099525461</v>
      </c>
      <c r="N2695" s="9">
        <v>44912.434099525461</v>
      </c>
      <c r="O2695" s="39" t="str" cm="1">
        <f t="array" ref="O2695">_xlfn.IFS($H2695=1, "Pending", $H2695=2, "Completed")</f>
        <v>Pending</v>
      </c>
    </row>
    <row r="2696" spans="1:15" ht="15.75" customHeight="1" x14ac:dyDescent="0.25">
      <c r="A2696" s="8" t="s">
        <v>3837</v>
      </c>
      <c r="B2696" s="8" t="s">
        <v>3499</v>
      </c>
      <c r="C2696" s="8" t="s">
        <v>30</v>
      </c>
      <c r="D2696" s="8">
        <v>7</v>
      </c>
      <c r="E2696" s="8" t="str">
        <f>VLOOKUP('Assigned Tasks'!D2696,'Task Master'!$A$2:$B$16,2,FALSE)</f>
        <v>Book slot for diet call</v>
      </c>
      <c r="F2696" s="8">
        <v>6</v>
      </c>
      <c r="H2696" s="8">
        <v>1</v>
      </c>
      <c r="I2696" s="9">
        <v>44974.354166666664</v>
      </c>
      <c r="K2696" t="e">
        <f>VLOOKUP(J2696,'Disposition Master'!$A$2:$B$39,2,FALSE)</f>
        <v>#N/A</v>
      </c>
      <c r="L2696" s="9">
        <v>44974.604166666664</v>
      </c>
      <c r="M2696" s="9">
        <v>44912.434100671293</v>
      </c>
      <c r="N2696" s="9">
        <v>44912.434100671293</v>
      </c>
      <c r="O2696" s="39" t="str" cm="1">
        <f t="array" ref="O2696">_xlfn.IFS($H2696=1, "Pending", $H2696=2, "Completed")</f>
        <v>Pending</v>
      </c>
    </row>
    <row r="2697" spans="1:15" ht="15.75" customHeight="1" x14ac:dyDescent="0.25">
      <c r="A2697" s="8" t="s">
        <v>3838</v>
      </c>
      <c r="B2697" s="8" t="s">
        <v>3771</v>
      </c>
      <c r="C2697" s="8" t="s">
        <v>30</v>
      </c>
      <c r="D2697" s="8">
        <v>3</v>
      </c>
      <c r="E2697" s="8" t="str">
        <f>VLOOKUP('Assigned Tasks'!D2697,'Task Master'!$A$2:$B$16,2,FALSE)</f>
        <v>Doc 1st Subjective Feedback</v>
      </c>
      <c r="F2697" s="8">
        <v>2</v>
      </c>
      <c r="H2697" s="8">
        <v>1</v>
      </c>
      <c r="I2697" s="9">
        <v>44912.436596412037</v>
      </c>
      <c r="K2697" t="e">
        <f>VLOOKUP(J2697,'Disposition Master'!$A$2:$B$39,2,FALSE)</f>
        <v>#N/A</v>
      </c>
      <c r="L2697" s="9">
        <v>44912.604651967595</v>
      </c>
      <c r="M2697" s="9">
        <v>44912.436596435182</v>
      </c>
      <c r="N2697" s="9">
        <v>44912.436596435182</v>
      </c>
      <c r="O2697" s="39" t="str" cm="1">
        <f t="array" ref="O2697">_xlfn.IFS($H2697=1, "Pending", $H2697=2, "Completed")</f>
        <v>Pending</v>
      </c>
    </row>
    <row r="2698" spans="1:15" ht="15.75" customHeight="1" x14ac:dyDescent="0.25">
      <c r="A2698" s="8" t="s">
        <v>3839</v>
      </c>
      <c r="B2698" s="8" t="s">
        <v>3794</v>
      </c>
      <c r="C2698" s="8" t="s">
        <v>30</v>
      </c>
      <c r="D2698" s="8">
        <v>3</v>
      </c>
      <c r="E2698" s="8" t="str">
        <f>VLOOKUP('Assigned Tasks'!D2698,'Task Master'!$A$2:$B$16,2,FALSE)</f>
        <v>Doc 1st Subjective Feedback</v>
      </c>
      <c r="F2698" s="8">
        <v>2</v>
      </c>
      <c r="H2698" s="8">
        <v>1</v>
      </c>
      <c r="I2698" s="9">
        <v>44912.437566516201</v>
      </c>
      <c r="K2698" t="e">
        <f>VLOOKUP(J2698,'Disposition Master'!$A$2:$B$39,2,FALSE)</f>
        <v>#N/A</v>
      </c>
      <c r="L2698" s="9">
        <v>44912.604233182872</v>
      </c>
      <c r="M2698" s="9">
        <v>44912.437566562498</v>
      </c>
      <c r="N2698" s="9">
        <v>44912.437566562498</v>
      </c>
      <c r="O2698" s="39" t="str" cm="1">
        <f t="array" ref="O2698">_xlfn.IFS($H2698=1, "Pending", $H2698=2, "Completed")</f>
        <v>Pending</v>
      </c>
    </row>
    <row r="2699" spans="1:15" ht="15.75" customHeight="1" x14ac:dyDescent="0.25">
      <c r="A2699" s="8" t="s">
        <v>3840</v>
      </c>
      <c r="B2699" s="8" t="s">
        <v>3841</v>
      </c>
      <c r="C2699" s="8" t="s">
        <v>27</v>
      </c>
      <c r="D2699" s="8">
        <v>2</v>
      </c>
      <c r="E2699" s="8" t="str">
        <f>VLOOKUP('Assigned Tasks'!D2699,'Task Master'!$A$2:$B$16,2,FALSE)</f>
        <v>Book slot for only Consultation order</v>
      </c>
      <c r="F2699" s="8">
        <v>1</v>
      </c>
      <c r="G2699" s="8" t="s">
        <v>49</v>
      </c>
      <c r="H2699" s="8">
        <v>2</v>
      </c>
      <c r="I2699" s="9">
        <v>44912.419871319442</v>
      </c>
      <c r="J2699" s="8">
        <v>33</v>
      </c>
      <c r="K2699" t="str">
        <f>VLOOKUP(J2699,'Disposition Master'!$A$2:$B$39,2,FALSE)</f>
        <v xml:space="preserve">Scheduled </v>
      </c>
      <c r="L2699" s="9">
        <v>44912.503204652778</v>
      </c>
      <c r="M2699" s="9">
        <v>44912.419871342594</v>
      </c>
      <c r="N2699" s="9">
        <v>44913.307299594904</v>
      </c>
      <c r="O2699" s="39" t="str" cm="1">
        <f t="array" ref="O2699">_xlfn.IFS($H2699=1, "Pending", $H2699=2, "Completed")</f>
        <v>Completed</v>
      </c>
    </row>
    <row r="2700" spans="1:15" ht="15.75" customHeight="1" x14ac:dyDescent="0.25">
      <c r="A2700" s="8" t="s">
        <v>3842</v>
      </c>
      <c r="B2700" s="8" t="s">
        <v>3843</v>
      </c>
      <c r="C2700" s="8" t="s">
        <v>30</v>
      </c>
      <c r="D2700" s="8">
        <v>3</v>
      </c>
      <c r="E2700" s="8" t="str">
        <f>VLOOKUP('Assigned Tasks'!D2700,'Task Master'!$A$2:$B$16,2,FALSE)</f>
        <v>Doc 1st Subjective Feedback</v>
      </c>
      <c r="F2700" s="8">
        <v>2</v>
      </c>
      <c r="H2700" s="8">
        <v>1</v>
      </c>
      <c r="I2700" s="9">
        <v>44912.440388067131</v>
      </c>
      <c r="K2700" t="e">
        <f>VLOOKUP(J2700,'Disposition Master'!$A$2:$B$39,2,FALSE)</f>
        <v>#N/A</v>
      </c>
      <c r="L2700" s="9">
        <v>44912.604276956015</v>
      </c>
      <c r="M2700" s="9">
        <v>44912.440388090276</v>
      </c>
      <c r="N2700" s="9">
        <v>44912.440388090276</v>
      </c>
      <c r="O2700" s="39" t="str" cm="1">
        <f t="array" ref="O2700">_xlfn.IFS($H2700=1, "Pending", $H2700=2, "Completed")</f>
        <v>Pending</v>
      </c>
    </row>
    <row r="2701" spans="1:15" ht="15.75" customHeight="1" x14ac:dyDescent="0.25">
      <c r="A2701" s="8" t="s">
        <v>3844</v>
      </c>
      <c r="B2701" s="8" t="s">
        <v>3784</v>
      </c>
      <c r="C2701" s="8" t="s">
        <v>30</v>
      </c>
      <c r="D2701" s="8">
        <v>3</v>
      </c>
      <c r="E2701" s="8" t="str">
        <f>VLOOKUP('Assigned Tasks'!D2701,'Task Master'!$A$2:$B$16,2,FALSE)</f>
        <v>Doc 1st Subjective Feedback</v>
      </c>
      <c r="F2701" s="8">
        <v>2</v>
      </c>
      <c r="H2701" s="8">
        <v>1</v>
      </c>
      <c r="I2701" s="9">
        <v>44912.442575972222</v>
      </c>
      <c r="K2701" t="e">
        <f>VLOOKUP(J2701,'Disposition Master'!$A$2:$B$39,2,FALSE)</f>
        <v>#N/A</v>
      </c>
      <c r="L2701" s="9">
        <v>44912.604381527781</v>
      </c>
      <c r="M2701" s="9">
        <v>44912.442576006943</v>
      </c>
      <c r="N2701" s="9">
        <v>44912.442576006943</v>
      </c>
      <c r="O2701" s="39" t="str" cm="1">
        <f t="array" ref="O2701">_xlfn.IFS($H2701=1, "Pending", $H2701=2, "Completed")</f>
        <v>Pending</v>
      </c>
    </row>
    <row r="2702" spans="1:15" ht="15.75" customHeight="1" x14ac:dyDescent="0.25">
      <c r="A2702" s="8" t="s">
        <v>3845</v>
      </c>
      <c r="B2702" s="8" t="s">
        <v>3846</v>
      </c>
      <c r="C2702" s="8" t="s">
        <v>30</v>
      </c>
      <c r="D2702" s="8">
        <v>1</v>
      </c>
      <c r="E2702" s="8" t="str">
        <f>VLOOKUP('Assigned Tasks'!D2702,'Task Master'!$A$2:$B$16,2,FALSE)</f>
        <v>Book slot for 1st doc call &amp; Package intro</v>
      </c>
      <c r="F2702" s="8">
        <v>1</v>
      </c>
      <c r="H2702" s="8">
        <v>1</v>
      </c>
      <c r="I2702" s="9">
        <v>44912.446825798608</v>
      </c>
      <c r="K2702" t="e">
        <f>VLOOKUP(J2702,'Disposition Master'!$A$2:$B$39,2,FALSE)</f>
        <v>#N/A</v>
      </c>
      <c r="L2702" s="9">
        <v>44912.530159131944</v>
      </c>
      <c r="M2702" s="9">
        <v>44912.446825833336</v>
      </c>
      <c r="N2702" s="9">
        <v>44912.446825833336</v>
      </c>
      <c r="O2702" s="39" t="str" cm="1">
        <f t="array" ref="O2702">_xlfn.IFS($H2702=1, "Pending", $H2702=2, "Completed")</f>
        <v>Pending</v>
      </c>
    </row>
    <row r="2703" spans="1:15" ht="15.75" customHeight="1" x14ac:dyDescent="0.25">
      <c r="A2703" s="8" t="s">
        <v>3847</v>
      </c>
      <c r="B2703" s="8" t="s">
        <v>3846</v>
      </c>
      <c r="C2703" s="8" t="s">
        <v>30</v>
      </c>
      <c r="D2703" s="8">
        <v>8</v>
      </c>
      <c r="E2703" s="8" t="str">
        <f>VLOOKUP('Assigned Tasks'!D2703,'Task Master'!$A$2:$B$16,2,FALSE)</f>
        <v>Relationship engagement call</v>
      </c>
      <c r="F2703" s="8">
        <v>7</v>
      </c>
      <c r="H2703" s="8">
        <v>1</v>
      </c>
      <c r="I2703" s="9">
        <v>44927.270833333336</v>
      </c>
      <c r="K2703" t="e">
        <f>VLOOKUP(J2703,'Disposition Master'!$A$2:$B$39,2,FALSE)</f>
        <v>#N/A</v>
      </c>
      <c r="L2703" s="9">
        <v>44927.604166666664</v>
      </c>
      <c r="M2703" s="9">
        <v>44912.446826145831</v>
      </c>
      <c r="N2703" s="9">
        <v>44912.446826145831</v>
      </c>
      <c r="O2703" s="39" t="str" cm="1">
        <f t="array" ref="O2703">_xlfn.IFS($H2703=1, "Pending", $H2703=2, "Completed")</f>
        <v>Pending</v>
      </c>
    </row>
    <row r="2704" spans="1:15" ht="15.75" customHeight="1" x14ac:dyDescent="0.25">
      <c r="A2704" s="8" t="s">
        <v>3848</v>
      </c>
      <c r="B2704" s="8" t="s">
        <v>3846</v>
      </c>
      <c r="C2704" s="8" t="s">
        <v>30</v>
      </c>
      <c r="D2704" s="8">
        <v>8</v>
      </c>
      <c r="E2704" s="8" t="str">
        <f>VLOOKUP('Assigned Tasks'!D2704,'Task Master'!$A$2:$B$16,2,FALSE)</f>
        <v>Relationship engagement call</v>
      </c>
      <c r="F2704" s="8">
        <v>7</v>
      </c>
      <c r="H2704" s="8">
        <v>1</v>
      </c>
      <c r="I2704" s="9">
        <v>44987.270833333336</v>
      </c>
      <c r="K2704" t="e">
        <f>VLOOKUP(J2704,'Disposition Master'!$A$2:$B$39,2,FALSE)</f>
        <v>#N/A</v>
      </c>
      <c r="L2704" s="9">
        <v>44987.604166666664</v>
      </c>
      <c r="M2704" s="9">
        <v>44912.44682621528</v>
      </c>
      <c r="N2704" s="9">
        <v>44912.44682621528</v>
      </c>
      <c r="O2704" s="39" t="str" cm="1">
        <f t="array" ref="O2704">_xlfn.IFS($H2704=1, "Pending", $H2704=2, "Completed")</f>
        <v>Pending</v>
      </c>
    </row>
    <row r="2705" spans="1:15" ht="15.75" customHeight="1" x14ac:dyDescent="0.25">
      <c r="A2705" s="8" t="s">
        <v>3849</v>
      </c>
      <c r="B2705" s="8" t="s">
        <v>3846</v>
      </c>
      <c r="C2705" s="8" t="s">
        <v>30</v>
      </c>
      <c r="D2705" s="8">
        <v>8</v>
      </c>
      <c r="E2705" s="8" t="str">
        <f>VLOOKUP('Assigned Tasks'!D2705,'Task Master'!$A$2:$B$16,2,FALSE)</f>
        <v>Relationship engagement call</v>
      </c>
      <c r="F2705" s="8">
        <v>7</v>
      </c>
      <c r="H2705" s="8">
        <v>1</v>
      </c>
      <c r="I2705" s="9">
        <v>44957.270833333336</v>
      </c>
      <c r="K2705" t="e">
        <f>VLOOKUP(J2705,'Disposition Master'!$A$2:$B$39,2,FALSE)</f>
        <v>#N/A</v>
      </c>
      <c r="L2705" s="9">
        <v>44957.604166666664</v>
      </c>
      <c r="M2705" s="9">
        <v>44912.446826284722</v>
      </c>
      <c r="N2705" s="9">
        <v>44912.446826284722</v>
      </c>
      <c r="O2705" s="39" t="str" cm="1">
        <f t="array" ref="O2705">_xlfn.IFS($H2705=1, "Pending", $H2705=2, "Completed")</f>
        <v>Pending</v>
      </c>
    </row>
    <row r="2706" spans="1:15" ht="15.75" customHeight="1" x14ac:dyDescent="0.25">
      <c r="A2706" s="8" t="s">
        <v>3850</v>
      </c>
      <c r="B2706" s="8" t="s">
        <v>3851</v>
      </c>
      <c r="C2706" s="8" t="s">
        <v>30</v>
      </c>
      <c r="D2706" s="8">
        <v>3</v>
      </c>
      <c r="E2706" s="8" t="str">
        <f>VLOOKUP('Assigned Tasks'!D2706,'Task Master'!$A$2:$B$16,2,FALSE)</f>
        <v>Doc 1st Subjective Feedback</v>
      </c>
      <c r="F2706" s="8">
        <v>2</v>
      </c>
      <c r="H2706" s="8">
        <v>1</v>
      </c>
      <c r="I2706" s="9">
        <v>44912.449059687497</v>
      </c>
      <c r="K2706" t="e">
        <f>VLOOKUP(J2706,'Disposition Master'!$A$2:$B$39,2,FALSE)</f>
        <v>#N/A</v>
      </c>
      <c r="L2706" s="9">
        <v>44912.604615243057</v>
      </c>
      <c r="M2706" s="9">
        <v>44912.449059710649</v>
      </c>
      <c r="N2706" s="9">
        <v>44912.449059710649</v>
      </c>
      <c r="O2706" s="39" t="str" cm="1">
        <f t="array" ref="O2706">_xlfn.IFS($H2706=1, "Pending", $H2706=2, "Completed")</f>
        <v>Pending</v>
      </c>
    </row>
    <row r="2707" spans="1:15" ht="15.75" customHeight="1" x14ac:dyDescent="0.25">
      <c r="A2707" s="8" t="s">
        <v>3852</v>
      </c>
      <c r="B2707" s="8" t="s">
        <v>3853</v>
      </c>
      <c r="C2707" s="8" t="s">
        <v>27</v>
      </c>
      <c r="D2707" s="8">
        <v>3</v>
      </c>
      <c r="E2707" s="8" t="str">
        <f>VLOOKUP('Assigned Tasks'!D2707,'Task Master'!$A$2:$B$16,2,FALSE)</f>
        <v>Doc 1st Subjective Feedback</v>
      </c>
      <c r="F2707" s="8">
        <v>2</v>
      </c>
      <c r="H2707" s="8">
        <v>1</v>
      </c>
      <c r="I2707" s="9">
        <v>44912.452953321757</v>
      </c>
      <c r="K2707" t="e">
        <f>VLOOKUP(J2707,'Disposition Master'!$A$2:$B$39,2,FALSE)</f>
        <v>#N/A</v>
      </c>
      <c r="L2707" s="9">
        <v>44912.604342210645</v>
      </c>
      <c r="M2707" s="9">
        <v>44912.452953368054</v>
      </c>
      <c r="N2707" s="9">
        <v>44912.452953368054</v>
      </c>
      <c r="O2707" s="39" t="str" cm="1">
        <f t="array" ref="O2707">_xlfn.IFS($H2707=1, "Pending", $H2707=2, "Completed")</f>
        <v>Pending</v>
      </c>
    </row>
    <row r="2708" spans="1:15" ht="15.75" customHeight="1" x14ac:dyDescent="0.25">
      <c r="A2708" s="8" t="s">
        <v>3854</v>
      </c>
      <c r="B2708" s="8" t="s">
        <v>606</v>
      </c>
      <c r="C2708" s="8" t="s">
        <v>24</v>
      </c>
      <c r="D2708" s="8">
        <v>3</v>
      </c>
      <c r="E2708" s="8" t="str">
        <f>VLOOKUP('Assigned Tasks'!D2708,'Task Master'!$A$2:$B$16,2,FALSE)</f>
        <v>Doc 1st Subjective Feedback</v>
      </c>
      <c r="F2708" s="8">
        <v>2</v>
      </c>
      <c r="H2708" s="8">
        <v>1</v>
      </c>
      <c r="I2708" s="9">
        <v>44912.453874884261</v>
      </c>
      <c r="K2708" t="e">
        <f>VLOOKUP(J2708,'Disposition Master'!$A$2:$B$39,2,FALSE)</f>
        <v>#N/A</v>
      </c>
      <c r="L2708" s="9">
        <v>44912.604569328701</v>
      </c>
      <c r="M2708" s="9">
        <v>44912.453874907405</v>
      </c>
      <c r="N2708" s="9">
        <v>44912.453874907405</v>
      </c>
      <c r="O2708" s="39" t="str" cm="1">
        <f t="array" ref="O2708">_xlfn.IFS($H2708=1, "Pending", $H2708=2, "Completed")</f>
        <v>Pending</v>
      </c>
    </row>
    <row r="2709" spans="1:15" ht="15.75" customHeight="1" x14ac:dyDescent="0.25">
      <c r="A2709" s="8" t="s">
        <v>3855</v>
      </c>
      <c r="B2709" s="8" t="s">
        <v>3701</v>
      </c>
      <c r="C2709" s="8" t="s">
        <v>30</v>
      </c>
      <c r="D2709" s="8">
        <v>3</v>
      </c>
      <c r="E2709" s="8" t="str">
        <f>VLOOKUP('Assigned Tasks'!D2709,'Task Master'!$A$2:$B$16,2,FALSE)</f>
        <v>Doc 1st Subjective Feedback</v>
      </c>
      <c r="F2709" s="8">
        <v>2</v>
      </c>
      <c r="H2709" s="8">
        <v>1</v>
      </c>
      <c r="I2709" s="9">
        <v>44912.45515652778</v>
      </c>
      <c r="K2709" t="e">
        <f>VLOOKUP(J2709,'Disposition Master'!$A$2:$B$39,2,FALSE)</f>
        <v>#N/A</v>
      </c>
      <c r="L2709" s="9">
        <v>44912.604462083335</v>
      </c>
      <c r="M2709" s="9">
        <v>44912.455156550925</v>
      </c>
      <c r="N2709" s="9">
        <v>44912.455156550925</v>
      </c>
      <c r="O2709" s="39" t="str" cm="1">
        <f t="array" ref="O2709">_xlfn.IFS($H2709=1, "Pending", $H2709=2, "Completed")</f>
        <v>Pending</v>
      </c>
    </row>
    <row r="2710" spans="1:15" ht="15.75" customHeight="1" x14ac:dyDescent="0.25">
      <c r="A2710" s="8" t="s">
        <v>3856</v>
      </c>
      <c r="B2710" s="8" t="s">
        <v>2298</v>
      </c>
      <c r="C2710" s="8" t="s">
        <v>30</v>
      </c>
      <c r="D2710" s="8">
        <v>3</v>
      </c>
      <c r="E2710" s="8" t="str">
        <f>VLOOKUP('Assigned Tasks'!D2710,'Task Master'!$A$2:$B$16,2,FALSE)</f>
        <v>Doc 1st Subjective Feedback</v>
      </c>
      <c r="F2710" s="8">
        <v>2</v>
      </c>
      <c r="H2710" s="8">
        <v>1</v>
      </c>
      <c r="I2710" s="9">
        <v>44912.457377245373</v>
      </c>
      <c r="K2710" t="e">
        <f>VLOOKUP(J2710,'Disposition Master'!$A$2:$B$39,2,FALSE)</f>
        <v>#N/A</v>
      </c>
      <c r="L2710" s="9">
        <v>44912.604599467595</v>
      </c>
      <c r="M2710" s="9">
        <v>44912.457377280094</v>
      </c>
      <c r="N2710" s="9">
        <v>44912.457377280094</v>
      </c>
      <c r="O2710" s="39" t="str" cm="1">
        <f t="array" ref="O2710">_xlfn.IFS($H2710=1, "Pending", $H2710=2, "Completed")</f>
        <v>Pending</v>
      </c>
    </row>
    <row r="2711" spans="1:15" ht="15.75" customHeight="1" x14ac:dyDescent="0.25">
      <c r="A2711" s="8" t="s">
        <v>3857</v>
      </c>
      <c r="B2711" s="8" t="s">
        <v>3858</v>
      </c>
      <c r="C2711" s="8" t="s">
        <v>24</v>
      </c>
      <c r="D2711" s="8">
        <v>3</v>
      </c>
      <c r="E2711" s="8" t="str">
        <f>VLOOKUP('Assigned Tasks'!D2711,'Task Master'!$A$2:$B$16,2,FALSE)</f>
        <v>Doc 1st Subjective Feedback</v>
      </c>
      <c r="F2711" s="8">
        <v>2</v>
      </c>
      <c r="H2711" s="8">
        <v>1</v>
      </c>
      <c r="I2711" s="9">
        <v>44912.458644363425</v>
      </c>
      <c r="K2711" t="e">
        <f>VLOOKUP(J2711,'Disposition Master'!$A$2:$B$39,2,FALSE)</f>
        <v>#N/A</v>
      </c>
      <c r="L2711" s="9">
        <v>44912.604477696761</v>
      </c>
      <c r="M2711" s="9">
        <v>44912.458644398146</v>
      </c>
      <c r="N2711" s="9">
        <v>44912.458644398146</v>
      </c>
      <c r="O2711" s="39" t="str" cm="1">
        <f t="array" ref="O2711">_xlfn.IFS($H2711=1, "Pending", $H2711=2, "Completed")</f>
        <v>Pending</v>
      </c>
    </row>
    <row r="2712" spans="1:15" ht="15.75" customHeight="1" x14ac:dyDescent="0.25">
      <c r="A2712" s="8" t="s">
        <v>3859</v>
      </c>
      <c r="B2712" s="8" t="s">
        <v>655</v>
      </c>
      <c r="C2712" s="8" t="s">
        <v>24</v>
      </c>
      <c r="D2712" s="8">
        <v>2</v>
      </c>
      <c r="E2712" s="8" t="str">
        <f>VLOOKUP('Assigned Tasks'!D2712,'Task Master'!$A$2:$B$16,2,FALSE)</f>
        <v>Book slot for only Consultation order</v>
      </c>
      <c r="F2712" s="8">
        <v>1</v>
      </c>
      <c r="G2712" s="8" t="s">
        <v>49</v>
      </c>
      <c r="H2712" s="8">
        <v>2</v>
      </c>
      <c r="I2712" s="9">
        <v>44912.429501064813</v>
      </c>
      <c r="J2712" s="8">
        <v>33</v>
      </c>
      <c r="K2712" t="str">
        <f>VLOOKUP(J2712,'Disposition Master'!$A$2:$B$39,2,FALSE)</f>
        <v xml:space="preserve">Scheduled </v>
      </c>
      <c r="L2712" s="9">
        <v>44912.512834398149</v>
      </c>
      <c r="M2712" s="9">
        <v>44912.429501099534</v>
      </c>
      <c r="N2712" s="9">
        <v>44912.459217812502</v>
      </c>
      <c r="O2712" s="39" t="str" cm="1">
        <f t="array" ref="O2712">_xlfn.IFS($H2712=1, "Pending", $H2712=2, "Completed")</f>
        <v>Completed</v>
      </c>
    </row>
    <row r="2713" spans="1:15" ht="15.75" customHeight="1" x14ac:dyDescent="0.25">
      <c r="A2713" s="8" t="s">
        <v>3860</v>
      </c>
      <c r="B2713" s="8" t="s">
        <v>3861</v>
      </c>
      <c r="C2713" s="8" t="s">
        <v>30</v>
      </c>
      <c r="D2713" s="8">
        <v>2</v>
      </c>
      <c r="E2713" s="8" t="str">
        <f>VLOOKUP('Assigned Tasks'!D2713,'Task Master'!$A$2:$B$16,2,FALSE)</f>
        <v>Book slot for only Consultation order</v>
      </c>
      <c r="F2713" s="8">
        <v>1</v>
      </c>
      <c r="G2713" s="8" t="s">
        <v>49</v>
      </c>
      <c r="H2713" s="8">
        <v>2</v>
      </c>
      <c r="I2713" s="9">
        <v>44912.414087164354</v>
      </c>
      <c r="J2713" s="8">
        <v>33</v>
      </c>
      <c r="K2713" t="str">
        <f>VLOOKUP(J2713,'Disposition Master'!$A$2:$B$39,2,FALSE)</f>
        <v xml:space="preserve">Scheduled </v>
      </c>
      <c r="L2713" s="9">
        <v>44912.497420497682</v>
      </c>
      <c r="M2713" s="9">
        <v>44912.414087187499</v>
      </c>
      <c r="N2713" s="9">
        <v>44912.492330335648</v>
      </c>
      <c r="O2713" s="39" t="str" cm="1">
        <f t="array" ref="O2713">_xlfn.IFS($H2713=1, "Pending", $H2713=2, "Completed")</f>
        <v>Completed</v>
      </c>
    </row>
    <row r="2714" spans="1:15" ht="15.75" customHeight="1" x14ac:dyDescent="0.25">
      <c r="A2714" s="8" t="s">
        <v>3862</v>
      </c>
      <c r="B2714" s="8" t="s">
        <v>1053</v>
      </c>
      <c r="C2714" s="8" t="s">
        <v>27</v>
      </c>
      <c r="D2714" s="8">
        <v>2</v>
      </c>
      <c r="E2714" s="8" t="str">
        <f>VLOOKUP('Assigned Tasks'!D2714,'Task Master'!$A$2:$B$16,2,FALSE)</f>
        <v>Book slot for only Consultation order</v>
      </c>
      <c r="F2714" s="8">
        <v>1</v>
      </c>
      <c r="G2714" s="8" t="s">
        <v>49</v>
      </c>
      <c r="H2714" s="8">
        <v>2</v>
      </c>
      <c r="I2714" s="9">
        <v>44912.43460212963</v>
      </c>
      <c r="J2714" s="8">
        <v>33</v>
      </c>
      <c r="K2714" t="str">
        <f>VLOOKUP(J2714,'Disposition Master'!$A$2:$B$39,2,FALSE)</f>
        <v xml:space="preserve">Scheduled </v>
      </c>
      <c r="L2714" s="9">
        <v>44912.517935462965</v>
      </c>
      <c r="M2714" s="9">
        <v>44912.434602152774</v>
      </c>
      <c r="N2714" s="9">
        <v>44913.307441435187</v>
      </c>
      <c r="O2714" s="39" t="str" cm="1">
        <f t="array" ref="O2714">_xlfn.IFS($H2714=1, "Pending", $H2714=2, "Completed")</f>
        <v>Completed</v>
      </c>
    </row>
    <row r="2715" spans="1:15" ht="15.75" customHeight="1" x14ac:dyDescent="0.25">
      <c r="A2715" s="8" t="s">
        <v>3863</v>
      </c>
      <c r="B2715" s="8" t="s">
        <v>528</v>
      </c>
      <c r="C2715" s="8" t="s">
        <v>24</v>
      </c>
      <c r="D2715" s="8">
        <v>6</v>
      </c>
      <c r="E2715" s="8" t="str">
        <f>VLOOKUP('Assigned Tasks'!D2715,'Task Master'!$A$2:$B$16,2,FALSE)</f>
        <v>Book slot for therapy call</v>
      </c>
      <c r="F2715" s="8">
        <v>5</v>
      </c>
      <c r="H2715" s="8">
        <v>1</v>
      </c>
      <c r="I2715" s="9">
        <v>44914.395833333336</v>
      </c>
      <c r="K2715" t="e">
        <f>VLOOKUP(J2715,'Disposition Master'!$A$2:$B$39,2,FALSE)</f>
        <v>#N/A</v>
      </c>
      <c r="L2715" s="9">
        <v>44914.604166666664</v>
      </c>
      <c r="M2715" s="9">
        <v>44914.005424930554</v>
      </c>
      <c r="N2715" s="9">
        <v>44914.005424930554</v>
      </c>
      <c r="O2715" s="39" t="str" cm="1">
        <f t="array" ref="O2715">_xlfn.IFS($H2715=1, "Pending", $H2715=2, "Completed")</f>
        <v>Pending</v>
      </c>
    </row>
    <row r="2716" spans="1:15" ht="15.75" customHeight="1" x14ac:dyDescent="0.25">
      <c r="A2716" s="8" t="s">
        <v>3864</v>
      </c>
      <c r="B2716" s="8" t="s">
        <v>508</v>
      </c>
      <c r="C2716" s="8" t="s">
        <v>27</v>
      </c>
      <c r="D2716" s="8">
        <v>3</v>
      </c>
      <c r="E2716" s="8" t="str">
        <f>VLOOKUP('Assigned Tasks'!D2716,'Task Master'!$A$2:$B$16,2,FALSE)</f>
        <v>Doc 1st Subjective Feedback</v>
      </c>
      <c r="F2716" s="8">
        <v>2</v>
      </c>
      <c r="G2716" s="8" t="s">
        <v>3865</v>
      </c>
      <c r="H2716" s="8">
        <v>2</v>
      </c>
      <c r="I2716" s="9">
        <v>44912.463263229169</v>
      </c>
      <c r="J2716" s="8">
        <v>28</v>
      </c>
      <c r="K2716" t="str">
        <f>VLOOKUP(J2716,'Disposition Master'!$A$2:$B$39,2,FALSE)</f>
        <v xml:space="preserve">Overall_good_All_doubts_answered_Audio_ok </v>
      </c>
      <c r="L2716" s="9">
        <v>44912.604235451392</v>
      </c>
      <c r="M2716" s="9">
        <v>44912.463263252313</v>
      </c>
      <c r="N2716" s="9">
        <v>44914.383016493055</v>
      </c>
      <c r="O2716" s="39" t="str" cm="1">
        <f t="array" ref="O2716">_xlfn.IFS($H2716=1, "Pending", $H2716=2, "Completed")</f>
        <v>Completed</v>
      </c>
    </row>
    <row r="2717" spans="1:15" ht="15.75" customHeight="1" x14ac:dyDescent="0.25">
      <c r="A2717" s="8" t="s">
        <v>3866</v>
      </c>
      <c r="B2717" s="8" t="s">
        <v>1995</v>
      </c>
      <c r="C2717" s="8" t="s">
        <v>24</v>
      </c>
      <c r="D2717" s="8">
        <v>3</v>
      </c>
      <c r="E2717" s="8" t="str">
        <f>VLOOKUP('Assigned Tasks'!D2717,'Task Master'!$A$2:$B$16,2,FALSE)</f>
        <v>Doc 1st Subjective Feedback</v>
      </c>
      <c r="F2717" s="8">
        <v>2</v>
      </c>
      <c r="H2717" s="8">
        <v>1</v>
      </c>
      <c r="I2717" s="9">
        <v>44912.463682685186</v>
      </c>
      <c r="K2717" t="e">
        <f>VLOOKUP(J2717,'Disposition Master'!$A$2:$B$39,2,FALSE)</f>
        <v>#N/A</v>
      </c>
      <c r="L2717" s="9">
        <v>44912.604654907409</v>
      </c>
      <c r="M2717" s="9">
        <v>44912.46368270833</v>
      </c>
      <c r="N2717" s="9">
        <v>44912.46368270833</v>
      </c>
      <c r="O2717" s="39" t="str" cm="1">
        <f t="array" ref="O2717">_xlfn.IFS($H2717=1, "Pending", $H2717=2, "Completed")</f>
        <v>Pending</v>
      </c>
    </row>
    <row r="2718" spans="1:15" ht="15.75" customHeight="1" x14ac:dyDescent="0.25">
      <c r="A2718" s="8" t="s">
        <v>3867</v>
      </c>
      <c r="B2718" s="8" t="s">
        <v>92</v>
      </c>
      <c r="C2718" s="8" t="s">
        <v>24</v>
      </c>
      <c r="D2718" s="8">
        <v>5</v>
      </c>
      <c r="E2718" s="8" t="str">
        <f>VLOOKUP('Assigned Tasks'!D2718,'Task Master'!$A$2:$B$16,2,FALSE)</f>
        <v>Book slot for doc FU call</v>
      </c>
      <c r="F2718" s="8">
        <v>4</v>
      </c>
      <c r="G2718" s="8" t="s">
        <v>49</v>
      </c>
      <c r="H2718" s="8">
        <v>2</v>
      </c>
      <c r="I2718" s="9">
        <v>44912.4375</v>
      </c>
      <c r="J2718" s="8">
        <v>33</v>
      </c>
      <c r="K2718" t="str">
        <f>VLOOKUP(J2718,'Disposition Master'!$A$2:$B$39,2,FALSE)</f>
        <v xml:space="preserve">Scheduled </v>
      </c>
      <c r="L2718" s="9">
        <v>44912.604166666664</v>
      </c>
      <c r="M2718" s="9">
        <v>44912.007135162035</v>
      </c>
      <c r="N2718" s="9">
        <v>44912.465054479166</v>
      </c>
      <c r="O2718" s="39" t="str" cm="1">
        <f t="array" ref="O2718">_xlfn.IFS($H2718=1, "Pending", $H2718=2, "Completed")</f>
        <v>Completed</v>
      </c>
    </row>
    <row r="2719" spans="1:15" ht="15.75" customHeight="1" x14ac:dyDescent="0.25">
      <c r="A2719" s="8" t="s">
        <v>3868</v>
      </c>
      <c r="B2719" s="8" t="s">
        <v>92</v>
      </c>
      <c r="C2719" s="8" t="s">
        <v>24</v>
      </c>
      <c r="D2719" s="8">
        <v>5</v>
      </c>
      <c r="E2719" s="8" t="str">
        <f>VLOOKUP('Assigned Tasks'!D2719,'Task Master'!$A$2:$B$16,2,FALSE)</f>
        <v>Book slot for doc FU call</v>
      </c>
      <c r="F2719" s="8">
        <v>4</v>
      </c>
      <c r="G2719" s="8" t="s">
        <v>49</v>
      </c>
      <c r="H2719" s="8">
        <v>2</v>
      </c>
      <c r="I2719" s="9">
        <v>44912.4375</v>
      </c>
      <c r="J2719" s="8">
        <v>33</v>
      </c>
      <c r="K2719" t="str">
        <f>VLOOKUP(J2719,'Disposition Master'!$A$2:$B$39,2,FALSE)</f>
        <v xml:space="preserve">Scheduled </v>
      </c>
      <c r="L2719" s="9">
        <v>44912.604166666664</v>
      </c>
      <c r="M2719" s="9">
        <v>44912.006283692128</v>
      </c>
      <c r="N2719" s="9">
        <v>44912.465404189817</v>
      </c>
      <c r="O2719" s="39" t="str" cm="1">
        <f t="array" ref="O2719">_xlfn.IFS($H2719=1, "Pending", $H2719=2, "Completed")</f>
        <v>Completed</v>
      </c>
    </row>
    <row r="2720" spans="1:15" ht="15.75" customHeight="1" x14ac:dyDescent="0.25">
      <c r="A2720" s="8" t="s">
        <v>3869</v>
      </c>
      <c r="B2720" s="8" t="s">
        <v>687</v>
      </c>
      <c r="C2720" s="8" t="s">
        <v>24</v>
      </c>
      <c r="D2720" s="8">
        <v>3</v>
      </c>
      <c r="E2720" s="8" t="str">
        <f>VLOOKUP('Assigned Tasks'!D2720,'Task Master'!$A$2:$B$16,2,FALSE)</f>
        <v>Doc 1st Subjective Feedback</v>
      </c>
      <c r="F2720" s="8">
        <v>2</v>
      </c>
      <c r="H2720" s="8">
        <v>1</v>
      </c>
      <c r="I2720" s="9">
        <v>44912.467667442128</v>
      </c>
      <c r="K2720" t="e">
        <f>VLOOKUP(J2720,'Disposition Master'!$A$2:$B$39,2,FALSE)</f>
        <v>#N/A</v>
      </c>
      <c r="L2720" s="9">
        <v>44912.604472997686</v>
      </c>
      <c r="M2720" s="9">
        <v>44912.46766746528</v>
      </c>
      <c r="N2720" s="9">
        <v>44912.46766746528</v>
      </c>
      <c r="O2720" s="39" t="str" cm="1">
        <f t="array" ref="O2720">_xlfn.IFS($H2720=1, "Pending", $H2720=2, "Completed")</f>
        <v>Pending</v>
      </c>
    </row>
    <row r="2721" spans="1:15" ht="15.75" customHeight="1" x14ac:dyDescent="0.25">
      <c r="A2721" s="8" t="s">
        <v>3870</v>
      </c>
      <c r="B2721" s="8" t="s">
        <v>3780</v>
      </c>
      <c r="C2721" s="8" t="s">
        <v>30</v>
      </c>
      <c r="D2721" s="8">
        <v>3</v>
      </c>
      <c r="E2721" s="8" t="str">
        <f>VLOOKUP('Assigned Tasks'!D2721,'Task Master'!$A$2:$B$16,2,FALSE)</f>
        <v>Doc 1st Subjective Feedback</v>
      </c>
      <c r="F2721" s="8">
        <v>2</v>
      </c>
      <c r="H2721" s="8">
        <v>1</v>
      </c>
      <c r="I2721" s="9">
        <v>44912.471878958335</v>
      </c>
      <c r="K2721" t="e">
        <f>VLOOKUP(J2721,'Disposition Master'!$A$2:$B$39,2,FALSE)</f>
        <v>#N/A</v>
      </c>
      <c r="L2721" s="9">
        <v>44912.60451784722</v>
      </c>
      <c r="M2721" s="9">
        <v>44912.47187898148</v>
      </c>
      <c r="N2721" s="9">
        <v>44912.47187898148</v>
      </c>
      <c r="O2721" s="39" t="str" cm="1">
        <f t="array" ref="O2721">_xlfn.IFS($H2721=1, "Pending", $H2721=2, "Completed")</f>
        <v>Pending</v>
      </c>
    </row>
    <row r="2722" spans="1:15" ht="15.75" customHeight="1" x14ac:dyDescent="0.25">
      <c r="A2722" s="8" t="s">
        <v>3871</v>
      </c>
      <c r="B2722" s="8" t="s">
        <v>696</v>
      </c>
      <c r="C2722" s="8" t="s">
        <v>24</v>
      </c>
      <c r="D2722" s="8">
        <v>3</v>
      </c>
      <c r="E2722" s="8" t="str">
        <f>VLOOKUP('Assigned Tasks'!D2722,'Task Master'!$A$2:$B$16,2,FALSE)</f>
        <v>Doc 1st Subjective Feedback</v>
      </c>
      <c r="F2722" s="8">
        <v>2</v>
      </c>
      <c r="H2722" s="8">
        <v>1</v>
      </c>
      <c r="I2722" s="9">
        <v>44912.472865833333</v>
      </c>
      <c r="K2722" t="e">
        <f>VLOOKUP(J2722,'Disposition Master'!$A$2:$B$39,2,FALSE)</f>
        <v>#N/A</v>
      </c>
      <c r="L2722" s="9">
        <v>44912.604810277779</v>
      </c>
      <c r="M2722" s="9">
        <v>44912.472865868054</v>
      </c>
      <c r="N2722" s="9">
        <v>44912.472865868054</v>
      </c>
      <c r="O2722" s="39" t="str" cm="1">
        <f t="array" ref="O2722">_xlfn.IFS($H2722=1, "Pending", $H2722=2, "Completed")</f>
        <v>Pending</v>
      </c>
    </row>
    <row r="2723" spans="1:15" ht="15.75" customHeight="1" x14ac:dyDescent="0.25">
      <c r="A2723" s="8" t="s">
        <v>3872</v>
      </c>
      <c r="B2723" s="8" t="s">
        <v>1301</v>
      </c>
      <c r="C2723" s="8" t="s">
        <v>30</v>
      </c>
      <c r="D2723" s="8">
        <v>2</v>
      </c>
      <c r="E2723" s="8" t="str">
        <f>VLOOKUP('Assigned Tasks'!D2723,'Task Master'!$A$2:$B$16,2,FALSE)</f>
        <v>Book slot for only Consultation order</v>
      </c>
      <c r="F2723" s="8">
        <v>1</v>
      </c>
      <c r="H2723" s="8">
        <v>1</v>
      </c>
      <c r="I2723" s="9">
        <v>44912.488436354164</v>
      </c>
      <c r="K2723" t="e">
        <f>VLOOKUP(J2723,'Disposition Master'!$A$2:$B$39,2,FALSE)</f>
        <v>#N/A</v>
      </c>
      <c r="L2723" s="9">
        <v>44912.5717696875</v>
      </c>
      <c r="M2723" s="9">
        <v>44912.488436377316</v>
      </c>
      <c r="N2723" s="9">
        <v>44912.488436377316</v>
      </c>
      <c r="O2723" s="39" t="str" cm="1">
        <f t="array" ref="O2723">_xlfn.IFS($H2723=1, "Pending", $H2723=2, "Completed")</f>
        <v>Pending</v>
      </c>
    </row>
    <row r="2724" spans="1:15" ht="15.75" customHeight="1" x14ac:dyDescent="0.25">
      <c r="A2724" s="8" t="s">
        <v>3873</v>
      </c>
      <c r="B2724" s="8" t="s">
        <v>3874</v>
      </c>
      <c r="C2724" s="8" t="s">
        <v>30</v>
      </c>
      <c r="D2724" s="8">
        <v>2</v>
      </c>
      <c r="E2724" s="8" t="str">
        <f>VLOOKUP('Assigned Tasks'!D2724,'Task Master'!$A$2:$B$16,2,FALSE)</f>
        <v>Book slot for only Consultation order</v>
      </c>
      <c r="F2724" s="8">
        <v>1</v>
      </c>
      <c r="G2724" s="8" t="s">
        <v>49</v>
      </c>
      <c r="H2724" s="8">
        <v>2</v>
      </c>
      <c r="I2724" s="9">
        <v>44912.439711157407</v>
      </c>
      <c r="J2724" s="8">
        <v>33</v>
      </c>
      <c r="K2724" t="str">
        <f>VLOOKUP(J2724,'Disposition Master'!$A$2:$B$39,2,FALSE)</f>
        <v xml:space="preserve">Scheduled </v>
      </c>
      <c r="L2724" s="9">
        <v>44912.523044490743</v>
      </c>
      <c r="M2724" s="9">
        <v>44912.439711180552</v>
      </c>
      <c r="N2724" s="9">
        <v>44912.492125127312</v>
      </c>
      <c r="O2724" s="39" t="str" cm="1">
        <f t="array" ref="O2724">_xlfn.IFS($H2724=1, "Pending", $H2724=2, "Completed")</f>
        <v>Completed</v>
      </c>
    </row>
    <row r="2725" spans="1:15" ht="15.75" customHeight="1" x14ac:dyDescent="0.25">
      <c r="A2725" s="8" t="s">
        <v>3875</v>
      </c>
      <c r="B2725" s="8" t="s">
        <v>3784</v>
      </c>
      <c r="C2725" s="8" t="s">
        <v>30</v>
      </c>
      <c r="D2725" s="8">
        <v>1</v>
      </c>
      <c r="E2725" s="8" t="str">
        <f>VLOOKUP('Assigned Tasks'!D2725,'Task Master'!$A$2:$B$16,2,FALSE)</f>
        <v>Book slot for 1st doc call &amp; Package intro</v>
      </c>
      <c r="F2725" s="8">
        <v>1</v>
      </c>
      <c r="G2725" s="8" t="s">
        <v>49</v>
      </c>
      <c r="H2725" s="8">
        <v>2</v>
      </c>
      <c r="I2725" s="9">
        <v>44912.405917314813</v>
      </c>
      <c r="J2725" s="8">
        <v>33</v>
      </c>
      <c r="K2725" t="str">
        <f>VLOOKUP(J2725,'Disposition Master'!$A$2:$B$39,2,FALSE)</f>
        <v xml:space="preserve">Scheduled </v>
      </c>
      <c r="L2725" s="9">
        <v>44912.489250648148</v>
      </c>
      <c r="M2725" s="9">
        <v>44912.405917337965</v>
      </c>
      <c r="N2725" s="9">
        <v>44912.495660312503</v>
      </c>
      <c r="O2725" s="39" t="str" cm="1">
        <f t="array" ref="O2725">_xlfn.IFS($H2725=1, "Pending", $H2725=2, "Completed")</f>
        <v>Completed</v>
      </c>
    </row>
    <row r="2726" spans="1:15" ht="15.75" customHeight="1" x14ac:dyDescent="0.25">
      <c r="A2726" s="8" t="s">
        <v>3876</v>
      </c>
      <c r="B2726" s="8" t="s">
        <v>1040</v>
      </c>
      <c r="C2726" s="8" t="s">
        <v>27</v>
      </c>
      <c r="D2726" s="8">
        <v>8</v>
      </c>
      <c r="E2726" s="8" t="str">
        <f>VLOOKUP('Assigned Tasks'!D2726,'Task Master'!$A$2:$B$16,2,FALSE)</f>
        <v>Relationship engagement call</v>
      </c>
      <c r="F2726" s="8">
        <v>7</v>
      </c>
      <c r="H2726" s="8">
        <v>1</v>
      </c>
      <c r="I2726" s="9">
        <v>44927.270833333336</v>
      </c>
      <c r="K2726" t="e">
        <f>VLOOKUP(J2726,'Disposition Master'!$A$2:$B$39,2,FALSE)</f>
        <v>#N/A</v>
      </c>
      <c r="L2726" s="9">
        <v>44927.604166666664</v>
      </c>
      <c r="M2726" s="9">
        <v>44912.49818037037</v>
      </c>
      <c r="N2726" s="9">
        <v>44912.49818037037</v>
      </c>
      <c r="O2726" s="39" t="str" cm="1">
        <f t="array" ref="O2726">_xlfn.IFS($H2726=1, "Pending", $H2726=2, "Completed")</f>
        <v>Pending</v>
      </c>
    </row>
    <row r="2727" spans="1:15" ht="15.75" customHeight="1" x14ac:dyDescent="0.25">
      <c r="A2727" s="8" t="s">
        <v>3877</v>
      </c>
      <c r="B2727" s="8" t="s">
        <v>1040</v>
      </c>
      <c r="C2727" s="8" t="s">
        <v>27</v>
      </c>
      <c r="D2727" s="8">
        <v>8</v>
      </c>
      <c r="E2727" s="8" t="str">
        <f>VLOOKUP('Assigned Tasks'!D2727,'Task Master'!$A$2:$B$16,2,FALSE)</f>
        <v>Relationship engagement call</v>
      </c>
      <c r="F2727" s="8">
        <v>7</v>
      </c>
      <c r="H2727" s="8">
        <v>1</v>
      </c>
      <c r="I2727" s="9">
        <v>44987.270833333336</v>
      </c>
      <c r="K2727" t="e">
        <f>VLOOKUP(J2727,'Disposition Master'!$A$2:$B$39,2,FALSE)</f>
        <v>#N/A</v>
      </c>
      <c r="L2727" s="9">
        <v>44987.604166666664</v>
      </c>
      <c r="M2727" s="9">
        <v>44912.498180439812</v>
      </c>
      <c r="N2727" s="9">
        <v>44912.498180439812</v>
      </c>
      <c r="O2727" s="39" t="str" cm="1">
        <f t="array" ref="O2727">_xlfn.IFS($H2727=1, "Pending", $H2727=2, "Completed")</f>
        <v>Pending</v>
      </c>
    </row>
    <row r="2728" spans="1:15" ht="15.75" customHeight="1" x14ac:dyDescent="0.25">
      <c r="A2728" s="8" t="s">
        <v>3878</v>
      </c>
      <c r="B2728" s="8" t="s">
        <v>1040</v>
      </c>
      <c r="C2728" s="8" t="s">
        <v>27</v>
      </c>
      <c r="D2728" s="8">
        <v>8</v>
      </c>
      <c r="E2728" s="8" t="str">
        <f>VLOOKUP('Assigned Tasks'!D2728,'Task Master'!$A$2:$B$16,2,FALSE)</f>
        <v>Relationship engagement call</v>
      </c>
      <c r="F2728" s="8">
        <v>7</v>
      </c>
      <c r="H2728" s="8">
        <v>1</v>
      </c>
      <c r="I2728" s="9">
        <v>44957.270833333336</v>
      </c>
      <c r="K2728" t="e">
        <f>VLOOKUP(J2728,'Disposition Master'!$A$2:$B$39,2,FALSE)</f>
        <v>#N/A</v>
      </c>
      <c r="L2728" s="9">
        <v>44957.604166666664</v>
      </c>
      <c r="M2728" s="9">
        <v>44912.498180509261</v>
      </c>
      <c r="N2728" s="9">
        <v>44912.498180509261</v>
      </c>
      <c r="O2728" s="39" t="str" cm="1">
        <f t="array" ref="O2728">_xlfn.IFS($H2728=1, "Pending", $H2728=2, "Completed")</f>
        <v>Pending</v>
      </c>
    </row>
    <row r="2729" spans="1:15" ht="15.75" customHeight="1" x14ac:dyDescent="0.25">
      <c r="A2729" s="8" t="s">
        <v>3879</v>
      </c>
      <c r="B2729" s="8" t="s">
        <v>1040</v>
      </c>
      <c r="C2729" s="8" t="s">
        <v>27</v>
      </c>
      <c r="D2729" s="8">
        <v>7</v>
      </c>
      <c r="E2729" s="8" t="str">
        <f>VLOOKUP('Assigned Tasks'!D2729,'Task Master'!$A$2:$B$16,2,FALSE)</f>
        <v>Book slot for diet call</v>
      </c>
      <c r="F2729" s="8">
        <v>6</v>
      </c>
      <c r="H2729" s="8">
        <v>1</v>
      </c>
      <c r="I2729" s="9">
        <v>44914.354166666664</v>
      </c>
      <c r="K2729" t="e">
        <f>VLOOKUP(J2729,'Disposition Master'!$A$2:$B$39,2,FALSE)</f>
        <v>#N/A</v>
      </c>
      <c r="L2729" s="9">
        <v>44914.604166666664</v>
      </c>
      <c r="M2729" s="9">
        <v>44912.498180567127</v>
      </c>
      <c r="N2729" s="9">
        <v>44912.498180567127</v>
      </c>
      <c r="O2729" s="39" t="str" cm="1">
        <f t="array" ref="O2729">_xlfn.IFS($H2729=1, "Pending", $H2729=2, "Completed")</f>
        <v>Pending</v>
      </c>
    </row>
    <row r="2730" spans="1:15" ht="15.75" customHeight="1" x14ac:dyDescent="0.25">
      <c r="A2730" s="8" t="s">
        <v>3880</v>
      </c>
      <c r="B2730" s="8" t="s">
        <v>1040</v>
      </c>
      <c r="C2730" s="8" t="s">
        <v>27</v>
      </c>
      <c r="D2730" s="8">
        <v>7</v>
      </c>
      <c r="E2730" s="8" t="str">
        <f>VLOOKUP('Assigned Tasks'!D2730,'Task Master'!$A$2:$B$16,2,FALSE)</f>
        <v>Book slot for diet call</v>
      </c>
      <c r="F2730" s="8">
        <v>6</v>
      </c>
      <c r="H2730" s="8">
        <v>1</v>
      </c>
      <c r="I2730" s="9">
        <v>44944.354166666664</v>
      </c>
      <c r="K2730" t="e">
        <f>VLOOKUP(J2730,'Disposition Master'!$A$2:$B$39,2,FALSE)</f>
        <v>#N/A</v>
      </c>
      <c r="L2730" s="9">
        <v>44944.604166666664</v>
      </c>
      <c r="M2730" s="9">
        <v>44912.498180625</v>
      </c>
      <c r="N2730" s="9">
        <v>44912.498180625</v>
      </c>
      <c r="O2730" s="39" t="str" cm="1">
        <f t="array" ref="O2730">_xlfn.IFS($H2730=1, "Pending", $H2730=2, "Completed")</f>
        <v>Pending</v>
      </c>
    </row>
    <row r="2731" spans="1:15" ht="15.75" customHeight="1" x14ac:dyDescent="0.25">
      <c r="A2731" s="8" t="s">
        <v>3881</v>
      </c>
      <c r="B2731" s="8" t="s">
        <v>1040</v>
      </c>
      <c r="C2731" s="8" t="s">
        <v>27</v>
      </c>
      <c r="D2731" s="8">
        <v>7</v>
      </c>
      <c r="E2731" s="8" t="str">
        <f>VLOOKUP('Assigned Tasks'!D2731,'Task Master'!$A$2:$B$16,2,FALSE)</f>
        <v>Book slot for diet call</v>
      </c>
      <c r="F2731" s="8">
        <v>6</v>
      </c>
      <c r="H2731" s="8">
        <v>1</v>
      </c>
      <c r="I2731" s="9">
        <v>44974.354166666664</v>
      </c>
      <c r="K2731" t="e">
        <f>VLOOKUP(J2731,'Disposition Master'!$A$2:$B$39,2,FALSE)</f>
        <v>#N/A</v>
      </c>
      <c r="L2731" s="9">
        <v>44974.604166666664</v>
      </c>
      <c r="M2731" s="9">
        <v>44912.498180682873</v>
      </c>
      <c r="N2731" s="9">
        <v>44912.498180682873</v>
      </c>
      <c r="O2731" s="39" t="str" cm="1">
        <f t="array" ref="O2731">_xlfn.IFS($H2731=1, "Pending", $H2731=2, "Completed")</f>
        <v>Pending</v>
      </c>
    </row>
    <row r="2732" spans="1:15" ht="15.75" customHeight="1" x14ac:dyDescent="0.25">
      <c r="A2732" s="8" t="s">
        <v>3882</v>
      </c>
      <c r="B2732" s="8" t="s">
        <v>3001</v>
      </c>
      <c r="C2732" s="8" t="s">
        <v>24</v>
      </c>
      <c r="D2732" s="8">
        <v>8</v>
      </c>
      <c r="E2732" s="8" t="str">
        <f>VLOOKUP('Assigned Tasks'!D2732,'Task Master'!$A$2:$B$16,2,FALSE)</f>
        <v>Relationship engagement call</v>
      </c>
      <c r="F2732" s="8">
        <v>7</v>
      </c>
      <c r="H2732" s="8">
        <v>1</v>
      </c>
      <c r="I2732" s="9">
        <v>44927.270833333336</v>
      </c>
      <c r="K2732" t="e">
        <f>VLOOKUP(J2732,'Disposition Master'!$A$2:$B$39,2,FALSE)</f>
        <v>#N/A</v>
      </c>
      <c r="L2732" s="9">
        <v>44927.604166666664</v>
      </c>
      <c r="M2732" s="9">
        <v>44912.502964976855</v>
      </c>
      <c r="N2732" s="9">
        <v>44912.502964976855</v>
      </c>
      <c r="O2732" s="39" t="str" cm="1">
        <f t="array" ref="O2732">_xlfn.IFS($H2732=1, "Pending", $H2732=2, "Completed")</f>
        <v>Pending</v>
      </c>
    </row>
    <row r="2733" spans="1:15" ht="15.75" customHeight="1" x14ac:dyDescent="0.25">
      <c r="A2733" s="8" t="s">
        <v>3883</v>
      </c>
      <c r="B2733" s="8" t="s">
        <v>3001</v>
      </c>
      <c r="C2733" s="8" t="s">
        <v>24</v>
      </c>
      <c r="D2733" s="8">
        <v>7</v>
      </c>
      <c r="E2733" s="8" t="str">
        <f>VLOOKUP('Assigned Tasks'!D2733,'Task Master'!$A$2:$B$16,2,FALSE)</f>
        <v>Book slot for diet call</v>
      </c>
      <c r="F2733" s="8">
        <v>6</v>
      </c>
      <c r="H2733" s="8">
        <v>1</v>
      </c>
      <c r="I2733" s="9">
        <v>44914.502965011576</v>
      </c>
      <c r="K2733" t="e">
        <f>VLOOKUP(J2733,'Disposition Master'!$A$2:$B$39,2,FALSE)</f>
        <v>#N/A</v>
      </c>
      <c r="L2733" s="9">
        <v>44914.60435390046</v>
      </c>
      <c r="M2733" s="9">
        <v>44912.502965034721</v>
      </c>
      <c r="N2733" s="9">
        <v>44912.502965034721</v>
      </c>
      <c r="O2733" s="39" t="str" cm="1">
        <f t="array" ref="O2733">_xlfn.IFS($H2733=1, "Pending", $H2733=2, "Completed")</f>
        <v>Pending</v>
      </c>
    </row>
    <row r="2734" spans="1:15" ht="15.75" customHeight="1" x14ac:dyDescent="0.25">
      <c r="A2734" s="8" t="s">
        <v>3884</v>
      </c>
      <c r="B2734" s="8" t="s">
        <v>3874</v>
      </c>
      <c r="C2734" s="8" t="s">
        <v>30</v>
      </c>
      <c r="D2734" s="8">
        <v>3</v>
      </c>
      <c r="E2734" s="8" t="str">
        <f>VLOOKUP('Assigned Tasks'!D2734,'Task Master'!$A$2:$B$16,2,FALSE)</f>
        <v>Doc 1st Subjective Feedback</v>
      </c>
      <c r="F2734" s="8">
        <v>2</v>
      </c>
      <c r="H2734" s="8">
        <v>1</v>
      </c>
      <c r="I2734" s="9">
        <v>44912.504765219906</v>
      </c>
      <c r="K2734" t="e">
        <f>VLOOKUP(J2734,'Disposition Master'!$A$2:$B$39,2,FALSE)</f>
        <v>#N/A</v>
      </c>
      <c r="L2734" s="9">
        <v>44912.604765219905</v>
      </c>
      <c r="M2734" s="9">
        <v>44912.504765254627</v>
      </c>
      <c r="N2734" s="9">
        <v>44912.504765254627</v>
      </c>
      <c r="O2734" s="39" t="str" cm="1">
        <f t="array" ref="O2734">_xlfn.IFS($H2734=1, "Pending", $H2734=2, "Completed")</f>
        <v>Pending</v>
      </c>
    </row>
    <row r="2735" spans="1:15" ht="15.75" customHeight="1" x14ac:dyDescent="0.25">
      <c r="A2735" s="8" t="s">
        <v>3885</v>
      </c>
      <c r="B2735" s="8" t="s">
        <v>1324</v>
      </c>
      <c r="C2735" s="8" t="s">
        <v>24</v>
      </c>
      <c r="D2735" s="8">
        <v>8</v>
      </c>
      <c r="E2735" s="8" t="str">
        <f>VLOOKUP('Assigned Tasks'!D2735,'Task Master'!$A$2:$B$16,2,FALSE)</f>
        <v>Relationship engagement call</v>
      </c>
      <c r="F2735" s="8">
        <v>7</v>
      </c>
      <c r="H2735" s="8">
        <v>1</v>
      </c>
      <c r="I2735" s="9">
        <v>44927.270833333336</v>
      </c>
      <c r="K2735" t="e">
        <f>VLOOKUP(J2735,'Disposition Master'!$A$2:$B$39,2,FALSE)</f>
        <v>#N/A</v>
      </c>
      <c r="L2735" s="9">
        <v>44927.604166666664</v>
      </c>
      <c r="M2735" s="9">
        <v>44912.506248773148</v>
      </c>
      <c r="N2735" s="9">
        <v>44912.506248773148</v>
      </c>
      <c r="O2735" s="39" t="str" cm="1">
        <f t="array" ref="O2735">_xlfn.IFS($H2735=1, "Pending", $H2735=2, "Completed")</f>
        <v>Pending</v>
      </c>
    </row>
    <row r="2736" spans="1:15" ht="15.75" customHeight="1" x14ac:dyDescent="0.25">
      <c r="A2736" s="8" t="s">
        <v>3886</v>
      </c>
      <c r="B2736" s="8" t="s">
        <v>1324</v>
      </c>
      <c r="C2736" s="8" t="s">
        <v>24</v>
      </c>
      <c r="D2736" s="8">
        <v>8</v>
      </c>
      <c r="E2736" s="8" t="str">
        <f>VLOOKUP('Assigned Tasks'!D2736,'Task Master'!$A$2:$B$16,2,FALSE)</f>
        <v>Relationship engagement call</v>
      </c>
      <c r="F2736" s="8">
        <v>7</v>
      </c>
      <c r="H2736" s="8">
        <v>1</v>
      </c>
      <c r="I2736" s="9">
        <v>44987.270833333336</v>
      </c>
      <c r="K2736" t="e">
        <f>VLOOKUP(J2736,'Disposition Master'!$A$2:$B$39,2,FALSE)</f>
        <v>#N/A</v>
      </c>
      <c r="L2736" s="9">
        <v>44987.604166666664</v>
      </c>
      <c r="M2736" s="9">
        <v>44912.506248819445</v>
      </c>
      <c r="N2736" s="9">
        <v>44912.506248819445</v>
      </c>
      <c r="O2736" s="39" t="str" cm="1">
        <f t="array" ref="O2736">_xlfn.IFS($H2736=1, "Pending", $H2736=2, "Completed")</f>
        <v>Pending</v>
      </c>
    </row>
    <row r="2737" spans="1:15" ht="15.75" customHeight="1" x14ac:dyDescent="0.25">
      <c r="A2737" s="8" t="s">
        <v>3887</v>
      </c>
      <c r="B2737" s="8" t="s">
        <v>1324</v>
      </c>
      <c r="C2737" s="8" t="s">
        <v>24</v>
      </c>
      <c r="D2737" s="8">
        <v>8</v>
      </c>
      <c r="E2737" s="8" t="str">
        <f>VLOOKUP('Assigned Tasks'!D2737,'Task Master'!$A$2:$B$16,2,FALSE)</f>
        <v>Relationship engagement call</v>
      </c>
      <c r="F2737" s="8">
        <v>7</v>
      </c>
      <c r="H2737" s="8">
        <v>1</v>
      </c>
      <c r="I2737" s="9">
        <v>44957.270833333336</v>
      </c>
      <c r="K2737" t="e">
        <f>VLOOKUP(J2737,'Disposition Master'!$A$2:$B$39,2,FALSE)</f>
        <v>#N/A</v>
      </c>
      <c r="L2737" s="9">
        <v>44957.604166666664</v>
      </c>
      <c r="M2737" s="9">
        <v>44912.506248877318</v>
      </c>
      <c r="N2737" s="9">
        <v>44912.506248888887</v>
      </c>
      <c r="O2737" s="39" t="str" cm="1">
        <f t="array" ref="O2737">_xlfn.IFS($H2737=1, "Pending", $H2737=2, "Completed")</f>
        <v>Pending</v>
      </c>
    </row>
    <row r="2738" spans="1:15" ht="15.75" customHeight="1" x14ac:dyDescent="0.25">
      <c r="A2738" s="8" t="s">
        <v>3888</v>
      </c>
      <c r="B2738" s="8" t="s">
        <v>1324</v>
      </c>
      <c r="C2738" s="8" t="s">
        <v>24</v>
      </c>
      <c r="D2738" s="8">
        <v>7</v>
      </c>
      <c r="E2738" s="8" t="str">
        <f>VLOOKUP('Assigned Tasks'!D2738,'Task Master'!$A$2:$B$16,2,FALSE)</f>
        <v>Book slot for diet call</v>
      </c>
      <c r="F2738" s="8">
        <v>6</v>
      </c>
      <c r="H2738" s="8">
        <v>1</v>
      </c>
      <c r="I2738" s="9">
        <v>44914.354166666664</v>
      </c>
      <c r="K2738" t="e">
        <f>VLOOKUP(J2738,'Disposition Master'!$A$2:$B$39,2,FALSE)</f>
        <v>#N/A</v>
      </c>
      <c r="L2738" s="9">
        <v>44914.604166666664</v>
      </c>
      <c r="M2738" s="9">
        <v>44912.506248935184</v>
      </c>
      <c r="N2738" s="9">
        <v>44912.506248935184</v>
      </c>
      <c r="O2738" s="39" t="str" cm="1">
        <f t="array" ref="O2738">_xlfn.IFS($H2738=1, "Pending", $H2738=2, "Completed")</f>
        <v>Pending</v>
      </c>
    </row>
    <row r="2739" spans="1:15" ht="15.75" customHeight="1" x14ac:dyDescent="0.25">
      <c r="A2739" s="8" t="s">
        <v>3889</v>
      </c>
      <c r="B2739" s="8" t="s">
        <v>1324</v>
      </c>
      <c r="C2739" s="8" t="s">
        <v>24</v>
      </c>
      <c r="D2739" s="8">
        <v>7</v>
      </c>
      <c r="E2739" s="8" t="str">
        <f>VLOOKUP('Assigned Tasks'!D2739,'Task Master'!$A$2:$B$16,2,FALSE)</f>
        <v>Book slot for diet call</v>
      </c>
      <c r="F2739" s="8">
        <v>6</v>
      </c>
      <c r="H2739" s="8">
        <v>1</v>
      </c>
      <c r="I2739" s="9">
        <v>44944.354166666664</v>
      </c>
      <c r="K2739" t="e">
        <f>VLOOKUP(J2739,'Disposition Master'!$A$2:$B$39,2,FALSE)</f>
        <v>#N/A</v>
      </c>
      <c r="L2739" s="9">
        <v>44944.604166666664</v>
      </c>
      <c r="M2739" s="9">
        <v>44912.506249004633</v>
      </c>
      <c r="N2739" s="9">
        <v>44912.506249004633</v>
      </c>
      <c r="O2739" s="39" t="str" cm="1">
        <f t="array" ref="O2739">_xlfn.IFS($H2739=1, "Pending", $H2739=2, "Completed")</f>
        <v>Pending</v>
      </c>
    </row>
    <row r="2740" spans="1:15" ht="15.75" customHeight="1" x14ac:dyDescent="0.25">
      <c r="A2740" s="8" t="s">
        <v>3890</v>
      </c>
      <c r="B2740" s="8" t="s">
        <v>1324</v>
      </c>
      <c r="C2740" s="8" t="s">
        <v>24</v>
      </c>
      <c r="D2740" s="8">
        <v>7</v>
      </c>
      <c r="E2740" s="8" t="str">
        <f>VLOOKUP('Assigned Tasks'!D2740,'Task Master'!$A$2:$B$16,2,FALSE)</f>
        <v>Book slot for diet call</v>
      </c>
      <c r="F2740" s="8">
        <v>6</v>
      </c>
      <c r="H2740" s="8">
        <v>1</v>
      </c>
      <c r="I2740" s="9">
        <v>44974.354166666664</v>
      </c>
      <c r="K2740" t="e">
        <f>VLOOKUP(J2740,'Disposition Master'!$A$2:$B$39,2,FALSE)</f>
        <v>#N/A</v>
      </c>
      <c r="L2740" s="9">
        <v>44974.604166666664</v>
      </c>
      <c r="M2740" s="9">
        <v>44912.506249050923</v>
      </c>
      <c r="N2740" s="9">
        <v>44912.506249050923</v>
      </c>
      <c r="O2740" s="39" t="str" cm="1">
        <f t="array" ref="O2740">_xlfn.IFS($H2740=1, "Pending", $H2740=2, "Completed")</f>
        <v>Pending</v>
      </c>
    </row>
    <row r="2741" spans="1:15" ht="15.75" customHeight="1" x14ac:dyDescent="0.25">
      <c r="A2741" s="8" t="s">
        <v>3891</v>
      </c>
      <c r="B2741" s="8" t="s">
        <v>1098</v>
      </c>
      <c r="C2741" s="8" t="s">
        <v>30</v>
      </c>
      <c r="D2741" s="8">
        <v>2</v>
      </c>
      <c r="E2741" s="8" t="str">
        <f>VLOOKUP('Assigned Tasks'!D2741,'Task Master'!$A$2:$B$16,2,FALSE)</f>
        <v>Book slot for only Consultation order</v>
      </c>
      <c r="F2741" s="8">
        <v>1</v>
      </c>
      <c r="H2741" s="8">
        <v>1</v>
      </c>
      <c r="I2741" s="9">
        <v>44912.506391284725</v>
      </c>
      <c r="K2741" t="e">
        <f>VLOOKUP(J2741,'Disposition Master'!$A$2:$B$39,2,FALSE)</f>
        <v>#N/A</v>
      </c>
      <c r="L2741" s="9">
        <v>44912.589724618054</v>
      </c>
      <c r="M2741" s="9">
        <v>44912.50639130787</v>
      </c>
      <c r="N2741" s="9">
        <v>44912.50639130787</v>
      </c>
      <c r="O2741" s="39" t="str" cm="1">
        <f t="array" ref="O2741">_xlfn.IFS($H2741=1, "Pending", $H2741=2, "Completed")</f>
        <v>Pending</v>
      </c>
    </row>
    <row r="2742" spans="1:15" ht="15.75" customHeight="1" x14ac:dyDescent="0.25">
      <c r="A2742" s="8" t="s">
        <v>3892</v>
      </c>
      <c r="B2742" s="8" t="s">
        <v>3861</v>
      </c>
      <c r="C2742" s="8" t="s">
        <v>30</v>
      </c>
      <c r="D2742" s="8">
        <v>3</v>
      </c>
      <c r="E2742" s="8" t="str">
        <f>VLOOKUP('Assigned Tasks'!D2742,'Task Master'!$A$2:$B$16,2,FALSE)</f>
        <v>Doc 1st Subjective Feedback</v>
      </c>
      <c r="F2742" s="8">
        <v>2</v>
      </c>
      <c r="H2742" s="8">
        <v>1</v>
      </c>
      <c r="I2742" s="9">
        <v>44912.508283541669</v>
      </c>
      <c r="K2742" t="e">
        <f>VLOOKUP(J2742,'Disposition Master'!$A$2:$B$39,2,FALSE)</f>
        <v>#N/A</v>
      </c>
      <c r="L2742" s="9">
        <v>44912.604811319441</v>
      </c>
      <c r="M2742" s="9">
        <v>44912.50828357639</v>
      </c>
      <c r="N2742" s="9">
        <v>44912.50828357639</v>
      </c>
      <c r="O2742" s="39" t="str" cm="1">
        <f t="array" ref="O2742">_xlfn.IFS($H2742=1, "Pending", $H2742=2, "Completed")</f>
        <v>Pending</v>
      </c>
    </row>
    <row r="2743" spans="1:15" ht="15.75" customHeight="1" x14ac:dyDescent="0.25">
      <c r="A2743" s="8" t="s">
        <v>3893</v>
      </c>
      <c r="B2743" s="8" t="s">
        <v>995</v>
      </c>
      <c r="C2743" s="8" t="s">
        <v>30</v>
      </c>
      <c r="D2743" s="8">
        <v>2</v>
      </c>
      <c r="E2743" s="8" t="str">
        <f>VLOOKUP('Assigned Tasks'!D2743,'Task Master'!$A$2:$B$16,2,FALSE)</f>
        <v>Book slot for only Consultation order</v>
      </c>
      <c r="F2743" s="8">
        <v>1</v>
      </c>
      <c r="H2743" s="8">
        <v>1</v>
      </c>
      <c r="I2743" s="9">
        <v>44912.510417233796</v>
      </c>
      <c r="K2743" t="e">
        <f>VLOOKUP(J2743,'Disposition Master'!$A$2:$B$39,2,FALSE)</f>
        <v>#N/A</v>
      </c>
      <c r="L2743" s="9">
        <v>44912.593750567132</v>
      </c>
      <c r="M2743" s="9">
        <v>44912.510417256941</v>
      </c>
      <c r="N2743" s="9">
        <v>44912.510417256941</v>
      </c>
      <c r="O2743" s="39" t="str" cm="1">
        <f t="array" ref="O2743">_xlfn.IFS($H2743=1, "Pending", $H2743=2, "Completed")</f>
        <v>Pending</v>
      </c>
    </row>
    <row r="2744" spans="1:15" ht="15.75" customHeight="1" x14ac:dyDescent="0.25">
      <c r="A2744" s="8" t="s">
        <v>3894</v>
      </c>
      <c r="B2744" s="8" t="s">
        <v>1375</v>
      </c>
      <c r="C2744" s="8" t="s">
        <v>27</v>
      </c>
      <c r="D2744" s="8">
        <v>1</v>
      </c>
      <c r="E2744" s="8" t="str">
        <f>VLOOKUP('Assigned Tasks'!D2744,'Task Master'!$A$2:$B$16,2,FALSE)</f>
        <v>Book slot for 1st doc call &amp; Package intro</v>
      </c>
      <c r="F2744" s="8">
        <v>1</v>
      </c>
      <c r="G2744" s="8" t="s">
        <v>49</v>
      </c>
      <c r="H2744" s="8">
        <v>2</v>
      </c>
      <c r="I2744" s="9">
        <v>44912.514001875003</v>
      </c>
      <c r="J2744" s="8">
        <v>33</v>
      </c>
      <c r="K2744" t="str">
        <f>VLOOKUP(J2744,'Disposition Master'!$A$2:$B$39,2,FALSE)</f>
        <v xml:space="preserve">Scheduled </v>
      </c>
      <c r="L2744" s="9">
        <v>44912.597335208331</v>
      </c>
      <c r="M2744" s="9">
        <v>44912.514001921299</v>
      </c>
      <c r="N2744" s="9">
        <v>44913.319105312497</v>
      </c>
      <c r="O2744" s="39" t="str" cm="1">
        <f t="array" ref="O2744">_xlfn.IFS($H2744=1, "Pending", $H2744=2, "Completed")</f>
        <v>Completed</v>
      </c>
    </row>
    <row r="2745" spans="1:15" ht="15.75" customHeight="1" x14ac:dyDescent="0.25">
      <c r="A2745" s="8" t="s">
        <v>3895</v>
      </c>
      <c r="B2745" s="8" t="s">
        <v>1375</v>
      </c>
      <c r="C2745" s="8" t="s">
        <v>27</v>
      </c>
      <c r="D2745" s="8">
        <v>8</v>
      </c>
      <c r="E2745" s="8" t="str">
        <f>VLOOKUP('Assigned Tasks'!D2745,'Task Master'!$A$2:$B$16,2,FALSE)</f>
        <v>Relationship engagement call</v>
      </c>
      <c r="F2745" s="8">
        <v>7</v>
      </c>
      <c r="H2745" s="8">
        <v>1</v>
      </c>
      <c r="I2745" s="9">
        <v>44957.270833333336</v>
      </c>
      <c r="K2745" t="e">
        <f>VLOOKUP(J2745,'Disposition Master'!$A$2:$B$39,2,FALSE)</f>
        <v>#N/A</v>
      </c>
      <c r="L2745" s="9">
        <v>44957.604166666664</v>
      </c>
      <c r="M2745" s="9">
        <v>44912.514002268515</v>
      </c>
      <c r="N2745" s="9">
        <v>44912.514002268515</v>
      </c>
      <c r="O2745" s="39" t="str" cm="1">
        <f t="array" ref="O2745">_xlfn.IFS($H2745=1, "Pending", $H2745=2, "Completed")</f>
        <v>Pending</v>
      </c>
    </row>
    <row r="2746" spans="1:15" ht="15.75" customHeight="1" x14ac:dyDescent="0.25">
      <c r="A2746" s="8" t="s">
        <v>3896</v>
      </c>
      <c r="B2746" s="8" t="s">
        <v>1375</v>
      </c>
      <c r="C2746" s="8" t="s">
        <v>27</v>
      </c>
      <c r="D2746" s="8">
        <v>8</v>
      </c>
      <c r="E2746" s="8" t="str">
        <f>VLOOKUP('Assigned Tasks'!D2746,'Task Master'!$A$2:$B$16,2,FALSE)</f>
        <v>Relationship engagement call</v>
      </c>
      <c r="F2746" s="8">
        <v>7</v>
      </c>
      <c r="H2746" s="8">
        <v>1</v>
      </c>
      <c r="I2746" s="9">
        <v>44987.270833333336</v>
      </c>
      <c r="K2746" t="e">
        <f>VLOOKUP(J2746,'Disposition Master'!$A$2:$B$39,2,FALSE)</f>
        <v>#N/A</v>
      </c>
      <c r="L2746" s="9">
        <v>44987.604166666664</v>
      </c>
      <c r="M2746" s="9">
        <v>44912.514002326388</v>
      </c>
      <c r="N2746" s="9">
        <v>44912.514002326388</v>
      </c>
      <c r="O2746" s="39" t="str" cm="1">
        <f t="array" ref="O2746">_xlfn.IFS($H2746=1, "Pending", $H2746=2, "Completed")</f>
        <v>Pending</v>
      </c>
    </row>
    <row r="2747" spans="1:15" ht="15.75" customHeight="1" x14ac:dyDescent="0.25">
      <c r="A2747" s="8" t="s">
        <v>3897</v>
      </c>
      <c r="B2747" s="8" t="s">
        <v>1375</v>
      </c>
      <c r="C2747" s="8" t="s">
        <v>27</v>
      </c>
      <c r="D2747" s="8">
        <v>8</v>
      </c>
      <c r="E2747" s="8" t="str">
        <f>VLOOKUP('Assigned Tasks'!D2747,'Task Master'!$A$2:$B$16,2,FALSE)</f>
        <v>Relationship engagement call</v>
      </c>
      <c r="F2747" s="8">
        <v>7</v>
      </c>
      <c r="H2747" s="8">
        <v>1</v>
      </c>
      <c r="I2747" s="9">
        <v>44927.270833333336</v>
      </c>
      <c r="K2747" t="e">
        <f>VLOOKUP(J2747,'Disposition Master'!$A$2:$B$39,2,FALSE)</f>
        <v>#N/A</v>
      </c>
      <c r="L2747" s="9">
        <v>44927.604166666664</v>
      </c>
      <c r="M2747" s="9">
        <v>44912.51400239583</v>
      </c>
      <c r="N2747" s="9">
        <v>44912.51400239583</v>
      </c>
      <c r="O2747" s="39" t="str" cm="1">
        <f t="array" ref="O2747">_xlfn.IFS($H2747=1, "Pending", $H2747=2, "Completed")</f>
        <v>Pending</v>
      </c>
    </row>
    <row r="2748" spans="1:15" ht="15.75" customHeight="1" x14ac:dyDescent="0.25">
      <c r="A2748" s="8" t="s">
        <v>3898</v>
      </c>
      <c r="B2748" s="8" t="s">
        <v>1375</v>
      </c>
      <c r="C2748" s="8" t="s">
        <v>27</v>
      </c>
      <c r="D2748" s="8">
        <v>7</v>
      </c>
      <c r="E2748" s="8" t="str">
        <f>VLOOKUP('Assigned Tasks'!D2748,'Task Master'!$A$2:$B$16,2,FALSE)</f>
        <v>Book slot for diet call</v>
      </c>
      <c r="F2748" s="8">
        <v>6</v>
      </c>
      <c r="H2748" s="8">
        <v>1</v>
      </c>
      <c r="I2748" s="9">
        <v>44914.514002430558</v>
      </c>
      <c r="K2748" t="e">
        <f>VLOOKUP(J2748,'Disposition Master'!$A$2:$B$39,2,FALSE)</f>
        <v>#N/A</v>
      </c>
      <c r="L2748" s="9">
        <v>44914.604280208332</v>
      </c>
      <c r="M2748" s="9">
        <v>44912.514002534721</v>
      </c>
      <c r="N2748" s="9">
        <v>44912.514002534721</v>
      </c>
      <c r="O2748" s="39" t="str" cm="1">
        <f t="array" ref="O2748">_xlfn.IFS($H2748=1, "Pending", $H2748=2, "Completed")</f>
        <v>Pending</v>
      </c>
    </row>
    <row r="2749" spans="1:15" ht="15.75" customHeight="1" x14ac:dyDescent="0.25">
      <c r="A2749" s="8" t="s">
        <v>3899</v>
      </c>
      <c r="B2749" s="8" t="s">
        <v>1375</v>
      </c>
      <c r="C2749" s="8" t="s">
        <v>27</v>
      </c>
      <c r="D2749" s="8">
        <v>7</v>
      </c>
      <c r="E2749" s="8" t="str">
        <f>VLOOKUP('Assigned Tasks'!D2749,'Task Master'!$A$2:$B$16,2,FALSE)</f>
        <v>Book slot for diet call</v>
      </c>
      <c r="F2749" s="8">
        <v>6</v>
      </c>
      <c r="H2749" s="8">
        <v>1</v>
      </c>
      <c r="I2749" s="9">
        <v>44944.514002569442</v>
      </c>
      <c r="K2749" t="e">
        <f>VLOOKUP(J2749,'Disposition Master'!$A$2:$B$39,2,FALSE)</f>
        <v>#N/A</v>
      </c>
      <c r="L2749" s="9">
        <v>44944.604280347223</v>
      </c>
      <c r="M2749" s="9">
        <v>44912.51400260417</v>
      </c>
      <c r="N2749" s="9">
        <v>44912.51400260417</v>
      </c>
      <c r="O2749" s="39" t="str" cm="1">
        <f t="array" ref="O2749">_xlfn.IFS($H2749=1, "Pending", $H2749=2, "Completed")</f>
        <v>Pending</v>
      </c>
    </row>
    <row r="2750" spans="1:15" ht="15.75" customHeight="1" x14ac:dyDescent="0.25">
      <c r="A2750" s="8" t="s">
        <v>3900</v>
      </c>
      <c r="B2750" s="8" t="s">
        <v>1375</v>
      </c>
      <c r="C2750" s="8" t="s">
        <v>27</v>
      </c>
      <c r="D2750" s="8">
        <v>7</v>
      </c>
      <c r="E2750" s="8" t="str">
        <f>VLOOKUP('Assigned Tasks'!D2750,'Task Master'!$A$2:$B$16,2,FALSE)</f>
        <v>Book slot for diet call</v>
      </c>
      <c r="F2750" s="8">
        <v>6</v>
      </c>
      <c r="H2750" s="8">
        <v>1</v>
      </c>
      <c r="I2750" s="9">
        <v>44974.514002638891</v>
      </c>
      <c r="K2750" t="e">
        <f>VLOOKUP(J2750,'Disposition Master'!$A$2:$B$39,2,FALSE)</f>
        <v>#N/A</v>
      </c>
      <c r="L2750" s="9">
        <v>44974.604280416665</v>
      </c>
      <c r="M2750" s="9">
        <v>44912.514002662036</v>
      </c>
      <c r="N2750" s="9">
        <v>44912.514002662036</v>
      </c>
      <c r="O2750" s="39" t="str" cm="1">
        <f t="array" ref="O2750">_xlfn.IFS($H2750=1, "Pending", $H2750=2, "Completed")</f>
        <v>Pending</v>
      </c>
    </row>
    <row r="2751" spans="1:15" ht="15.75" customHeight="1" x14ac:dyDescent="0.25">
      <c r="A2751" s="8" t="s">
        <v>3901</v>
      </c>
      <c r="B2751" s="8" t="s">
        <v>26</v>
      </c>
      <c r="C2751" s="8" t="s">
        <v>24</v>
      </c>
      <c r="D2751" s="8">
        <v>5</v>
      </c>
      <c r="E2751" s="8" t="str">
        <f>VLOOKUP('Assigned Tasks'!D2751,'Task Master'!$A$2:$B$16,2,FALSE)</f>
        <v>Book slot for doc FU call</v>
      </c>
      <c r="F2751" s="8">
        <v>4</v>
      </c>
      <c r="G2751" s="8" t="s">
        <v>49</v>
      </c>
      <c r="H2751" s="8">
        <v>1</v>
      </c>
      <c r="I2751" s="9">
        <v>44914.166795520832</v>
      </c>
      <c r="J2751" s="8">
        <v>1</v>
      </c>
      <c r="K2751" t="str">
        <f>VLOOKUP(J2751,'Disposition Master'!$A$2:$B$39,2,FALSE)</f>
        <v xml:space="preserve">RNR_busy_1 </v>
      </c>
      <c r="L2751" s="9">
        <v>44914.604295520832</v>
      </c>
      <c r="M2751" s="9">
        <v>44912.006719814817</v>
      </c>
      <c r="N2751" s="9">
        <v>44912.51887886574</v>
      </c>
      <c r="O2751" s="39" t="str" cm="1">
        <f t="array" ref="O2751">_xlfn.IFS($H2751=1, "Pending", $H2751=2, "Completed")</f>
        <v>Pending</v>
      </c>
    </row>
    <row r="2752" spans="1:15" ht="15.75" customHeight="1" x14ac:dyDescent="0.25">
      <c r="A2752" s="8" t="s">
        <v>3902</v>
      </c>
      <c r="B2752" s="8" t="s">
        <v>810</v>
      </c>
      <c r="C2752" s="8" t="s">
        <v>24</v>
      </c>
      <c r="D2752" s="8">
        <v>4</v>
      </c>
      <c r="E2752" s="8" t="str">
        <f>VLOOKUP('Assigned Tasks'!D2752,'Task Master'!$A$2:$B$16,2,FALSE)</f>
        <v>Upsell Call</v>
      </c>
      <c r="F2752" s="8">
        <v>3</v>
      </c>
      <c r="G2752" s="8" t="s">
        <v>49</v>
      </c>
      <c r="H2752" s="8">
        <v>1</v>
      </c>
      <c r="I2752" s="9">
        <v>44914.166854421295</v>
      </c>
      <c r="J2752" s="8">
        <v>1</v>
      </c>
      <c r="K2752" t="str">
        <f>VLOOKUP(J2752,'Disposition Master'!$A$2:$B$39,2,FALSE)</f>
        <v xml:space="preserve">RNR_busy_1 </v>
      </c>
      <c r="L2752" s="9">
        <v>44914.604354421295</v>
      </c>
      <c r="M2752" s="9">
        <v>44912.005560474536</v>
      </c>
      <c r="N2752" s="9">
        <v>44912.523798877315</v>
      </c>
      <c r="O2752" s="39" t="str" cm="1">
        <f t="array" ref="O2752">_xlfn.IFS($H2752=1, "Pending", $H2752=2, "Completed")</f>
        <v>Pending</v>
      </c>
    </row>
    <row r="2753" spans="1:15" ht="15.75" customHeight="1" x14ac:dyDescent="0.25">
      <c r="A2753" s="8" t="s">
        <v>3903</v>
      </c>
      <c r="B2753" s="8" t="s">
        <v>79</v>
      </c>
      <c r="C2753" s="8" t="s">
        <v>24</v>
      </c>
      <c r="D2753" s="8">
        <v>8</v>
      </c>
      <c r="E2753" s="8" t="str">
        <f>VLOOKUP('Assigned Tasks'!D2753,'Task Master'!$A$2:$B$16,2,FALSE)</f>
        <v>Relationship engagement call</v>
      </c>
      <c r="F2753" s="8">
        <v>7</v>
      </c>
      <c r="G2753" s="8" t="s">
        <v>49</v>
      </c>
      <c r="H2753" s="8">
        <v>1</v>
      </c>
      <c r="I2753" s="9">
        <v>44914.166787222224</v>
      </c>
      <c r="J2753" s="8">
        <v>1</v>
      </c>
      <c r="K2753" t="str">
        <f>VLOOKUP(J2753,'Disposition Master'!$A$2:$B$39,2,FALSE)</f>
        <v xml:space="preserve">RNR_busy_1 </v>
      </c>
      <c r="L2753" s="9">
        <v>44914.604287222224</v>
      </c>
      <c r="M2753" s="9">
        <v>44912</v>
      </c>
      <c r="N2753" s="9">
        <v>44912.52928722222</v>
      </c>
      <c r="O2753" s="39" t="str" cm="1">
        <f t="array" ref="O2753">_xlfn.IFS($H2753=1, "Pending", $H2753=2, "Completed")</f>
        <v>Pending</v>
      </c>
    </row>
    <row r="2754" spans="1:15" ht="15.75" customHeight="1" x14ac:dyDescent="0.25">
      <c r="A2754" s="8" t="s">
        <v>3904</v>
      </c>
      <c r="B2754" s="8" t="s">
        <v>528</v>
      </c>
      <c r="C2754" s="8" t="s">
        <v>24</v>
      </c>
      <c r="D2754" s="8">
        <v>3</v>
      </c>
      <c r="E2754" s="8" t="str">
        <f>VLOOKUP('Assigned Tasks'!D2754,'Task Master'!$A$2:$B$16,2,FALSE)</f>
        <v>Doc 1st Subjective Feedback</v>
      </c>
      <c r="F2754" s="8">
        <v>2</v>
      </c>
      <c r="H2754" s="8">
        <v>1</v>
      </c>
      <c r="I2754" s="9">
        <v>44912.53001195602</v>
      </c>
      <c r="K2754" t="e">
        <f>VLOOKUP(J2754,'Disposition Master'!$A$2:$B$39,2,FALSE)</f>
        <v>#N/A</v>
      </c>
      <c r="L2754" s="9">
        <v>44912.604317511577</v>
      </c>
      <c r="M2754" s="9">
        <v>44912.530011990741</v>
      </c>
      <c r="N2754" s="9">
        <v>44912.530011990741</v>
      </c>
      <c r="O2754" s="39" t="str" cm="1">
        <f t="array" ref="O2754">_xlfn.IFS($H2754=1, "Pending", $H2754=2, "Completed")</f>
        <v>Pending</v>
      </c>
    </row>
    <row r="2755" spans="1:15" ht="15.75" customHeight="1" x14ac:dyDescent="0.25">
      <c r="A2755" s="8" t="s">
        <v>3905</v>
      </c>
      <c r="B2755" s="8" t="s">
        <v>676</v>
      </c>
      <c r="C2755" s="8" t="s">
        <v>24</v>
      </c>
      <c r="D2755" s="8">
        <v>3</v>
      </c>
      <c r="E2755" s="8" t="str">
        <f>VLOOKUP('Assigned Tasks'!D2755,'Task Master'!$A$2:$B$16,2,FALSE)</f>
        <v>Doc 1st Subjective Feedback</v>
      </c>
      <c r="F2755" s="8">
        <v>2</v>
      </c>
      <c r="H2755" s="8">
        <v>1</v>
      </c>
      <c r="I2755" s="9">
        <v>44912.531876180554</v>
      </c>
      <c r="K2755" t="e">
        <f>VLOOKUP(J2755,'Disposition Master'!$A$2:$B$39,2,FALSE)</f>
        <v>#N/A</v>
      </c>
      <c r="L2755" s="9">
        <v>44912.604792847225</v>
      </c>
      <c r="M2755" s="9">
        <v>44912.531876215275</v>
      </c>
      <c r="N2755" s="9">
        <v>44912.531876215275</v>
      </c>
      <c r="O2755" s="39" t="str" cm="1">
        <f t="array" ref="O2755">_xlfn.IFS($H2755=1, "Pending", $H2755=2, "Completed")</f>
        <v>Pending</v>
      </c>
    </row>
    <row r="2756" spans="1:15" ht="15.75" customHeight="1" x14ac:dyDescent="0.25">
      <c r="A2756" s="8" t="s">
        <v>3906</v>
      </c>
      <c r="B2756" s="8" t="s">
        <v>240</v>
      </c>
      <c r="C2756" s="8" t="s">
        <v>24</v>
      </c>
      <c r="D2756" s="8">
        <v>4</v>
      </c>
      <c r="E2756" s="8" t="str">
        <f>VLOOKUP('Assigned Tasks'!D2756,'Task Master'!$A$2:$B$16,2,FALSE)</f>
        <v>Upsell Call</v>
      </c>
      <c r="F2756" s="8">
        <v>3</v>
      </c>
      <c r="G2756" s="8" t="s">
        <v>3907</v>
      </c>
      <c r="H2756" s="8">
        <v>2</v>
      </c>
      <c r="I2756" s="9">
        <v>44912.270833333336</v>
      </c>
      <c r="J2756" s="8">
        <v>20</v>
      </c>
      <c r="K2756" t="str">
        <f>VLOOKUP(J2756,'Disposition Master'!$A$2:$B$39,2,FALSE)</f>
        <v xml:space="preserve">Not_Interested </v>
      </c>
      <c r="L2756" s="9">
        <v>44912.604166666664</v>
      </c>
      <c r="M2756" s="9">
        <v>44912.005577673612</v>
      </c>
      <c r="N2756" s="9">
        <v>44912.532841932873</v>
      </c>
      <c r="O2756" s="39" t="str" cm="1">
        <f t="array" ref="O2756">_xlfn.IFS($H2756=1, "Pending", $H2756=2, "Completed")</f>
        <v>Completed</v>
      </c>
    </row>
    <row r="2757" spans="1:15" ht="15.75" customHeight="1" x14ac:dyDescent="0.25">
      <c r="A2757" s="8" t="s">
        <v>3908</v>
      </c>
      <c r="B2757" s="8" t="s">
        <v>240</v>
      </c>
      <c r="C2757" s="8" t="s">
        <v>24</v>
      </c>
      <c r="D2757" s="8">
        <v>5</v>
      </c>
      <c r="E2757" s="8" t="str">
        <f>VLOOKUP('Assigned Tasks'!D2757,'Task Master'!$A$2:$B$16,2,FALSE)</f>
        <v>Book slot for doc FU call</v>
      </c>
      <c r="F2757" s="8">
        <v>4</v>
      </c>
      <c r="G2757" s="8" t="s">
        <v>3907</v>
      </c>
      <c r="H2757" s="8">
        <v>2</v>
      </c>
      <c r="I2757" s="9">
        <v>44912.4375</v>
      </c>
      <c r="J2757" s="8">
        <v>20</v>
      </c>
      <c r="K2757" t="str">
        <f>VLOOKUP(J2757,'Disposition Master'!$A$2:$B$39,2,FALSE)</f>
        <v xml:space="preserve">Not_Interested </v>
      </c>
      <c r="L2757" s="9">
        <v>44912.604166666664</v>
      </c>
      <c r="M2757" s="9">
        <v>44912.008169120367</v>
      </c>
      <c r="N2757" s="9">
        <v>44912.532914074072</v>
      </c>
      <c r="O2757" s="39" t="str" cm="1">
        <f t="array" ref="O2757">_xlfn.IFS($H2757=1, "Pending", $H2757=2, "Completed")</f>
        <v>Completed</v>
      </c>
    </row>
    <row r="2758" spans="1:15" ht="15.75" customHeight="1" x14ac:dyDescent="0.25">
      <c r="A2758" s="8" t="s">
        <v>3909</v>
      </c>
      <c r="B2758" s="8" t="s">
        <v>240</v>
      </c>
      <c r="C2758" s="8" t="s">
        <v>24</v>
      </c>
      <c r="D2758" s="8">
        <v>5</v>
      </c>
      <c r="E2758" s="8" t="str">
        <f>VLOOKUP('Assigned Tasks'!D2758,'Task Master'!$A$2:$B$16,2,FALSE)</f>
        <v>Book slot for doc FU call</v>
      </c>
      <c r="F2758" s="8">
        <v>4</v>
      </c>
      <c r="G2758" s="8" t="s">
        <v>49</v>
      </c>
      <c r="H2758" s="8">
        <v>2</v>
      </c>
      <c r="I2758" s="9">
        <v>44912.4375</v>
      </c>
      <c r="J2758" s="8">
        <v>20</v>
      </c>
      <c r="K2758" t="str">
        <f>VLOOKUP(J2758,'Disposition Master'!$A$2:$B$39,2,FALSE)</f>
        <v xml:space="preserve">Not_Interested </v>
      </c>
      <c r="L2758" s="9">
        <v>44912.604166666664</v>
      </c>
      <c r="M2758" s="9">
        <v>44912.00786503472</v>
      </c>
      <c r="N2758" s="9">
        <v>44912.533006064812</v>
      </c>
      <c r="O2758" s="39" t="str" cm="1">
        <f t="array" ref="O2758">_xlfn.IFS($H2758=1, "Pending", $H2758=2, "Completed")</f>
        <v>Completed</v>
      </c>
    </row>
    <row r="2759" spans="1:15" ht="15.75" customHeight="1" x14ac:dyDescent="0.25">
      <c r="A2759" s="8" t="s">
        <v>3910</v>
      </c>
      <c r="B2759" s="8" t="s">
        <v>240</v>
      </c>
      <c r="C2759" s="8" t="s">
        <v>24</v>
      </c>
      <c r="D2759" s="8">
        <v>6</v>
      </c>
      <c r="E2759" s="8" t="str">
        <f>VLOOKUP('Assigned Tasks'!D2759,'Task Master'!$A$2:$B$16,2,FALSE)</f>
        <v>Book slot for therapy call</v>
      </c>
      <c r="F2759" s="8">
        <v>5</v>
      </c>
      <c r="G2759" s="8" t="s">
        <v>49</v>
      </c>
      <c r="H2759" s="8">
        <v>1</v>
      </c>
      <c r="I2759" s="9">
        <v>44914.187528842594</v>
      </c>
      <c r="J2759" s="8">
        <v>6</v>
      </c>
      <c r="K2759" t="str">
        <f>VLOOKUP(J2759,'Disposition Master'!$A$2:$B$39,2,FALSE)</f>
        <v xml:space="preserve">Available_beyond_slot_dates </v>
      </c>
      <c r="L2759" s="9">
        <v>44914.604195509259</v>
      </c>
      <c r="M2759" s="9">
        <v>44912.010207349536</v>
      </c>
      <c r="N2759" s="9">
        <v>44912.533362187503</v>
      </c>
      <c r="O2759" s="39" t="str" cm="1">
        <f t="array" ref="O2759">_xlfn.IFS($H2759=1, "Pending", $H2759=2, "Completed")</f>
        <v>Pending</v>
      </c>
    </row>
    <row r="2760" spans="1:15" ht="15.75" customHeight="1" x14ac:dyDescent="0.25">
      <c r="A2760" s="8" t="s">
        <v>3911</v>
      </c>
      <c r="B2760" s="8" t="s">
        <v>3912</v>
      </c>
      <c r="C2760" s="8" t="s">
        <v>27</v>
      </c>
      <c r="D2760" s="8">
        <v>3</v>
      </c>
      <c r="E2760" s="8" t="str">
        <f>VLOOKUP('Assigned Tasks'!D2760,'Task Master'!$A$2:$B$16,2,FALSE)</f>
        <v>Doc 1st Subjective Feedback</v>
      </c>
      <c r="F2760" s="8">
        <v>2</v>
      </c>
      <c r="H2760" s="8">
        <v>1</v>
      </c>
      <c r="I2760" s="9">
        <v>44912.534112615744</v>
      </c>
      <c r="K2760" t="e">
        <f>VLOOKUP(J2760,'Disposition Master'!$A$2:$B$39,2,FALSE)</f>
        <v>#N/A</v>
      </c>
      <c r="L2760" s="9">
        <v>44912.604251504628</v>
      </c>
      <c r="M2760" s="9">
        <v>44912.534112638888</v>
      </c>
      <c r="N2760" s="9">
        <v>44912.534112638888</v>
      </c>
      <c r="O2760" s="39" t="str" cm="1">
        <f t="array" ref="O2760">_xlfn.IFS($H2760=1, "Pending", $H2760=2, "Completed")</f>
        <v>Pending</v>
      </c>
    </row>
    <row r="2761" spans="1:15" ht="15.75" customHeight="1" x14ac:dyDescent="0.25">
      <c r="A2761" s="8" t="s">
        <v>3913</v>
      </c>
      <c r="B2761" s="8" t="s">
        <v>813</v>
      </c>
      <c r="C2761" s="8" t="s">
        <v>24</v>
      </c>
      <c r="D2761" s="8">
        <v>6</v>
      </c>
      <c r="E2761" s="8" t="str">
        <f>VLOOKUP('Assigned Tasks'!D2761,'Task Master'!$A$2:$B$16,2,FALSE)</f>
        <v>Book slot for therapy call</v>
      </c>
      <c r="F2761" s="8">
        <v>5</v>
      </c>
      <c r="G2761" s="8" t="s">
        <v>1091</v>
      </c>
      <c r="H2761" s="8">
        <v>2</v>
      </c>
      <c r="I2761" s="9">
        <v>44912.395833333336</v>
      </c>
      <c r="J2761" s="8">
        <v>20</v>
      </c>
      <c r="K2761" t="str">
        <f>VLOOKUP(J2761,'Disposition Master'!$A$2:$B$39,2,FALSE)</f>
        <v xml:space="preserve">Not_Interested </v>
      </c>
      <c r="L2761" s="9">
        <v>44912.604166666664</v>
      </c>
      <c r="M2761" s="9">
        <v>44912.009913240741</v>
      </c>
      <c r="N2761" s="9">
        <v>44912.534933043979</v>
      </c>
      <c r="O2761" s="39" t="str" cm="1">
        <f t="array" ref="O2761">_xlfn.IFS($H2761=1, "Pending", $H2761=2, "Completed")</f>
        <v>Completed</v>
      </c>
    </row>
    <row r="2762" spans="1:15" ht="15.75" customHeight="1" x14ac:dyDescent="0.25">
      <c r="A2762" s="8" t="s">
        <v>3914</v>
      </c>
      <c r="B2762" s="8" t="s">
        <v>1324</v>
      </c>
      <c r="C2762" s="8" t="s">
        <v>24</v>
      </c>
      <c r="D2762" s="8">
        <v>1</v>
      </c>
      <c r="E2762" s="8" t="str">
        <f>VLOOKUP('Assigned Tasks'!D2762,'Task Master'!$A$2:$B$16,2,FALSE)</f>
        <v>Book slot for 1st doc call &amp; Package intro</v>
      </c>
      <c r="F2762" s="8">
        <v>1</v>
      </c>
      <c r="G2762" s="8" t="s">
        <v>49</v>
      </c>
      <c r="H2762" s="8">
        <v>2</v>
      </c>
      <c r="I2762" s="9">
        <v>44912.506248472222</v>
      </c>
      <c r="J2762" s="8">
        <v>33</v>
      </c>
      <c r="K2762" t="str">
        <f>VLOOKUP(J2762,'Disposition Master'!$A$2:$B$39,2,FALSE)</f>
        <v xml:space="preserve">Scheduled </v>
      </c>
      <c r="L2762" s="9">
        <v>44912.589581805558</v>
      </c>
      <c r="M2762" s="9">
        <v>44912.506248495367</v>
      </c>
      <c r="N2762" s="9">
        <v>44912.567342881943</v>
      </c>
      <c r="O2762" s="39" t="str" cm="1">
        <f t="array" ref="O2762">_xlfn.IFS($H2762=1, "Pending", $H2762=2, "Completed")</f>
        <v>Completed</v>
      </c>
    </row>
    <row r="2763" spans="1:15" ht="15.75" customHeight="1" x14ac:dyDescent="0.25">
      <c r="A2763" s="8" t="s">
        <v>3915</v>
      </c>
      <c r="B2763" s="8" t="s">
        <v>3001</v>
      </c>
      <c r="C2763" s="8" t="s">
        <v>24</v>
      </c>
      <c r="D2763" s="8">
        <v>1</v>
      </c>
      <c r="E2763" s="8" t="str">
        <f>VLOOKUP('Assigned Tasks'!D2763,'Task Master'!$A$2:$B$16,2,FALSE)</f>
        <v>Book slot for 1st doc call &amp; Package intro</v>
      </c>
      <c r="F2763" s="8">
        <v>1</v>
      </c>
      <c r="G2763" s="8" t="s">
        <v>49</v>
      </c>
      <c r="H2763" s="8">
        <v>2</v>
      </c>
      <c r="I2763" s="9">
        <v>44912.502964768515</v>
      </c>
      <c r="J2763" s="8">
        <v>33</v>
      </c>
      <c r="K2763" t="str">
        <f>VLOOKUP(J2763,'Disposition Master'!$A$2:$B$39,2,FALSE)</f>
        <v xml:space="preserve">Scheduled </v>
      </c>
      <c r="L2763" s="9">
        <v>44912.586298101851</v>
      </c>
      <c r="M2763" s="9">
        <v>44912.502964791667</v>
      </c>
      <c r="N2763" s="9">
        <v>44912.567476388889</v>
      </c>
      <c r="O2763" s="39" t="str" cm="1">
        <f t="array" ref="O2763">_xlfn.IFS($H2763=1, "Pending", $H2763=2, "Completed")</f>
        <v>Completed</v>
      </c>
    </row>
    <row r="2764" spans="1:15" ht="15.75" customHeight="1" x14ac:dyDescent="0.25">
      <c r="A2764" s="8" t="s">
        <v>3916</v>
      </c>
      <c r="B2764" s="8" t="s">
        <v>3917</v>
      </c>
      <c r="C2764" s="8" t="s">
        <v>24</v>
      </c>
      <c r="D2764" s="8">
        <v>2</v>
      </c>
      <c r="E2764" s="8" t="str">
        <f>VLOOKUP('Assigned Tasks'!D2764,'Task Master'!$A$2:$B$16,2,FALSE)</f>
        <v>Book slot for only Consultation order</v>
      </c>
      <c r="F2764" s="8">
        <v>1</v>
      </c>
      <c r="G2764" s="8" t="s">
        <v>49</v>
      </c>
      <c r="H2764" s="8">
        <v>2</v>
      </c>
      <c r="I2764" s="9">
        <v>44912.46356625</v>
      </c>
      <c r="J2764" s="8">
        <v>33</v>
      </c>
      <c r="K2764" t="str">
        <f>VLOOKUP(J2764,'Disposition Master'!$A$2:$B$39,2,FALSE)</f>
        <v xml:space="preserve">Scheduled </v>
      </c>
      <c r="L2764" s="9">
        <v>44912.546899583336</v>
      </c>
      <c r="M2764" s="9">
        <v>44912.463566284721</v>
      </c>
      <c r="N2764" s="9">
        <v>44912.568887199071</v>
      </c>
      <c r="O2764" s="39" t="str" cm="1">
        <f t="array" ref="O2764">_xlfn.IFS($H2764=1, "Pending", $H2764=2, "Completed")</f>
        <v>Completed</v>
      </c>
    </row>
    <row r="2765" spans="1:15" ht="15.75" customHeight="1" x14ac:dyDescent="0.25">
      <c r="A2765" s="8" t="s">
        <v>3918</v>
      </c>
      <c r="B2765" s="8" t="s">
        <v>1165</v>
      </c>
      <c r="C2765" s="8" t="s">
        <v>24</v>
      </c>
      <c r="D2765" s="8">
        <v>2</v>
      </c>
      <c r="E2765" s="8" t="str">
        <f>VLOOKUP('Assigned Tasks'!D2765,'Task Master'!$A$2:$B$16,2,FALSE)</f>
        <v>Book slot for only Consultation order</v>
      </c>
      <c r="F2765" s="8">
        <v>1</v>
      </c>
      <c r="G2765" s="8" t="s">
        <v>49</v>
      </c>
      <c r="H2765" s="8">
        <v>1</v>
      </c>
      <c r="I2765" s="9">
        <v>44914.166799699073</v>
      </c>
      <c r="J2765" s="8">
        <v>1</v>
      </c>
      <c r="K2765" t="str">
        <f>VLOOKUP(J2765,'Disposition Master'!$A$2:$B$39,2,FALSE)</f>
        <v xml:space="preserve">RNR_busy_1 </v>
      </c>
      <c r="L2765" s="9">
        <v>44914.250133032408</v>
      </c>
      <c r="M2765" s="9">
        <v>44912.507523333334</v>
      </c>
      <c r="N2765" s="9">
        <v>44912.569577476854</v>
      </c>
      <c r="O2765" s="39" t="str" cm="1">
        <f t="array" ref="O2765">_xlfn.IFS($H2765=1, "Pending", $H2765=2, "Completed")</f>
        <v>Pending</v>
      </c>
    </row>
    <row r="2766" spans="1:15" ht="15.75" customHeight="1" x14ac:dyDescent="0.25">
      <c r="A2766" s="8" t="s">
        <v>3919</v>
      </c>
      <c r="B2766" s="8" t="s">
        <v>3841</v>
      </c>
      <c r="C2766" s="8" t="s">
        <v>27</v>
      </c>
      <c r="D2766" s="8">
        <v>3</v>
      </c>
      <c r="E2766" s="8" t="str">
        <f>VLOOKUP('Assigned Tasks'!D2766,'Task Master'!$A$2:$B$16,2,FALSE)</f>
        <v>Doc 1st Subjective Feedback</v>
      </c>
      <c r="F2766" s="8">
        <v>2</v>
      </c>
      <c r="G2766" s="8" t="s">
        <v>3920</v>
      </c>
      <c r="H2766" s="8">
        <v>2</v>
      </c>
      <c r="I2766" s="9">
        <v>44912.525714988427</v>
      </c>
      <c r="J2766" s="8">
        <v>29</v>
      </c>
      <c r="K2766" t="str">
        <f>VLOOKUP(J2766,'Disposition Master'!$A$2:$B$39,2,FALSE)</f>
        <v xml:space="preserve">Overall_good_All_doubts_answered_Audio_very_good </v>
      </c>
      <c r="L2766" s="9">
        <v>44912.604187210651</v>
      </c>
      <c r="M2766" s="9">
        <v>44912.525715011572</v>
      </c>
      <c r="N2766" s="9">
        <v>44914.386616944445</v>
      </c>
      <c r="O2766" s="39" t="str" cm="1">
        <f t="array" ref="O2766">_xlfn.IFS($H2766=1, "Pending", $H2766=2, "Completed")</f>
        <v>Completed</v>
      </c>
    </row>
    <row r="2767" spans="1:15" ht="15.75" customHeight="1" x14ac:dyDescent="0.25">
      <c r="A2767" s="8" t="s">
        <v>3921</v>
      </c>
      <c r="B2767" s="8" t="s">
        <v>813</v>
      </c>
      <c r="C2767" s="8" t="s">
        <v>24</v>
      </c>
      <c r="D2767" s="8">
        <v>6</v>
      </c>
      <c r="E2767" s="8" t="str">
        <f>VLOOKUP('Assigned Tasks'!D2767,'Task Master'!$A$2:$B$16,2,FALSE)</f>
        <v>Book slot for therapy call</v>
      </c>
      <c r="F2767" s="8">
        <v>5</v>
      </c>
      <c r="G2767" s="8" t="s">
        <v>1091</v>
      </c>
      <c r="H2767" s="8">
        <v>2</v>
      </c>
      <c r="I2767" s="9">
        <v>44912.395833333336</v>
      </c>
      <c r="J2767" s="8">
        <v>20</v>
      </c>
      <c r="K2767" t="str">
        <f>VLOOKUP(J2767,'Disposition Master'!$A$2:$B$39,2,FALSE)</f>
        <v xml:space="preserve">Not_Interested </v>
      </c>
      <c r="L2767" s="9">
        <v>44912.604166666664</v>
      </c>
      <c r="M2767" s="9">
        <v>44912.010956562503</v>
      </c>
      <c r="N2767" s="9">
        <v>44912.535055810185</v>
      </c>
      <c r="O2767" s="39" t="str" cm="1">
        <f t="array" ref="O2767">_xlfn.IFS($H2767=1, "Pending", $H2767=2, "Completed")</f>
        <v>Completed</v>
      </c>
    </row>
    <row r="2768" spans="1:15" ht="15.75" customHeight="1" x14ac:dyDescent="0.25">
      <c r="A2768" s="8" t="s">
        <v>3922</v>
      </c>
      <c r="B2768" s="8" t="s">
        <v>813</v>
      </c>
      <c r="C2768" s="8" t="s">
        <v>24</v>
      </c>
      <c r="D2768" s="8">
        <v>6</v>
      </c>
      <c r="E2768" s="8" t="str">
        <f>VLOOKUP('Assigned Tasks'!D2768,'Task Master'!$A$2:$B$16,2,FALSE)</f>
        <v>Book slot for therapy call</v>
      </c>
      <c r="F2768" s="8">
        <v>5</v>
      </c>
      <c r="G2768" s="8" t="s">
        <v>1091</v>
      </c>
      <c r="H2768" s="8">
        <v>2</v>
      </c>
      <c r="I2768" s="9">
        <v>44912.395833333336</v>
      </c>
      <c r="J2768" s="8">
        <v>20</v>
      </c>
      <c r="K2768" t="str">
        <f>VLOOKUP(J2768,'Disposition Master'!$A$2:$B$39,2,FALSE)</f>
        <v xml:space="preserve">Not_Interested </v>
      </c>
      <c r="L2768" s="9">
        <v>44912.604166666664</v>
      </c>
      <c r="M2768" s="9">
        <v>44912.010592685183</v>
      </c>
      <c r="N2768" s="9">
        <v>44912.535225960652</v>
      </c>
      <c r="O2768" s="39" t="str" cm="1">
        <f t="array" ref="O2768">_xlfn.IFS($H2768=1, "Pending", $H2768=2, "Completed")</f>
        <v>Completed</v>
      </c>
    </row>
    <row r="2769" spans="1:15" ht="15.75" customHeight="1" x14ac:dyDescent="0.25">
      <c r="A2769" s="8" t="s">
        <v>3923</v>
      </c>
      <c r="B2769" s="8" t="s">
        <v>813</v>
      </c>
      <c r="C2769" s="8" t="s">
        <v>24</v>
      </c>
      <c r="D2769" s="8">
        <v>5</v>
      </c>
      <c r="E2769" s="8" t="str">
        <f>VLOOKUP('Assigned Tasks'!D2769,'Task Master'!$A$2:$B$16,2,FALSE)</f>
        <v>Book slot for doc FU call</v>
      </c>
      <c r="F2769" s="8">
        <v>4</v>
      </c>
      <c r="G2769" s="8" t="s">
        <v>49</v>
      </c>
      <c r="H2769" s="8">
        <v>2</v>
      </c>
      <c r="I2769" s="9">
        <v>44912.4375</v>
      </c>
      <c r="J2769" s="8">
        <v>33</v>
      </c>
      <c r="K2769" t="str">
        <f>VLOOKUP(J2769,'Disposition Master'!$A$2:$B$39,2,FALSE)</f>
        <v xml:space="preserve">Scheduled </v>
      </c>
      <c r="L2769" s="9">
        <v>44912.604166666664</v>
      </c>
      <c r="M2769" s="9">
        <v>44912.008549189813</v>
      </c>
      <c r="N2769" s="9">
        <v>44912.536402210651</v>
      </c>
      <c r="O2769" s="39" t="str" cm="1">
        <f t="array" ref="O2769">_xlfn.IFS($H2769=1, "Pending", $H2769=2, "Completed")</f>
        <v>Completed</v>
      </c>
    </row>
    <row r="2770" spans="1:15" ht="15.75" customHeight="1" x14ac:dyDescent="0.25">
      <c r="A2770" s="8" t="s">
        <v>3924</v>
      </c>
      <c r="B2770" s="8" t="s">
        <v>851</v>
      </c>
      <c r="C2770" s="8" t="s">
        <v>24</v>
      </c>
      <c r="D2770" s="8">
        <v>8</v>
      </c>
      <c r="E2770" s="8" t="str">
        <f>VLOOKUP('Assigned Tasks'!D2770,'Task Master'!$A$2:$B$16,2,FALSE)</f>
        <v>Relationship engagement call</v>
      </c>
      <c r="F2770" s="8">
        <v>7</v>
      </c>
      <c r="H2770" s="8">
        <v>1</v>
      </c>
      <c r="I2770" s="9">
        <v>44927.270833333336</v>
      </c>
      <c r="K2770" t="e">
        <f>VLOOKUP(J2770,'Disposition Master'!$A$2:$B$39,2,FALSE)</f>
        <v>#N/A</v>
      </c>
      <c r="L2770" s="9">
        <v>44927.604166666664</v>
      </c>
      <c r="M2770" s="9">
        <v>44912.536594722224</v>
      </c>
      <c r="N2770" s="9">
        <v>44912.536594722224</v>
      </c>
      <c r="O2770" s="39" t="str" cm="1">
        <f t="array" ref="O2770">_xlfn.IFS($H2770=1, "Pending", $H2770=2, "Completed")</f>
        <v>Pending</v>
      </c>
    </row>
    <row r="2771" spans="1:15" ht="15.75" customHeight="1" x14ac:dyDescent="0.25">
      <c r="A2771" s="8" t="s">
        <v>3925</v>
      </c>
      <c r="B2771" s="8" t="s">
        <v>851</v>
      </c>
      <c r="C2771" s="8" t="s">
        <v>24</v>
      </c>
      <c r="D2771" s="8">
        <v>7</v>
      </c>
      <c r="E2771" s="8" t="str">
        <f>VLOOKUP('Assigned Tasks'!D2771,'Task Master'!$A$2:$B$16,2,FALSE)</f>
        <v>Book slot for diet call</v>
      </c>
      <c r="F2771" s="8">
        <v>6</v>
      </c>
      <c r="H2771" s="8">
        <v>1</v>
      </c>
      <c r="I2771" s="9">
        <v>44914.536594756944</v>
      </c>
      <c r="K2771" t="e">
        <f>VLOOKUP(J2771,'Disposition Master'!$A$2:$B$39,2,FALSE)</f>
        <v>#N/A</v>
      </c>
      <c r="L2771" s="9">
        <v>44914.604650312504</v>
      </c>
      <c r="M2771" s="9">
        <v>44912.53659476852</v>
      </c>
      <c r="N2771" s="9">
        <v>44912.53659476852</v>
      </c>
      <c r="O2771" s="39" t="str" cm="1">
        <f t="array" ref="O2771">_xlfn.IFS($H2771=1, "Pending", $H2771=2, "Completed")</f>
        <v>Pending</v>
      </c>
    </row>
    <row r="2772" spans="1:15" ht="15.75" customHeight="1" x14ac:dyDescent="0.25">
      <c r="A2772" s="8" t="s">
        <v>3926</v>
      </c>
      <c r="B2772" s="8" t="s">
        <v>3927</v>
      </c>
      <c r="C2772" s="8" t="s">
        <v>30</v>
      </c>
      <c r="D2772" s="8">
        <v>2</v>
      </c>
      <c r="E2772" s="8" t="str">
        <f>VLOOKUP('Assigned Tasks'!D2772,'Task Master'!$A$2:$B$16,2,FALSE)</f>
        <v>Book slot for only Consultation order</v>
      </c>
      <c r="F2772" s="8">
        <v>1</v>
      </c>
      <c r="H2772" s="8">
        <v>1</v>
      </c>
      <c r="I2772" s="9">
        <v>44912.541194074074</v>
      </c>
      <c r="K2772" t="e">
        <f>VLOOKUP(J2772,'Disposition Master'!$A$2:$B$39,2,FALSE)</f>
        <v>#N/A</v>
      </c>
      <c r="L2772" s="9">
        <v>44912.62452740741</v>
      </c>
      <c r="M2772" s="9">
        <v>44912.54119408565</v>
      </c>
      <c r="N2772" s="9">
        <v>44912.54119408565</v>
      </c>
      <c r="O2772" s="39" t="str" cm="1">
        <f t="array" ref="O2772">_xlfn.IFS($H2772=1, "Pending", $H2772=2, "Completed")</f>
        <v>Pending</v>
      </c>
    </row>
    <row r="2773" spans="1:15" ht="15.75" customHeight="1" x14ac:dyDescent="0.25">
      <c r="A2773" s="8" t="s">
        <v>3928</v>
      </c>
      <c r="B2773" s="8" t="s">
        <v>3927</v>
      </c>
      <c r="C2773" s="8" t="s">
        <v>30</v>
      </c>
      <c r="D2773" s="8">
        <v>2</v>
      </c>
      <c r="E2773" s="8" t="str">
        <f>VLOOKUP('Assigned Tasks'!D2773,'Task Master'!$A$2:$B$16,2,FALSE)</f>
        <v>Book slot for only Consultation order</v>
      </c>
      <c r="F2773" s="8">
        <v>1</v>
      </c>
      <c r="H2773" s="8">
        <v>1</v>
      </c>
      <c r="I2773" s="9">
        <v>44912.541194120371</v>
      </c>
      <c r="K2773" t="e">
        <f>VLOOKUP(J2773,'Disposition Master'!$A$2:$B$39,2,FALSE)</f>
        <v>#N/A</v>
      </c>
      <c r="L2773" s="9">
        <v>44912.624527453707</v>
      </c>
      <c r="M2773" s="9">
        <v>44912.541194143516</v>
      </c>
      <c r="N2773" s="9">
        <v>44912.541194143516</v>
      </c>
      <c r="O2773" s="39" t="str" cm="1">
        <f t="array" ref="O2773">_xlfn.IFS($H2773=1, "Pending", $H2773=2, "Completed")</f>
        <v>Pending</v>
      </c>
    </row>
    <row r="2774" spans="1:15" ht="15.75" customHeight="1" x14ac:dyDescent="0.25">
      <c r="A2774" s="8" t="s">
        <v>3929</v>
      </c>
      <c r="B2774" s="8" t="s">
        <v>1150</v>
      </c>
      <c r="C2774" s="8" t="s">
        <v>30</v>
      </c>
      <c r="D2774" s="8">
        <v>1</v>
      </c>
      <c r="E2774" s="8" t="str">
        <f>VLOOKUP('Assigned Tasks'!D2774,'Task Master'!$A$2:$B$16,2,FALSE)</f>
        <v>Book slot for 1st doc call &amp; Package intro</v>
      </c>
      <c r="F2774" s="8">
        <v>1</v>
      </c>
      <c r="H2774" s="8">
        <v>1</v>
      </c>
      <c r="I2774" s="9">
        <v>44912.544371180556</v>
      </c>
      <c r="K2774" t="e">
        <f>VLOOKUP(J2774,'Disposition Master'!$A$2:$B$39,2,FALSE)</f>
        <v>#N/A</v>
      </c>
      <c r="L2774" s="9">
        <v>44912.627704513892</v>
      </c>
      <c r="M2774" s="9">
        <v>44912.544371203701</v>
      </c>
      <c r="N2774" s="9">
        <v>44912.544371203701</v>
      </c>
      <c r="O2774" s="39" t="str" cm="1">
        <f t="array" ref="O2774">_xlfn.IFS($H2774=1, "Pending", $H2774=2, "Completed")</f>
        <v>Pending</v>
      </c>
    </row>
    <row r="2775" spans="1:15" ht="15.75" customHeight="1" x14ac:dyDescent="0.25">
      <c r="A2775" s="8" t="s">
        <v>3930</v>
      </c>
      <c r="B2775" s="8" t="s">
        <v>1150</v>
      </c>
      <c r="C2775" s="8" t="s">
        <v>30</v>
      </c>
      <c r="D2775" s="8">
        <v>8</v>
      </c>
      <c r="E2775" s="8" t="str">
        <f>VLOOKUP('Assigned Tasks'!D2775,'Task Master'!$A$2:$B$16,2,FALSE)</f>
        <v>Relationship engagement call</v>
      </c>
      <c r="F2775" s="8">
        <v>7</v>
      </c>
      <c r="H2775" s="8">
        <v>1</v>
      </c>
      <c r="I2775" s="9">
        <v>44927.270833333336</v>
      </c>
      <c r="K2775" t="e">
        <f>VLOOKUP(J2775,'Disposition Master'!$A$2:$B$39,2,FALSE)</f>
        <v>#N/A</v>
      </c>
      <c r="L2775" s="9">
        <v>44927.604166666664</v>
      </c>
      <c r="M2775" s="9">
        <v>44912.544371435186</v>
      </c>
      <c r="N2775" s="9">
        <v>44912.544371435186</v>
      </c>
      <c r="O2775" s="39" t="str" cm="1">
        <f t="array" ref="O2775">_xlfn.IFS($H2775=1, "Pending", $H2775=2, "Completed")</f>
        <v>Pending</v>
      </c>
    </row>
    <row r="2776" spans="1:15" ht="15.75" customHeight="1" x14ac:dyDescent="0.25">
      <c r="A2776" s="8" t="s">
        <v>3931</v>
      </c>
      <c r="B2776" s="8" t="s">
        <v>1150</v>
      </c>
      <c r="C2776" s="8" t="s">
        <v>30</v>
      </c>
      <c r="D2776" s="8">
        <v>7</v>
      </c>
      <c r="E2776" s="8" t="str">
        <f>VLOOKUP('Assigned Tasks'!D2776,'Task Master'!$A$2:$B$16,2,FALSE)</f>
        <v>Book slot for diet call</v>
      </c>
      <c r="F2776" s="8">
        <v>6</v>
      </c>
      <c r="H2776" s="8">
        <v>1</v>
      </c>
      <c r="I2776" s="9">
        <v>44914.544371469907</v>
      </c>
      <c r="K2776" t="e">
        <f>VLOOKUP(J2776,'Disposition Master'!$A$2:$B$39,2,FALSE)</f>
        <v>#N/A</v>
      </c>
      <c r="L2776" s="9">
        <v>44914.604788136574</v>
      </c>
      <c r="M2776" s="9">
        <v>44912.544371504628</v>
      </c>
      <c r="N2776" s="9">
        <v>44912.544371504628</v>
      </c>
      <c r="O2776" s="39" t="str" cm="1">
        <f t="array" ref="O2776">_xlfn.IFS($H2776=1, "Pending", $H2776=2, "Completed")</f>
        <v>Pending</v>
      </c>
    </row>
    <row r="2777" spans="1:15" ht="15.75" customHeight="1" x14ac:dyDescent="0.25">
      <c r="A2777" s="8" t="s">
        <v>3932</v>
      </c>
      <c r="B2777" s="8" t="s">
        <v>631</v>
      </c>
      <c r="C2777" s="8" t="s">
        <v>30</v>
      </c>
      <c r="D2777" s="8">
        <v>1</v>
      </c>
      <c r="E2777" s="8" t="str">
        <f>VLOOKUP('Assigned Tasks'!D2777,'Task Master'!$A$2:$B$16,2,FALSE)</f>
        <v>Book slot for 1st doc call &amp; Package intro</v>
      </c>
      <c r="F2777" s="8">
        <v>1</v>
      </c>
      <c r="H2777" s="8">
        <v>1</v>
      </c>
      <c r="I2777" s="9">
        <v>44912.545326921296</v>
      </c>
      <c r="K2777" t="e">
        <f>VLOOKUP(J2777,'Disposition Master'!$A$2:$B$39,2,FALSE)</f>
        <v>#N/A</v>
      </c>
      <c r="L2777" s="9">
        <v>44912.628660254632</v>
      </c>
      <c r="M2777" s="9">
        <v>44912.545326944448</v>
      </c>
      <c r="N2777" s="9">
        <v>44912.545326944448</v>
      </c>
      <c r="O2777" s="39" t="str" cm="1">
        <f t="array" ref="O2777">_xlfn.IFS($H2777=1, "Pending", $H2777=2, "Completed")</f>
        <v>Pending</v>
      </c>
    </row>
    <row r="2778" spans="1:15" ht="15.75" customHeight="1" x14ac:dyDescent="0.25">
      <c r="A2778" s="8" t="s">
        <v>3933</v>
      </c>
      <c r="B2778" s="8" t="s">
        <v>631</v>
      </c>
      <c r="C2778" s="8" t="s">
        <v>30</v>
      </c>
      <c r="D2778" s="8">
        <v>8</v>
      </c>
      <c r="E2778" s="8" t="str">
        <f>VLOOKUP('Assigned Tasks'!D2778,'Task Master'!$A$2:$B$16,2,FALSE)</f>
        <v>Relationship engagement call</v>
      </c>
      <c r="F2778" s="8">
        <v>7</v>
      </c>
      <c r="H2778" s="8">
        <v>1</v>
      </c>
      <c r="I2778" s="9">
        <v>44927.270833333336</v>
      </c>
      <c r="K2778" t="e">
        <f>VLOOKUP(J2778,'Disposition Master'!$A$2:$B$39,2,FALSE)</f>
        <v>#N/A</v>
      </c>
      <c r="L2778" s="9">
        <v>44927.604166666664</v>
      </c>
      <c r="M2778" s="9">
        <v>44912.545327361113</v>
      </c>
      <c r="N2778" s="9">
        <v>44912.545327361113</v>
      </c>
      <c r="O2778" s="39" t="str" cm="1">
        <f t="array" ref="O2778">_xlfn.IFS($H2778=1, "Pending", $H2778=2, "Completed")</f>
        <v>Pending</v>
      </c>
    </row>
    <row r="2779" spans="1:15" ht="15.75" customHeight="1" x14ac:dyDescent="0.25">
      <c r="A2779" s="8" t="s">
        <v>3934</v>
      </c>
      <c r="B2779" s="8" t="s">
        <v>631</v>
      </c>
      <c r="C2779" s="8" t="s">
        <v>30</v>
      </c>
      <c r="D2779" s="8">
        <v>8</v>
      </c>
      <c r="E2779" s="8" t="str">
        <f>VLOOKUP('Assigned Tasks'!D2779,'Task Master'!$A$2:$B$16,2,FALSE)</f>
        <v>Relationship engagement call</v>
      </c>
      <c r="F2779" s="8">
        <v>7</v>
      </c>
      <c r="H2779" s="8">
        <v>1</v>
      </c>
      <c r="I2779" s="9">
        <v>44987.270833333336</v>
      </c>
      <c r="K2779" t="e">
        <f>VLOOKUP(J2779,'Disposition Master'!$A$2:$B$39,2,FALSE)</f>
        <v>#N/A</v>
      </c>
      <c r="L2779" s="9">
        <v>44987.604166666664</v>
      </c>
      <c r="M2779" s="9">
        <v>44912.545327418979</v>
      </c>
      <c r="N2779" s="9">
        <v>44912.545327418979</v>
      </c>
      <c r="O2779" s="39" t="str" cm="1">
        <f t="array" ref="O2779">_xlfn.IFS($H2779=1, "Pending", $H2779=2, "Completed")</f>
        <v>Pending</v>
      </c>
    </row>
    <row r="2780" spans="1:15" ht="15.75" customHeight="1" x14ac:dyDescent="0.25">
      <c r="A2780" s="8" t="s">
        <v>3935</v>
      </c>
      <c r="B2780" s="8" t="s">
        <v>631</v>
      </c>
      <c r="C2780" s="8" t="s">
        <v>30</v>
      </c>
      <c r="D2780" s="8">
        <v>8</v>
      </c>
      <c r="E2780" s="8" t="str">
        <f>VLOOKUP('Assigned Tasks'!D2780,'Task Master'!$A$2:$B$16,2,FALSE)</f>
        <v>Relationship engagement call</v>
      </c>
      <c r="F2780" s="8">
        <v>7</v>
      </c>
      <c r="H2780" s="8">
        <v>1</v>
      </c>
      <c r="I2780" s="9">
        <v>44957.270833333336</v>
      </c>
      <c r="K2780" t="e">
        <f>VLOOKUP(J2780,'Disposition Master'!$A$2:$B$39,2,FALSE)</f>
        <v>#N/A</v>
      </c>
      <c r="L2780" s="9">
        <v>44957.604166666664</v>
      </c>
      <c r="M2780" s="9">
        <v>44912.545327465275</v>
      </c>
      <c r="N2780" s="9">
        <v>44912.545327465275</v>
      </c>
      <c r="O2780" s="39" t="str" cm="1">
        <f t="array" ref="O2780">_xlfn.IFS($H2780=1, "Pending", $H2780=2, "Completed")</f>
        <v>Pending</v>
      </c>
    </row>
    <row r="2781" spans="1:15" ht="15.75" customHeight="1" x14ac:dyDescent="0.25">
      <c r="A2781" s="8" t="s">
        <v>3936</v>
      </c>
      <c r="B2781" s="8" t="s">
        <v>631</v>
      </c>
      <c r="C2781" s="8" t="s">
        <v>30</v>
      </c>
      <c r="D2781" s="8">
        <v>7</v>
      </c>
      <c r="E2781" s="8" t="str">
        <f>VLOOKUP('Assigned Tasks'!D2781,'Task Master'!$A$2:$B$16,2,FALSE)</f>
        <v>Book slot for diet call</v>
      </c>
      <c r="F2781" s="8">
        <v>6</v>
      </c>
      <c r="H2781" s="8">
        <v>1</v>
      </c>
      <c r="I2781" s="9">
        <v>44914.354166666664</v>
      </c>
      <c r="K2781" t="e">
        <f>VLOOKUP(J2781,'Disposition Master'!$A$2:$B$39,2,FALSE)</f>
        <v>#N/A</v>
      </c>
      <c r="L2781" s="9">
        <v>44914.604166666664</v>
      </c>
      <c r="M2781" s="9">
        <v>44912.545327511572</v>
      </c>
      <c r="N2781" s="9">
        <v>44912.545327511572</v>
      </c>
      <c r="O2781" s="39" t="str" cm="1">
        <f t="array" ref="O2781">_xlfn.IFS($H2781=1, "Pending", $H2781=2, "Completed")</f>
        <v>Pending</v>
      </c>
    </row>
    <row r="2782" spans="1:15" ht="15.75" customHeight="1" x14ac:dyDescent="0.25">
      <c r="A2782" s="8" t="s">
        <v>3937</v>
      </c>
      <c r="B2782" s="8" t="s">
        <v>631</v>
      </c>
      <c r="C2782" s="8" t="s">
        <v>30</v>
      </c>
      <c r="D2782" s="8">
        <v>7</v>
      </c>
      <c r="E2782" s="8" t="str">
        <f>VLOOKUP('Assigned Tasks'!D2782,'Task Master'!$A$2:$B$16,2,FALSE)</f>
        <v>Book slot for diet call</v>
      </c>
      <c r="F2782" s="8">
        <v>6</v>
      </c>
      <c r="H2782" s="8">
        <v>1</v>
      </c>
      <c r="I2782" s="9">
        <v>44944.354166666664</v>
      </c>
      <c r="K2782" t="e">
        <f>VLOOKUP(J2782,'Disposition Master'!$A$2:$B$39,2,FALSE)</f>
        <v>#N/A</v>
      </c>
      <c r="L2782" s="9">
        <v>44944.604166666664</v>
      </c>
      <c r="M2782" s="9">
        <v>44912.545327569445</v>
      </c>
      <c r="N2782" s="9">
        <v>44912.545327569445</v>
      </c>
      <c r="O2782" s="39" t="str" cm="1">
        <f t="array" ref="O2782">_xlfn.IFS($H2782=1, "Pending", $H2782=2, "Completed")</f>
        <v>Pending</v>
      </c>
    </row>
    <row r="2783" spans="1:15" ht="15.75" customHeight="1" x14ac:dyDescent="0.25">
      <c r="A2783" s="8" t="s">
        <v>3938</v>
      </c>
      <c r="B2783" s="8" t="s">
        <v>631</v>
      </c>
      <c r="C2783" s="8" t="s">
        <v>30</v>
      </c>
      <c r="D2783" s="8">
        <v>7</v>
      </c>
      <c r="E2783" s="8" t="str">
        <f>VLOOKUP('Assigned Tasks'!D2783,'Task Master'!$A$2:$B$16,2,FALSE)</f>
        <v>Book slot for diet call</v>
      </c>
      <c r="F2783" s="8">
        <v>6</v>
      </c>
      <c r="H2783" s="8">
        <v>1</v>
      </c>
      <c r="I2783" s="9">
        <v>44974.354166666664</v>
      </c>
      <c r="K2783" t="e">
        <f>VLOOKUP(J2783,'Disposition Master'!$A$2:$B$39,2,FALSE)</f>
        <v>#N/A</v>
      </c>
      <c r="L2783" s="9">
        <v>44974.604166666664</v>
      </c>
      <c r="M2783" s="9">
        <v>44912.545327627318</v>
      </c>
      <c r="N2783" s="9">
        <v>44912.545327627318</v>
      </c>
      <c r="O2783" s="39" t="str" cm="1">
        <f t="array" ref="O2783">_xlfn.IFS($H2783=1, "Pending", $H2783=2, "Completed")</f>
        <v>Pending</v>
      </c>
    </row>
    <row r="2784" spans="1:15" ht="15.75" customHeight="1" x14ac:dyDescent="0.25">
      <c r="A2784" s="8" t="s">
        <v>3939</v>
      </c>
      <c r="B2784" s="8" t="s">
        <v>3940</v>
      </c>
      <c r="C2784" s="8" t="s">
        <v>30</v>
      </c>
      <c r="D2784" s="8">
        <v>2</v>
      </c>
      <c r="E2784" s="8" t="str">
        <f>VLOOKUP('Assigned Tasks'!D2784,'Task Master'!$A$2:$B$16,2,FALSE)</f>
        <v>Book slot for only Consultation order</v>
      </c>
      <c r="F2784" s="8">
        <v>1</v>
      </c>
      <c r="H2784" s="8">
        <v>1</v>
      </c>
      <c r="I2784" s="9">
        <v>44912.546675983795</v>
      </c>
      <c r="K2784" t="e">
        <f>VLOOKUP(J2784,'Disposition Master'!$A$2:$B$39,2,FALSE)</f>
        <v>#N/A</v>
      </c>
      <c r="L2784" s="9">
        <v>44912.63000931713</v>
      </c>
      <c r="M2784" s="9">
        <v>44912.546676006947</v>
      </c>
      <c r="N2784" s="9">
        <v>44912.546676006947</v>
      </c>
      <c r="O2784" s="39" t="str" cm="1">
        <f t="array" ref="O2784">_xlfn.IFS($H2784=1, "Pending", $H2784=2, "Completed")</f>
        <v>Pending</v>
      </c>
    </row>
    <row r="2785" spans="1:15" ht="15.75" customHeight="1" x14ac:dyDescent="0.25">
      <c r="A2785" s="8" t="s">
        <v>3941</v>
      </c>
      <c r="B2785" s="8" t="s">
        <v>955</v>
      </c>
      <c r="C2785" s="8" t="s">
        <v>30</v>
      </c>
      <c r="D2785" s="8">
        <v>1</v>
      </c>
      <c r="E2785" s="8" t="str">
        <f>VLOOKUP('Assigned Tasks'!D2785,'Task Master'!$A$2:$B$16,2,FALSE)</f>
        <v>Book slot for 1st doc call &amp; Package intro</v>
      </c>
      <c r="F2785" s="8">
        <v>1</v>
      </c>
      <c r="H2785" s="8">
        <v>1</v>
      </c>
      <c r="I2785" s="9">
        <v>44912.547932696762</v>
      </c>
      <c r="K2785" t="e">
        <f>VLOOKUP(J2785,'Disposition Master'!$A$2:$B$39,2,FALSE)</f>
        <v>#N/A</v>
      </c>
      <c r="L2785" s="9">
        <v>44912.63126603009</v>
      </c>
      <c r="M2785" s="9">
        <v>44912.547932743058</v>
      </c>
      <c r="N2785" s="9">
        <v>44912.547932743058</v>
      </c>
      <c r="O2785" s="39" t="str" cm="1">
        <f t="array" ref="O2785">_xlfn.IFS($H2785=1, "Pending", $H2785=2, "Completed")</f>
        <v>Pending</v>
      </c>
    </row>
    <row r="2786" spans="1:15" ht="15.75" customHeight="1" x14ac:dyDescent="0.25">
      <c r="A2786" s="8" t="s">
        <v>3942</v>
      </c>
      <c r="B2786" s="8" t="s">
        <v>955</v>
      </c>
      <c r="C2786" s="8" t="s">
        <v>30</v>
      </c>
      <c r="D2786" s="8">
        <v>8</v>
      </c>
      <c r="E2786" s="8" t="str">
        <f>VLOOKUP('Assigned Tasks'!D2786,'Task Master'!$A$2:$B$16,2,FALSE)</f>
        <v>Relationship engagement call</v>
      </c>
      <c r="F2786" s="8">
        <v>7</v>
      </c>
      <c r="H2786" s="8">
        <v>1</v>
      </c>
      <c r="I2786" s="9">
        <v>44927.270833333336</v>
      </c>
      <c r="K2786" t="e">
        <f>VLOOKUP(J2786,'Disposition Master'!$A$2:$B$39,2,FALSE)</f>
        <v>#N/A</v>
      </c>
      <c r="L2786" s="9">
        <v>44927.604166666664</v>
      </c>
      <c r="M2786" s="9">
        <v>44912.547932939815</v>
      </c>
      <c r="N2786" s="9">
        <v>44912.547932939815</v>
      </c>
      <c r="O2786" s="39" t="str" cm="1">
        <f t="array" ref="O2786">_xlfn.IFS($H2786=1, "Pending", $H2786=2, "Completed")</f>
        <v>Pending</v>
      </c>
    </row>
    <row r="2787" spans="1:15" ht="15.75" customHeight="1" x14ac:dyDescent="0.25">
      <c r="A2787" s="8" t="s">
        <v>3943</v>
      </c>
      <c r="B2787" s="8" t="s">
        <v>955</v>
      </c>
      <c r="C2787" s="8" t="s">
        <v>30</v>
      </c>
      <c r="D2787" s="8">
        <v>7</v>
      </c>
      <c r="E2787" s="8" t="str">
        <f>VLOOKUP('Assigned Tasks'!D2787,'Task Master'!$A$2:$B$16,2,FALSE)</f>
        <v>Book slot for diet call</v>
      </c>
      <c r="F2787" s="8">
        <v>6</v>
      </c>
      <c r="H2787" s="8">
        <v>1</v>
      </c>
      <c r="I2787" s="9">
        <v>44914.547932974536</v>
      </c>
      <c r="K2787" t="e">
        <f>VLOOKUP(J2787,'Disposition Master'!$A$2:$B$39,2,FALSE)</f>
        <v>#N/A</v>
      </c>
      <c r="L2787" s="9">
        <v>44914.604182974537</v>
      </c>
      <c r="M2787" s="9">
        <v>44912.547932997688</v>
      </c>
      <c r="N2787" s="9">
        <v>44912.547932997688</v>
      </c>
      <c r="O2787" s="39" t="str" cm="1">
        <f t="array" ref="O2787">_xlfn.IFS($H2787=1, "Pending", $H2787=2, "Completed")</f>
        <v>Pending</v>
      </c>
    </row>
    <row r="2788" spans="1:15" ht="15.75" customHeight="1" x14ac:dyDescent="0.25">
      <c r="A2788" s="8" t="s">
        <v>3944</v>
      </c>
      <c r="B2788" s="8" t="s">
        <v>3945</v>
      </c>
      <c r="C2788" s="8" t="s">
        <v>30</v>
      </c>
      <c r="D2788" s="8">
        <v>2</v>
      </c>
      <c r="E2788" s="8" t="str">
        <f>VLOOKUP('Assigned Tasks'!D2788,'Task Master'!$A$2:$B$16,2,FALSE)</f>
        <v>Book slot for only Consultation order</v>
      </c>
      <c r="F2788" s="8">
        <v>1</v>
      </c>
      <c r="H2788" s="8">
        <v>1</v>
      </c>
      <c r="I2788" s="9">
        <v>44912.549401643519</v>
      </c>
      <c r="K2788" t="e">
        <f>VLOOKUP(J2788,'Disposition Master'!$A$2:$B$39,2,FALSE)</f>
        <v>#N/A</v>
      </c>
      <c r="L2788" s="9">
        <v>44912.632734976854</v>
      </c>
      <c r="M2788" s="9">
        <v>44912.54940167824</v>
      </c>
      <c r="N2788" s="9">
        <v>44912.54940167824</v>
      </c>
      <c r="O2788" s="39" t="str" cm="1">
        <f t="array" ref="O2788">_xlfn.IFS($H2788=1, "Pending", $H2788=2, "Completed")</f>
        <v>Pending</v>
      </c>
    </row>
    <row r="2789" spans="1:15" ht="15.75" customHeight="1" x14ac:dyDescent="0.25">
      <c r="A2789" s="8" t="s">
        <v>3946</v>
      </c>
      <c r="B2789" s="8" t="s">
        <v>742</v>
      </c>
      <c r="C2789" s="8" t="s">
        <v>27</v>
      </c>
      <c r="D2789" s="8">
        <v>8</v>
      </c>
      <c r="E2789" s="8" t="str">
        <f>VLOOKUP('Assigned Tasks'!D2789,'Task Master'!$A$2:$B$16,2,FALSE)</f>
        <v>Relationship engagement call</v>
      </c>
      <c r="F2789" s="8">
        <v>7</v>
      </c>
      <c r="H2789" s="8">
        <v>1</v>
      </c>
      <c r="I2789" s="9">
        <v>44927.270833333336</v>
      </c>
      <c r="K2789" t="e">
        <f>VLOOKUP(J2789,'Disposition Master'!$A$2:$B$39,2,FALSE)</f>
        <v>#N/A</v>
      </c>
      <c r="L2789" s="9">
        <v>44927.604166666664</v>
      </c>
      <c r="M2789" s="9">
        <v>44912.549502743059</v>
      </c>
      <c r="N2789" s="9">
        <v>44912.549502743059</v>
      </c>
      <c r="O2789" s="39" t="str" cm="1">
        <f t="array" ref="O2789">_xlfn.IFS($H2789=1, "Pending", $H2789=2, "Completed")</f>
        <v>Pending</v>
      </c>
    </row>
    <row r="2790" spans="1:15" ht="15.75" customHeight="1" x14ac:dyDescent="0.25">
      <c r="A2790" s="8" t="s">
        <v>3947</v>
      </c>
      <c r="B2790" s="8" t="s">
        <v>742</v>
      </c>
      <c r="C2790" s="8" t="s">
        <v>27</v>
      </c>
      <c r="D2790" s="8">
        <v>7</v>
      </c>
      <c r="E2790" s="8" t="str">
        <f>VLOOKUP('Assigned Tasks'!D2790,'Task Master'!$A$2:$B$16,2,FALSE)</f>
        <v>Book slot for diet call</v>
      </c>
      <c r="F2790" s="8">
        <v>6</v>
      </c>
      <c r="H2790" s="8">
        <v>1</v>
      </c>
      <c r="I2790" s="9">
        <v>44914.54950277778</v>
      </c>
      <c r="K2790" t="e">
        <f>VLOOKUP(J2790,'Disposition Master'!$A$2:$B$39,2,FALSE)</f>
        <v>#N/A</v>
      </c>
      <c r="L2790" s="9">
        <v>44914.604363888888</v>
      </c>
      <c r="M2790" s="9">
        <v>44912.549502812501</v>
      </c>
      <c r="N2790" s="9">
        <v>44912.549502812501</v>
      </c>
      <c r="O2790" s="39" t="str" cm="1">
        <f t="array" ref="O2790">_xlfn.IFS($H2790=1, "Pending", $H2790=2, "Completed")</f>
        <v>Pending</v>
      </c>
    </row>
    <row r="2791" spans="1:15" ht="15.75" customHeight="1" x14ac:dyDescent="0.25">
      <c r="A2791" s="8" t="s">
        <v>3948</v>
      </c>
      <c r="B2791" s="8" t="s">
        <v>3693</v>
      </c>
      <c r="C2791" s="8" t="s">
        <v>30</v>
      </c>
      <c r="D2791" s="8">
        <v>3</v>
      </c>
      <c r="E2791" s="8" t="str">
        <f>VLOOKUP('Assigned Tasks'!D2791,'Task Master'!$A$2:$B$16,2,FALSE)</f>
        <v>Doc 1st Subjective Feedback</v>
      </c>
      <c r="F2791" s="8">
        <v>2</v>
      </c>
      <c r="H2791" s="8">
        <v>1</v>
      </c>
      <c r="I2791" s="9">
        <v>44912.549728148151</v>
      </c>
      <c r="K2791" t="e">
        <f>VLOOKUP(J2791,'Disposition Master'!$A$2:$B$39,2,FALSE)</f>
        <v>#N/A</v>
      </c>
      <c r="L2791" s="9">
        <v>44912.604589259259</v>
      </c>
      <c r="M2791" s="9">
        <v>44912.549728171296</v>
      </c>
      <c r="N2791" s="9">
        <v>44912.549728171296</v>
      </c>
      <c r="O2791" s="39" t="str" cm="1">
        <f t="array" ref="O2791">_xlfn.IFS($H2791=1, "Pending", $H2791=2, "Completed")</f>
        <v>Pending</v>
      </c>
    </row>
    <row r="2792" spans="1:15" ht="15.75" customHeight="1" x14ac:dyDescent="0.25">
      <c r="A2792" s="8" t="s">
        <v>3949</v>
      </c>
      <c r="B2792" s="8" t="s">
        <v>3950</v>
      </c>
      <c r="C2792" s="8" t="s">
        <v>30</v>
      </c>
      <c r="D2792" s="8">
        <v>1</v>
      </c>
      <c r="E2792" s="8" t="str">
        <f>VLOOKUP('Assigned Tasks'!D2792,'Task Master'!$A$2:$B$16,2,FALSE)</f>
        <v>Book slot for 1st doc call &amp; Package intro</v>
      </c>
      <c r="F2792" s="8">
        <v>1</v>
      </c>
      <c r="H2792" s="8">
        <v>1</v>
      </c>
      <c r="I2792" s="9">
        <v>44912.551014421297</v>
      </c>
      <c r="K2792" t="e">
        <f>VLOOKUP(J2792,'Disposition Master'!$A$2:$B$39,2,FALSE)</f>
        <v>#N/A</v>
      </c>
      <c r="L2792" s="9">
        <v>44912.634347754632</v>
      </c>
      <c r="M2792" s="9">
        <v>44912.551014444442</v>
      </c>
      <c r="N2792" s="9">
        <v>44912.551014444442</v>
      </c>
      <c r="O2792" s="39" t="str" cm="1">
        <f t="array" ref="O2792">_xlfn.IFS($H2792=1, "Pending", $H2792=2, "Completed")</f>
        <v>Pending</v>
      </c>
    </row>
    <row r="2793" spans="1:15" ht="15.75" customHeight="1" x14ac:dyDescent="0.25">
      <c r="A2793" s="8" t="s">
        <v>3951</v>
      </c>
      <c r="B2793" s="8" t="s">
        <v>3950</v>
      </c>
      <c r="C2793" s="8" t="s">
        <v>30</v>
      </c>
      <c r="D2793" s="8">
        <v>8</v>
      </c>
      <c r="E2793" s="8" t="str">
        <f>VLOOKUP('Assigned Tasks'!D2793,'Task Master'!$A$2:$B$16,2,FALSE)</f>
        <v>Relationship engagement call</v>
      </c>
      <c r="F2793" s="8">
        <v>7</v>
      </c>
      <c r="H2793" s="8">
        <v>1</v>
      </c>
      <c r="I2793" s="9">
        <v>44927.270833333336</v>
      </c>
      <c r="K2793" t="e">
        <f>VLOOKUP(J2793,'Disposition Master'!$A$2:$B$39,2,FALSE)</f>
        <v>#N/A</v>
      </c>
      <c r="L2793" s="9">
        <v>44927.604166666664</v>
      </c>
      <c r="M2793" s="9">
        <v>44912.551014895835</v>
      </c>
      <c r="N2793" s="9">
        <v>44912.551014895835</v>
      </c>
      <c r="O2793" s="39" t="str" cm="1">
        <f t="array" ref="O2793">_xlfn.IFS($H2793=1, "Pending", $H2793=2, "Completed")</f>
        <v>Pending</v>
      </c>
    </row>
    <row r="2794" spans="1:15" ht="15.75" customHeight="1" x14ac:dyDescent="0.25">
      <c r="A2794" s="8" t="s">
        <v>3952</v>
      </c>
      <c r="B2794" s="8" t="s">
        <v>3950</v>
      </c>
      <c r="C2794" s="8" t="s">
        <v>30</v>
      </c>
      <c r="D2794" s="8">
        <v>8</v>
      </c>
      <c r="E2794" s="8" t="str">
        <f>VLOOKUP('Assigned Tasks'!D2794,'Task Master'!$A$2:$B$16,2,FALSE)</f>
        <v>Relationship engagement call</v>
      </c>
      <c r="F2794" s="8">
        <v>7</v>
      </c>
      <c r="H2794" s="8">
        <v>1</v>
      </c>
      <c r="I2794" s="9">
        <v>44987.270833333336</v>
      </c>
      <c r="K2794" t="e">
        <f>VLOOKUP(J2794,'Disposition Master'!$A$2:$B$39,2,FALSE)</f>
        <v>#N/A</v>
      </c>
      <c r="L2794" s="9">
        <v>44987.604166666664</v>
      </c>
      <c r="M2794" s="9">
        <v>44912.5510149537</v>
      </c>
      <c r="N2794" s="9">
        <v>44912.5510149537</v>
      </c>
      <c r="O2794" s="39" t="str" cm="1">
        <f t="array" ref="O2794">_xlfn.IFS($H2794=1, "Pending", $H2794=2, "Completed")</f>
        <v>Pending</v>
      </c>
    </row>
    <row r="2795" spans="1:15" ht="15.75" customHeight="1" x14ac:dyDescent="0.25">
      <c r="A2795" s="8" t="s">
        <v>3953</v>
      </c>
      <c r="B2795" s="8" t="s">
        <v>3950</v>
      </c>
      <c r="C2795" s="8" t="s">
        <v>30</v>
      </c>
      <c r="D2795" s="8">
        <v>8</v>
      </c>
      <c r="E2795" s="8" t="str">
        <f>VLOOKUP('Assigned Tasks'!D2795,'Task Master'!$A$2:$B$16,2,FALSE)</f>
        <v>Relationship engagement call</v>
      </c>
      <c r="F2795" s="8">
        <v>7</v>
      </c>
      <c r="H2795" s="8">
        <v>1</v>
      </c>
      <c r="I2795" s="9">
        <v>44957.270833333336</v>
      </c>
      <c r="K2795" t="e">
        <f>VLOOKUP(J2795,'Disposition Master'!$A$2:$B$39,2,FALSE)</f>
        <v>#N/A</v>
      </c>
      <c r="L2795" s="9">
        <v>44957.604166666664</v>
      </c>
      <c r="M2795" s="9">
        <v>44912.551015034725</v>
      </c>
      <c r="N2795" s="9">
        <v>44912.551015034725</v>
      </c>
      <c r="O2795" s="39" t="str" cm="1">
        <f t="array" ref="O2795">_xlfn.IFS($H2795=1, "Pending", $H2795=2, "Completed")</f>
        <v>Pending</v>
      </c>
    </row>
    <row r="2796" spans="1:15" ht="15.75" customHeight="1" x14ac:dyDescent="0.25">
      <c r="A2796" s="8" t="s">
        <v>3954</v>
      </c>
      <c r="B2796" s="8" t="s">
        <v>3950</v>
      </c>
      <c r="C2796" s="8" t="s">
        <v>30</v>
      </c>
      <c r="D2796" s="8">
        <v>7</v>
      </c>
      <c r="E2796" s="8" t="str">
        <f>VLOOKUP('Assigned Tasks'!D2796,'Task Master'!$A$2:$B$16,2,FALSE)</f>
        <v>Book slot for diet call</v>
      </c>
      <c r="F2796" s="8">
        <v>6</v>
      </c>
      <c r="H2796" s="8">
        <v>1</v>
      </c>
      <c r="I2796" s="9">
        <v>44914.354166666664</v>
      </c>
      <c r="K2796" t="e">
        <f>VLOOKUP(J2796,'Disposition Master'!$A$2:$B$39,2,FALSE)</f>
        <v>#N/A</v>
      </c>
      <c r="L2796" s="9">
        <v>44914.604166666664</v>
      </c>
      <c r="M2796" s="9">
        <v>44912.551015104167</v>
      </c>
      <c r="N2796" s="9">
        <v>44912.551015104167</v>
      </c>
      <c r="O2796" s="39" t="str" cm="1">
        <f t="array" ref="O2796">_xlfn.IFS($H2796=1, "Pending", $H2796=2, "Completed")</f>
        <v>Pending</v>
      </c>
    </row>
    <row r="2797" spans="1:15" ht="15.75" customHeight="1" x14ac:dyDescent="0.25">
      <c r="A2797" s="8" t="s">
        <v>3955</v>
      </c>
      <c r="B2797" s="8" t="s">
        <v>3950</v>
      </c>
      <c r="C2797" s="8" t="s">
        <v>30</v>
      </c>
      <c r="D2797" s="8">
        <v>7</v>
      </c>
      <c r="E2797" s="8" t="str">
        <f>VLOOKUP('Assigned Tasks'!D2797,'Task Master'!$A$2:$B$16,2,FALSE)</f>
        <v>Book slot for diet call</v>
      </c>
      <c r="F2797" s="8">
        <v>6</v>
      </c>
      <c r="H2797" s="8">
        <v>1</v>
      </c>
      <c r="I2797" s="9">
        <v>44944.354166666664</v>
      </c>
      <c r="K2797" t="e">
        <f>VLOOKUP(J2797,'Disposition Master'!$A$2:$B$39,2,FALSE)</f>
        <v>#N/A</v>
      </c>
      <c r="L2797" s="9">
        <v>44944.604166666664</v>
      </c>
      <c r="M2797" s="9">
        <v>44912.551015173609</v>
      </c>
      <c r="N2797" s="9">
        <v>44912.551015173609</v>
      </c>
      <c r="O2797" s="39" t="str" cm="1">
        <f t="array" ref="O2797">_xlfn.IFS($H2797=1, "Pending", $H2797=2, "Completed")</f>
        <v>Pending</v>
      </c>
    </row>
    <row r="2798" spans="1:15" ht="15.75" customHeight="1" x14ac:dyDescent="0.25">
      <c r="A2798" s="8" t="s">
        <v>3956</v>
      </c>
      <c r="B2798" s="8" t="s">
        <v>3950</v>
      </c>
      <c r="C2798" s="8" t="s">
        <v>30</v>
      </c>
      <c r="D2798" s="8">
        <v>7</v>
      </c>
      <c r="E2798" s="8" t="str">
        <f>VLOOKUP('Assigned Tasks'!D2798,'Task Master'!$A$2:$B$16,2,FALSE)</f>
        <v>Book slot for diet call</v>
      </c>
      <c r="F2798" s="8">
        <v>6</v>
      </c>
      <c r="H2798" s="8">
        <v>1</v>
      </c>
      <c r="I2798" s="9">
        <v>44974.354166666664</v>
      </c>
      <c r="K2798" t="e">
        <f>VLOOKUP(J2798,'Disposition Master'!$A$2:$B$39,2,FALSE)</f>
        <v>#N/A</v>
      </c>
      <c r="L2798" s="9">
        <v>44974.604166666664</v>
      </c>
      <c r="M2798" s="9">
        <v>44912.551015231482</v>
      </c>
      <c r="N2798" s="9">
        <v>44912.551015231482</v>
      </c>
      <c r="O2798" s="39" t="str" cm="1">
        <f t="array" ref="O2798">_xlfn.IFS($H2798=1, "Pending", $H2798=2, "Completed")</f>
        <v>Pending</v>
      </c>
    </row>
    <row r="2799" spans="1:15" ht="15.75" customHeight="1" x14ac:dyDescent="0.25">
      <c r="A2799" s="8" t="s">
        <v>3957</v>
      </c>
      <c r="B2799" s="8" t="s">
        <v>709</v>
      </c>
      <c r="C2799" s="8" t="s">
        <v>24</v>
      </c>
      <c r="D2799" s="8">
        <v>7</v>
      </c>
      <c r="E2799" s="8" t="str">
        <f>VLOOKUP('Assigned Tasks'!D2799,'Task Master'!$A$2:$B$16,2,FALSE)</f>
        <v>Book slot for diet call</v>
      </c>
      <c r="F2799" s="8">
        <v>6</v>
      </c>
      <c r="G2799" s="8" t="s">
        <v>816</v>
      </c>
      <c r="H2799" s="8">
        <v>2</v>
      </c>
      <c r="I2799" s="9">
        <v>44912.443297754631</v>
      </c>
      <c r="J2799" s="8">
        <v>20</v>
      </c>
      <c r="K2799" t="str">
        <f>VLOOKUP(J2799,'Disposition Master'!$A$2:$B$39,2,FALSE)</f>
        <v xml:space="preserve">Not_Interested </v>
      </c>
      <c r="L2799" s="9">
        <v>44912.604408865744</v>
      </c>
      <c r="M2799" s="9">
        <v>44912.011974479166</v>
      </c>
      <c r="N2799" s="9">
        <v>44912.551388287036</v>
      </c>
      <c r="O2799" s="39" t="str" cm="1">
        <f t="array" ref="O2799">_xlfn.IFS($H2799=1, "Pending", $H2799=2, "Completed")</f>
        <v>Completed</v>
      </c>
    </row>
    <row r="2800" spans="1:15" ht="15.75" customHeight="1" x14ac:dyDescent="0.25">
      <c r="A2800" s="8" t="s">
        <v>3958</v>
      </c>
      <c r="B2800" s="8" t="s">
        <v>709</v>
      </c>
      <c r="C2800" s="8" t="s">
        <v>24</v>
      </c>
      <c r="D2800" s="8">
        <v>7</v>
      </c>
      <c r="E2800" s="8" t="str">
        <f>VLOOKUP('Assigned Tasks'!D2800,'Task Master'!$A$2:$B$16,2,FALSE)</f>
        <v>Book slot for diet call</v>
      </c>
      <c r="F2800" s="8">
        <v>6</v>
      </c>
      <c r="G2800" s="8" t="s">
        <v>816</v>
      </c>
      <c r="H2800" s="8">
        <v>2</v>
      </c>
      <c r="I2800" s="9">
        <v>44912.44273451389</v>
      </c>
      <c r="J2800" s="8">
        <v>20</v>
      </c>
      <c r="K2800" t="str">
        <f>VLOOKUP(J2800,'Disposition Master'!$A$2:$B$39,2,FALSE)</f>
        <v xml:space="preserve">Not_Interested </v>
      </c>
      <c r="L2800" s="9">
        <v>44912.604540069442</v>
      </c>
      <c r="M2800" s="9">
        <v>44912.012034537038</v>
      </c>
      <c r="N2800" s="9">
        <v>44912.551595289355</v>
      </c>
      <c r="O2800" s="39" t="str" cm="1">
        <f t="array" ref="O2800">_xlfn.IFS($H2800=1, "Pending", $H2800=2, "Completed")</f>
        <v>Completed</v>
      </c>
    </row>
    <row r="2801" spans="1:15" ht="15.75" customHeight="1" x14ac:dyDescent="0.25">
      <c r="A2801" s="8" t="s">
        <v>3959</v>
      </c>
      <c r="B2801" s="8" t="s">
        <v>764</v>
      </c>
      <c r="C2801" s="8" t="s">
        <v>24</v>
      </c>
      <c r="D2801" s="8">
        <v>3</v>
      </c>
      <c r="E2801" s="8" t="str">
        <f>VLOOKUP('Assigned Tasks'!D2801,'Task Master'!$A$2:$B$16,2,FALSE)</f>
        <v>Doc 1st Subjective Feedback</v>
      </c>
      <c r="F2801" s="8">
        <v>2</v>
      </c>
      <c r="H2801" s="8">
        <v>1</v>
      </c>
      <c r="I2801" s="9">
        <v>44912.551681655095</v>
      </c>
      <c r="K2801" t="e">
        <f>VLOOKUP(J2801,'Disposition Master'!$A$2:$B$39,2,FALSE)</f>
        <v>#N/A</v>
      </c>
      <c r="L2801" s="9">
        <v>44912.60445943287</v>
      </c>
      <c r="M2801" s="9">
        <v>44912.551681689816</v>
      </c>
      <c r="N2801" s="9">
        <v>44912.551681689816</v>
      </c>
      <c r="O2801" s="39" t="str" cm="1">
        <f t="array" ref="O2801">_xlfn.IFS($H2801=1, "Pending", $H2801=2, "Completed")</f>
        <v>Pending</v>
      </c>
    </row>
    <row r="2802" spans="1:15" ht="15.75" customHeight="1" x14ac:dyDescent="0.25">
      <c r="A2802" s="8" t="s">
        <v>3960</v>
      </c>
      <c r="B2802" s="8" t="s">
        <v>3961</v>
      </c>
      <c r="C2802" s="8" t="s">
        <v>30</v>
      </c>
      <c r="D2802" s="8">
        <v>3</v>
      </c>
      <c r="E2802" s="8" t="str">
        <f>VLOOKUP('Assigned Tasks'!D2802,'Task Master'!$A$2:$B$16,2,FALSE)</f>
        <v>Doc 1st Subjective Feedback</v>
      </c>
      <c r="F2802" s="8">
        <v>2</v>
      </c>
      <c r="H2802" s="8">
        <v>1</v>
      </c>
      <c r="I2802" s="9">
        <v>44912.552813101851</v>
      </c>
      <c r="K2802" t="e">
        <f>VLOOKUP(J2802,'Disposition Master'!$A$2:$B$39,2,FALSE)</f>
        <v>#N/A</v>
      </c>
      <c r="L2802" s="9">
        <v>44912.60420199074</v>
      </c>
      <c r="M2802" s="9">
        <v>44912.552813136572</v>
      </c>
      <c r="N2802" s="9">
        <v>44912.552813136572</v>
      </c>
      <c r="O2802" s="39" t="str" cm="1">
        <f t="array" ref="O2802">_xlfn.IFS($H2802=1, "Pending", $H2802=2, "Completed")</f>
        <v>Pending</v>
      </c>
    </row>
    <row r="2803" spans="1:15" ht="15.75" customHeight="1" x14ac:dyDescent="0.25">
      <c r="A2803" s="8" t="s">
        <v>3962</v>
      </c>
      <c r="B2803" s="8" t="s">
        <v>3963</v>
      </c>
      <c r="C2803" s="8" t="s">
        <v>24</v>
      </c>
      <c r="D2803" s="8">
        <v>2</v>
      </c>
      <c r="E2803" s="8" t="str">
        <f>VLOOKUP('Assigned Tasks'!D2803,'Task Master'!$A$2:$B$16,2,FALSE)</f>
        <v>Book slot for only Consultation order</v>
      </c>
      <c r="F2803" s="8">
        <v>1</v>
      </c>
      <c r="G2803" s="8" t="s">
        <v>49</v>
      </c>
      <c r="H2803" s="8">
        <v>2</v>
      </c>
      <c r="I2803" s="9">
        <v>44912.511818553241</v>
      </c>
      <c r="J2803" s="8">
        <v>33</v>
      </c>
      <c r="K2803" t="str">
        <f>VLOOKUP(J2803,'Disposition Master'!$A$2:$B$39,2,FALSE)</f>
        <v xml:space="preserve">Scheduled </v>
      </c>
      <c r="L2803" s="9">
        <v>44912.595151886577</v>
      </c>
      <c r="M2803" s="9">
        <v>44912.511818576386</v>
      </c>
      <c r="N2803" s="9">
        <v>44912.554335717592</v>
      </c>
      <c r="O2803" s="39" t="str" cm="1">
        <f t="array" ref="O2803">_xlfn.IFS($H2803=1, "Pending", $H2803=2, "Completed")</f>
        <v>Completed</v>
      </c>
    </row>
    <row r="2804" spans="1:15" ht="15.75" customHeight="1" x14ac:dyDescent="0.25">
      <c r="A2804" s="8" t="s">
        <v>3964</v>
      </c>
      <c r="B2804" s="8" t="s">
        <v>120</v>
      </c>
      <c r="C2804" s="8" t="s">
        <v>30</v>
      </c>
      <c r="D2804" s="8">
        <v>3</v>
      </c>
      <c r="E2804" s="8" t="str">
        <f>VLOOKUP('Assigned Tasks'!D2804,'Task Master'!$A$2:$B$16,2,FALSE)</f>
        <v>Doc 1st Subjective Feedback</v>
      </c>
      <c r="F2804" s="8">
        <v>2</v>
      </c>
      <c r="H2804" s="8">
        <v>1</v>
      </c>
      <c r="I2804" s="9">
        <v>44912.555671944443</v>
      </c>
      <c r="K2804" t="e">
        <f>VLOOKUP(J2804,'Disposition Master'!$A$2:$B$39,2,FALSE)</f>
        <v>#N/A</v>
      </c>
      <c r="L2804" s="9">
        <v>44912.604283055553</v>
      </c>
      <c r="M2804" s="9">
        <v>44912.555671967595</v>
      </c>
      <c r="N2804" s="9">
        <v>44912.555671967595</v>
      </c>
      <c r="O2804" s="39" t="str" cm="1">
        <f t="array" ref="O2804">_xlfn.IFS($H2804=1, "Pending", $H2804=2, "Completed")</f>
        <v>Pending</v>
      </c>
    </row>
    <row r="2805" spans="1:15" ht="15.75" customHeight="1" x14ac:dyDescent="0.25">
      <c r="A2805" s="8" t="s">
        <v>3965</v>
      </c>
      <c r="B2805" s="8" t="s">
        <v>3966</v>
      </c>
      <c r="C2805" s="8" t="s">
        <v>24</v>
      </c>
      <c r="D2805" s="8">
        <v>3</v>
      </c>
      <c r="E2805" s="8" t="str">
        <f>VLOOKUP('Assigned Tasks'!D2805,'Task Master'!$A$2:$B$16,2,FALSE)</f>
        <v>Doc 1st Subjective Feedback</v>
      </c>
      <c r="F2805" s="8">
        <v>2</v>
      </c>
      <c r="H2805" s="8">
        <v>1</v>
      </c>
      <c r="I2805" s="9">
        <v>44912.558802893516</v>
      </c>
      <c r="K2805" t="e">
        <f>VLOOKUP(J2805,'Disposition Master'!$A$2:$B$39,2,FALSE)</f>
        <v>#N/A</v>
      </c>
      <c r="L2805" s="9">
        <v>44912.604636226853</v>
      </c>
      <c r="M2805" s="9">
        <v>44912.558802916668</v>
      </c>
      <c r="N2805" s="9">
        <v>44912.558802916668</v>
      </c>
      <c r="O2805" s="39" t="str" cm="1">
        <f t="array" ref="O2805">_xlfn.IFS($H2805=1, "Pending", $H2805=2, "Completed")</f>
        <v>Pending</v>
      </c>
    </row>
    <row r="2806" spans="1:15" ht="15.75" customHeight="1" x14ac:dyDescent="0.25">
      <c r="A2806" s="8" t="s">
        <v>3967</v>
      </c>
      <c r="B2806" s="8" t="s">
        <v>851</v>
      </c>
      <c r="C2806" s="8" t="s">
        <v>24</v>
      </c>
      <c r="D2806" s="8">
        <v>1</v>
      </c>
      <c r="E2806" s="8" t="str">
        <f>VLOOKUP('Assigned Tasks'!D2806,'Task Master'!$A$2:$B$16,2,FALSE)</f>
        <v>Book slot for 1st doc call &amp; Package intro</v>
      </c>
      <c r="F2806" s="8">
        <v>1</v>
      </c>
      <c r="G2806" s="8" t="s">
        <v>49</v>
      </c>
      <c r="H2806" s="8">
        <v>2</v>
      </c>
      <c r="I2806" s="9">
        <v>44912.536594502315</v>
      </c>
      <c r="J2806" s="8">
        <v>33</v>
      </c>
      <c r="K2806" t="str">
        <f>VLOOKUP(J2806,'Disposition Master'!$A$2:$B$39,2,FALSE)</f>
        <v xml:space="preserve">Scheduled </v>
      </c>
      <c r="L2806" s="9">
        <v>44912.619927835651</v>
      </c>
      <c r="M2806" s="9">
        <v>44912.53659452546</v>
      </c>
      <c r="N2806" s="9">
        <v>44912.56771949074</v>
      </c>
      <c r="O2806" s="39" t="str" cm="1">
        <f t="array" ref="O2806">_xlfn.IFS($H2806=1, "Pending", $H2806=2, "Completed")</f>
        <v>Completed</v>
      </c>
    </row>
    <row r="2807" spans="1:15" ht="15.75" customHeight="1" x14ac:dyDescent="0.25">
      <c r="A2807" s="8" t="s">
        <v>3968</v>
      </c>
      <c r="B2807" s="8" t="s">
        <v>711</v>
      </c>
      <c r="C2807" s="8" t="s">
        <v>30</v>
      </c>
      <c r="D2807" s="8">
        <v>3</v>
      </c>
      <c r="E2807" s="8" t="str">
        <f>VLOOKUP('Assigned Tasks'!D2807,'Task Master'!$A$2:$B$16,2,FALSE)</f>
        <v>Doc 1st Subjective Feedback</v>
      </c>
      <c r="F2807" s="8">
        <v>2</v>
      </c>
      <c r="H2807" s="8">
        <v>1</v>
      </c>
      <c r="I2807" s="9">
        <v>44912.579393206019</v>
      </c>
      <c r="K2807" t="e">
        <f>VLOOKUP(J2807,'Disposition Master'!$A$2:$B$39,2,FALSE)</f>
        <v>#N/A</v>
      </c>
      <c r="L2807" s="9">
        <v>44912.60439320602</v>
      </c>
      <c r="M2807" s="9">
        <v>44912.579393229164</v>
      </c>
      <c r="N2807" s="9">
        <v>44912.579393229164</v>
      </c>
      <c r="O2807" s="39" t="str" cm="1">
        <f t="array" ref="O2807">_xlfn.IFS($H2807=1, "Pending", $H2807=2, "Completed")</f>
        <v>Pending</v>
      </c>
    </row>
    <row r="2808" spans="1:15" ht="15.75" customHeight="1" x14ac:dyDescent="0.25">
      <c r="A2808" s="8" t="s">
        <v>3969</v>
      </c>
      <c r="B2808" s="8" t="s">
        <v>3970</v>
      </c>
      <c r="C2808" s="8" t="s">
        <v>30</v>
      </c>
      <c r="D2808" s="8">
        <v>3</v>
      </c>
      <c r="E2808" s="8" t="str">
        <f>VLOOKUP('Assigned Tasks'!D2808,'Task Master'!$A$2:$B$16,2,FALSE)</f>
        <v>Doc 1st Subjective Feedback</v>
      </c>
      <c r="F2808" s="8">
        <v>2</v>
      </c>
      <c r="H2808" s="8">
        <v>1</v>
      </c>
      <c r="I2808" s="9">
        <v>44912.582902696762</v>
      </c>
      <c r="K2808" t="e">
        <f>VLOOKUP(J2808,'Disposition Master'!$A$2:$B$39,2,FALSE)</f>
        <v>#N/A</v>
      </c>
      <c r="L2808" s="9">
        <v>44912.604430474537</v>
      </c>
      <c r="M2808" s="9">
        <v>44912.582902719907</v>
      </c>
      <c r="N2808" s="9">
        <v>44912.582902719907</v>
      </c>
      <c r="O2808" s="39" t="str" cm="1">
        <f t="array" ref="O2808">_xlfn.IFS($H2808=1, "Pending", $H2808=2, "Completed")</f>
        <v>Pending</v>
      </c>
    </row>
    <row r="2809" spans="1:15" ht="15.75" customHeight="1" x14ac:dyDescent="0.25">
      <c r="A2809" s="8" t="s">
        <v>3971</v>
      </c>
      <c r="B2809" s="8" t="s">
        <v>970</v>
      </c>
      <c r="C2809" s="8" t="s">
        <v>30</v>
      </c>
      <c r="D2809" s="8">
        <v>2</v>
      </c>
      <c r="E2809" s="8" t="str">
        <f>VLOOKUP('Assigned Tasks'!D2809,'Task Master'!$A$2:$B$16,2,FALSE)</f>
        <v>Book slot for only Consultation order</v>
      </c>
      <c r="F2809" s="8">
        <v>1</v>
      </c>
      <c r="H2809" s="8">
        <v>1</v>
      </c>
      <c r="I2809" s="9">
        <v>44912.583819976855</v>
      </c>
      <c r="K2809" t="e">
        <f>VLOOKUP(J2809,'Disposition Master'!$A$2:$B$39,2,FALSE)</f>
        <v>#N/A</v>
      </c>
      <c r="L2809" s="9">
        <v>44912.667153310183</v>
      </c>
      <c r="M2809" s="9">
        <v>44912.583819988424</v>
      </c>
      <c r="N2809" s="9">
        <v>44912.583819988424</v>
      </c>
      <c r="O2809" s="39" t="str" cm="1">
        <f t="array" ref="O2809">_xlfn.IFS($H2809=1, "Pending", $H2809=2, "Completed")</f>
        <v>Pending</v>
      </c>
    </row>
    <row r="2810" spans="1:15" ht="15.75" customHeight="1" x14ac:dyDescent="0.25">
      <c r="A2810" s="8" t="s">
        <v>3972</v>
      </c>
      <c r="B2810" s="8" t="s">
        <v>175</v>
      </c>
      <c r="C2810" s="8" t="s">
        <v>24</v>
      </c>
      <c r="D2810" s="8">
        <v>3</v>
      </c>
      <c r="E2810" s="8" t="str">
        <f>VLOOKUP('Assigned Tasks'!D2810,'Task Master'!$A$2:$B$16,2,FALSE)</f>
        <v>Doc 1st Subjective Feedback</v>
      </c>
      <c r="F2810" s="8">
        <v>2</v>
      </c>
      <c r="H2810" s="8">
        <v>1</v>
      </c>
      <c r="I2810" s="9">
        <v>44912.584882754629</v>
      </c>
      <c r="K2810" t="e">
        <f>VLOOKUP(J2810,'Disposition Master'!$A$2:$B$39,2,FALSE)</f>
        <v>#N/A</v>
      </c>
      <c r="L2810" s="9">
        <v>44912.604327199071</v>
      </c>
      <c r="M2810" s="9">
        <v>44912.584882777781</v>
      </c>
      <c r="N2810" s="9">
        <v>44912.584882777781</v>
      </c>
      <c r="O2810" s="39" t="str" cm="1">
        <f t="array" ref="O2810">_xlfn.IFS($H2810=1, "Pending", $H2810=2, "Completed")</f>
        <v>Pending</v>
      </c>
    </row>
    <row r="2811" spans="1:15" ht="15.75" customHeight="1" x14ac:dyDescent="0.25">
      <c r="A2811" s="8" t="s">
        <v>3973</v>
      </c>
      <c r="B2811" s="8" t="s">
        <v>1324</v>
      </c>
      <c r="C2811" s="8" t="s">
        <v>24</v>
      </c>
      <c r="D2811" s="8">
        <v>3</v>
      </c>
      <c r="E2811" s="8" t="str">
        <f>VLOOKUP('Assigned Tasks'!D2811,'Task Master'!$A$2:$B$16,2,FALSE)</f>
        <v>Doc 1st Subjective Feedback</v>
      </c>
      <c r="F2811" s="8">
        <v>2</v>
      </c>
      <c r="H2811" s="8">
        <v>1</v>
      </c>
      <c r="I2811" s="9">
        <v>44912.589838113425</v>
      </c>
      <c r="K2811" t="e">
        <f>VLOOKUP(J2811,'Disposition Master'!$A$2:$B$39,2,FALSE)</f>
        <v>#N/A</v>
      </c>
      <c r="L2811" s="9">
        <v>44912.604421446762</v>
      </c>
      <c r="M2811" s="9">
        <v>44912.589838136577</v>
      </c>
      <c r="N2811" s="9">
        <v>44912.589838136577</v>
      </c>
      <c r="O2811" s="39" t="str" cm="1">
        <f t="array" ref="O2811">_xlfn.IFS($H2811=1, "Pending", $H2811=2, "Completed")</f>
        <v>Pending</v>
      </c>
    </row>
    <row r="2812" spans="1:15" ht="15.75" customHeight="1" x14ac:dyDescent="0.25">
      <c r="A2812" s="8" t="s">
        <v>3974</v>
      </c>
      <c r="B2812" s="8" t="s">
        <v>720</v>
      </c>
      <c r="C2812" s="8" t="s">
        <v>30</v>
      </c>
      <c r="D2812" s="8">
        <v>8</v>
      </c>
      <c r="E2812" s="8" t="str">
        <f>VLOOKUP('Assigned Tasks'!D2812,'Task Master'!$A$2:$B$16,2,FALSE)</f>
        <v>Relationship engagement call</v>
      </c>
      <c r="F2812" s="8">
        <v>7</v>
      </c>
      <c r="H2812" s="8">
        <v>1</v>
      </c>
      <c r="I2812" s="9">
        <v>44927.270833333336</v>
      </c>
      <c r="K2812" t="e">
        <f>VLOOKUP(J2812,'Disposition Master'!$A$2:$B$39,2,FALSE)</f>
        <v>#N/A</v>
      </c>
      <c r="L2812" s="9">
        <v>44927.604166666664</v>
      </c>
      <c r="M2812" s="9">
        <v>44912.646483055556</v>
      </c>
      <c r="N2812" s="9">
        <v>44912.646483055556</v>
      </c>
      <c r="O2812" s="39" t="str" cm="1">
        <f t="array" ref="O2812">_xlfn.IFS($H2812=1, "Pending", $H2812=2, "Completed")</f>
        <v>Pending</v>
      </c>
    </row>
    <row r="2813" spans="1:15" ht="15.75" customHeight="1" x14ac:dyDescent="0.25">
      <c r="A2813" s="8" t="s">
        <v>3975</v>
      </c>
      <c r="B2813" s="8" t="s">
        <v>154</v>
      </c>
      <c r="C2813" s="8" t="s">
        <v>30</v>
      </c>
      <c r="D2813" s="8">
        <v>6</v>
      </c>
      <c r="E2813" s="8" t="str">
        <f>VLOOKUP('Assigned Tasks'!D2813,'Task Master'!$A$2:$B$16,2,FALSE)</f>
        <v>Book slot for therapy call</v>
      </c>
      <c r="F2813" s="8">
        <v>5</v>
      </c>
      <c r="H2813" s="8">
        <v>1</v>
      </c>
      <c r="I2813" s="9">
        <v>44914.395833333336</v>
      </c>
      <c r="K2813" t="e">
        <f>VLOOKUP(J2813,'Disposition Master'!$A$2:$B$39,2,FALSE)</f>
        <v>#N/A</v>
      </c>
      <c r="L2813" s="9">
        <v>44914.604166666664</v>
      </c>
      <c r="M2813" s="9">
        <v>44914.00542908565</v>
      </c>
      <c r="N2813" s="9">
        <v>44914.00542908565</v>
      </c>
      <c r="O2813" s="39" t="str" cm="1">
        <f t="array" ref="O2813">_xlfn.IFS($H2813=1, "Pending", $H2813=2, "Completed")</f>
        <v>Pending</v>
      </c>
    </row>
    <row r="2814" spans="1:15" ht="15.75" customHeight="1" x14ac:dyDescent="0.25">
      <c r="A2814" s="8" t="s">
        <v>3976</v>
      </c>
      <c r="B2814" s="8" t="s">
        <v>3917</v>
      </c>
      <c r="C2814" s="8" t="s">
        <v>24</v>
      </c>
      <c r="D2814" s="8">
        <v>3</v>
      </c>
      <c r="E2814" s="8" t="str">
        <f>VLOOKUP('Assigned Tasks'!D2814,'Task Master'!$A$2:$B$16,2,FALSE)</f>
        <v>Doc 1st Subjective Feedback</v>
      </c>
      <c r="F2814" s="8">
        <v>2</v>
      </c>
      <c r="G2814" s="8" t="s">
        <v>49</v>
      </c>
      <c r="H2814" s="8">
        <v>1</v>
      </c>
      <c r="I2814" s="9">
        <v>44913.556593622685</v>
      </c>
      <c r="J2814" s="8">
        <v>1</v>
      </c>
      <c r="K2814" t="str">
        <f>VLOOKUP(J2814,'Disposition Master'!$A$2:$B$39,2,FALSE)</f>
        <v xml:space="preserve">RNR_busy_1 </v>
      </c>
      <c r="L2814" s="9">
        <v>44913.604510289355</v>
      </c>
      <c r="M2814" s="9">
        <v>44912.616711481482</v>
      </c>
      <c r="N2814" s="9">
        <v>44913.431593634261</v>
      </c>
      <c r="O2814" s="39" t="str" cm="1">
        <f t="array" ref="O2814">_xlfn.IFS($H2814=1, "Pending", $H2814=2, "Completed")</f>
        <v>Pending</v>
      </c>
    </row>
    <row r="2815" spans="1:15" ht="15.75" customHeight="1" x14ac:dyDescent="0.25">
      <c r="A2815" s="8" t="s">
        <v>3977</v>
      </c>
      <c r="B2815" s="8" t="s">
        <v>629</v>
      </c>
      <c r="C2815" s="8" t="s">
        <v>27</v>
      </c>
      <c r="D2815" s="8">
        <v>3</v>
      </c>
      <c r="E2815" s="8" t="str">
        <f>VLOOKUP('Assigned Tasks'!D2815,'Task Master'!$A$2:$B$16,2,FALSE)</f>
        <v>Doc 1st Subjective Feedback</v>
      </c>
      <c r="F2815" s="8">
        <v>2</v>
      </c>
      <c r="G2815" s="8" t="s">
        <v>49</v>
      </c>
      <c r="H2815" s="8">
        <v>1</v>
      </c>
      <c r="I2815" s="9">
        <v>44914.166941388889</v>
      </c>
      <c r="J2815" s="8">
        <v>1</v>
      </c>
      <c r="K2815" t="str">
        <f>VLOOKUP(J2815,'Disposition Master'!$A$2:$B$39,2,FALSE)</f>
        <v xml:space="preserve">RNR_busy_1 </v>
      </c>
      <c r="L2815" s="9">
        <v>44914.604441388889</v>
      </c>
      <c r="M2815" s="9">
        <v>44912.541517372687</v>
      </c>
      <c r="N2815" s="9">
        <v>44913.514163622684</v>
      </c>
      <c r="O2815" s="39" t="str" cm="1">
        <f t="array" ref="O2815">_xlfn.IFS($H2815=1, "Pending", $H2815=2, "Completed")</f>
        <v>Pending</v>
      </c>
    </row>
    <row r="2816" spans="1:15" ht="15.75" customHeight="1" x14ac:dyDescent="0.25">
      <c r="A2816" s="8" t="s">
        <v>3978</v>
      </c>
      <c r="B2816" s="8" t="s">
        <v>1040</v>
      </c>
      <c r="C2816" s="8" t="s">
        <v>27</v>
      </c>
      <c r="D2816" s="8">
        <v>3</v>
      </c>
      <c r="E2816" s="8" t="str">
        <f>VLOOKUP('Assigned Tasks'!D2816,'Task Master'!$A$2:$B$16,2,FALSE)</f>
        <v>Doc 1st Subjective Feedback</v>
      </c>
      <c r="F2816" s="8">
        <v>2</v>
      </c>
      <c r="G2816" s="8" t="s">
        <v>49</v>
      </c>
      <c r="H2816" s="8">
        <v>1</v>
      </c>
      <c r="I2816" s="9">
        <v>44914.514297951391</v>
      </c>
      <c r="J2816" s="8">
        <v>1</v>
      </c>
      <c r="K2816" t="str">
        <f>VLOOKUP(J2816,'Disposition Master'!$A$2:$B$39,2,FALSE)</f>
        <v xml:space="preserve">RNR_busy_1 </v>
      </c>
      <c r="L2816" s="9">
        <v>44914.604575729165</v>
      </c>
      <c r="M2816" s="9">
        <v>44912.555575925922</v>
      </c>
      <c r="N2816" s="9">
        <v>44914.389297951391</v>
      </c>
      <c r="O2816" s="39" t="str" cm="1">
        <f t="array" ref="O2816">_xlfn.IFS($H2816=1, "Pending", $H2816=2, "Completed")</f>
        <v>Pending</v>
      </c>
    </row>
    <row r="2817" spans="1:15" ht="15.75" customHeight="1" x14ac:dyDescent="0.25">
      <c r="A2817" s="8" t="s">
        <v>3979</v>
      </c>
      <c r="B2817" s="8" t="s">
        <v>742</v>
      </c>
      <c r="C2817" s="8" t="s">
        <v>27</v>
      </c>
      <c r="D2817" s="8">
        <v>1</v>
      </c>
      <c r="E2817" s="8" t="str">
        <f>VLOOKUP('Assigned Tasks'!D2817,'Task Master'!$A$2:$B$16,2,FALSE)</f>
        <v>Book slot for 1st doc call &amp; Package intro</v>
      </c>
      <c r="F2817" s="8">
        <v>1</v>
      </c>
      <c r="G2817" s="8" t="s">
        <v>49</v>
      </c>
      <c r="H2817" s="8">
        <v>2</v>
      </c>
      <c r="I2817" s="9">
        <v>44914.16695392361</v>
      </c>
      <c r="J2817" s="8">
        <v>33</v>
      </c>
      <c r="K2817" t="str">
        <f>VLOOKUP(J2817,'Disposition Master'!$A$2:$B$39,2,FALSE)</f>
        <v xml:space="preserve">Scheduled </v>
      </c>
      <c r="L2817" s="9">
        <v>44914.250287256946</v>
      </c>
      <c r="M2817" s="9">
        <v>44912.549502615744</v>
      </c>
      <c r="N2817" s="9">
        <v>44914.429925659722</v>
      </c>
      <c r="O2817" s="39" t="str" cm="1">
        <f t="array" ref="O2817">_xlfn.IFS($H2817=1, "Pending", $H2817=2, "Completed")</f>
        <v>Completed</v>
      </c>
    </row>
    <row r="2818" spans="1:15" ht="15.75" customHeight="1" x14ac:dyDescent="0.25">
      <c r="A2818" s="8" t="s">
        <v>3980</v>
      </c>
      <c r="B2818" s="8" t="s">
        <v>3701</v>
      </c>
      <c r="C2818" s="8" t="s">
        <v>30</v>
      </c>
      <c r="D2818" s="8">
        <v>13</v>
      </c>
      <c r="E2818" s="8" t="str">
        <f>VLOOKUP('Assigned Tasks'!D2818,'Task Master'!$A$2:$B$16,2,FALSE)</f>
        <v>Doc FU Negative Feedbacks</v>
      </c>
      <c r="F2818" s="8">
        <v>12</v>
      </c>
      <c r="H2818" s="8">
        <v>1</v>
      </c>
      <c r="I2818" s="9">
        <v>44913.188069293981</v>
      </c>
      <c r="K2818" t="e">
        <f>VLOOKUP(J2818,'Disposition Master'!$A$2:$B$39,2,FALSE)</f>
        <v>#N/A</v>
      </c>
      <c r="L2818" s="9">
        <v>44913.604735960645</v>
      </c>
      <c r="M2818" s="9">
        <v>44912.662375891203</v>
      </c>
      <c r="N2818" s="9">
        <v>44912.662375891203</v>
      </c>
      <c r="O2818" s="39" t="str" cm="1">
        <f t="array" ref="O2818">_xlfn.IFS($H2818=1, "Pending", $H2818=2, "Completed")</f>
        <v>Pending</v>
      </c>
    </row>
    <row r="2819" spans="1:15" ht="15.75" customHeight="1" x14ac:dyDescent="0.25">
      <c r="A2819" s="8" t="s">
        <v>3981</v>
      </c>
      <c r="B2819" s="8" t="s">
        <v>3982</v>
      </c>
      <c r="C2819" s="8" t="s">
        <v>30</v>
      </c>
      <c r="D2819" s="8">
        <v>2</v>
      </c>
      <c r="E2819" s="8" t="str">
        <f>VLOOKUP('Assigned Tasks'!D2819,'Task Master'!$A$2:$B$16,2,FALSE)</f>
        <v>Book slot for only Consultation order</v>
      </c>
      <c r="F2819" s="8">
        <v>1</v>
      </c>
      <c r="G2819" s="8" t="s">
        <v>49</v>
      </c>
      <c r="H2819" s="8">
        <v>1</v>
      </c>
      <c r="I2819" s="9">
        <v>44913.547242650464</v>
      </c>
      <c r="J2819" s="8">
        <v>1</v>
      </c>
      <c r="K2819" t="str">
        <f>VLOOKUP(J2819,'Disposition Master'!$A$2:$B$39,2,FALSE)</f>
        <v xml:space="preserve">RNR_busy_1 </v>
      </c>
      <c r="L2819" s="9">
        <v>44913.6305759838</v>
      </c>
      <c r="M2819" s="9">
        <v>44912.668334664355</v>
      </c>
      <c r="N2819" s="9">
        <v>44913.42224266204</v>
      </c>
      <c r="O2819" s="39" t="str" cm="1">
        <f t="array" ref="O2819">_xlfn.IFS($H2819=1, "Pending", $H2819=2, "Completed")</f>
        <v>Pending</v>
      </c>
    </row>
    <row r="2820" spans="1:15" ht="15.75" customHeight="1" x14ac:dyDescent="0.25">
      <c r="A2820" s="8" t="s">
        <v>3983</v>
      </c>
      <c r="B2820" s="8" t="s">
        <v>1950</v>
      </c>
      <c r="C2820" s="8" t="s">
        <v>27</v>
      </c>
      <c r="D2820" s="8">
        <v>3</v>
      </c>
      <c r="E2820" s="8" t="str">
        <f>VLOOKUP('Assigned Tasks'!D2820,'Task Master'!$A$2:$B$16,2,FALSE)</f>
        <v>Doc 1st Subjective Feedback</v>
      </c>
      <c r="F2820" s="8">
        <v>2</v>
      </c>
      <c r="G2820" s="8" t="s">
        <v>3984</v>
      </c>
      <c r="H2820" s="8">
        <v>2</v>
      </c>
      <c r="I2820" s="9">
        <v>44911.413819837966</v>
      </c>
      <c r="J2820" s="8">
        <v>28</v>
      </c>
      <c r="K2820" t="str">
        <f>VLOOKUP(J2820,'Disposition Master'!$A$2:$B$39,2,FALSE)</f>
        <v xml:space="preserve">Overall_good_All_doubts_answered_Audio_ok </v>
      </c>
      <c r="L2820" s="9">
        <v>44911.604792060185</v>
      </c>
      <c r="M2820" s="9">
        <v>44911.413819861111</v>
      </c>
      <c r="N2820" s="9">
        <v>44913.517383923609</v>
      </c>
      <c r="O2820" s="39" t="str" cm="1">
        <f t="array" ref="O2820">_xlfn.IFS($H2820=1, "Pending", $H2820=2, "Completed")</f>
        <v>Completed</v>
      </c>
    </row>
    <row r="2821" spans="1:15" ht="15.75" customHeight="1" x14ac:dyDescent="0.25">
      <c r="A2821" s="8" t="s">
        <v>3985</v>
      </c>
      <c r="B2821" s="8" t="s">
        <v>115</v>
      </c>
      <c r="C2821" s="8" t="s">
        <v>24</v>
      </c>
      <c r="D2821" s="8">
        <v>6</v>
      </c>
      <c r="E2821" s="8" t="str">
        <f>VLOOKUP('Assigned Tasks'!D2821,'Task Master'!$A$2:$B$16,2,FALSE)</f>
        <v>Book slot for therapy call</v>
      </c>
      <c r="F2821" s="8">
        <v>5</v>
      </c>
      <c r="H2821" s="8">
        <v>1</v>
      </c>
      <c r="I2821" s="9">
        <v>44914.395833333336</v>
      </c>
      <c r="K2821" t="e">
        <f>VLOOKUP(J2821,'Disposition Master'!$A$2:$B$39,2,FALSE)</f>
        <v>#N/A</v>
      </c>
      <c r="L2821" s="9">
        <v>44914.604166666664</v>
      </c>
      <c r="M2821" s="9">
        <v>44914.005432164355</v>
      </c>
      <c r="N2821" s="9">
        <v>44914.005432164355</v>
      </c>
      <c r="O2821" s="39" t="str" cm="1">
        <f t="array" ref="O2821">_xlfn.IFS($H2821=1, "Pending", $H2821=2, "Completed")</f>
        <v>Pending</v>
      </c>
    </row>
    <row r="2822" spans="1:15" ht="15.75" customHeight="1" x14ac:dyDescent="0.25">
      <c r="A2822" s="8" t="s">
        <v>3986</v>
      </c>
      <c r="B2822" s="8" t="s">
        <v>1537</v>
      </c>
      <c r="C2822" s="8" t="s">
        <v>30</v>
      </c>
      <c r="D2822" s="8">
        <v>5</v>
      </c>
      <c r="E2822" s="8" t="str">
        <f>VLOOKUP('Assigned Tasks'!D2822,'Task Master'!$A$2:$B$16,2,FALSE)</f>
        <v>Book slot for doc FU call</v>
      </c>
      <c r="F2822" s="8">
        <v>4</v>
      </c>
      <c r="H2822" s="8">
        <v>1</v>
      </c>
      <c r="I2822" s="9">
        <v>44914.4375</v>
      </c>
      <c r="K2822" t="e">
        <f>VLOOKUP(J2822,'Disposition Master'!$A$2:$B$39,2,FALSE)</f>
        <v>#N/A</v>
      </c>
      <c r="L2822" s="9">
        <v>44914.604166666664</v>
      </c>
      <c r="M2822" s="9">
        <v>44914.005553402778</v>
      </c>
      <c r="N2822" s="9">
        <v>44914.005553402778</v>
      </c>
      <c r="O2822" s="39" t="str" cm="1">
        <f t="array" ref="O2822">_xlfn.IFS($H2822=1, "Pending", $H2822=2, "Completed")</f>
        <v>Pending</v>
      </c>
    </row>
    <row r="2823" spans="1:15" ht="15.75" customHeight="1" x14ac:dyDescent="0.25">
      <c r="A2823" s="8" t="s">
        <v>3987</v>
      </c>
      <c r="B2823" s="8" t="s">
        <v>689</v>
      </c>
      <c r="C2823" s="8" t="s">
        <v>30</v>
      </c>
      <c r="D2823" s="8">
        <v>6</v>
      </c>
      <c r="E2823" s="8" t="str">
        <f>VLOOKUP('Assigned Tasks'!D2823,'Task Master'!$A$2:$B$16,2,FALSE)</f>
        <v>Book slot for therapy call</v>
      </c>
      <c r="F2823" s="8">
        <v>5</v>
      </c>
      <c r="H2823" s="8">
        <v>1</v>
      </c>
      <c r="I2823" s="9">
        <v>44914.395833333336</v>
      </c>
      <c r="K2823" t="e">
        <f>VLOOKUP(J2823,'Disposition Master'!$A$2:$B$39,2,FALSE)</f>
        <v>#N/A</v>
      </c>
      <c r="L2823" s="9">
        <v>44914.604166666664</v>
      </c>
      <c r="M2823" s="9">
        <v>44914.005662581018</v>
      </c>
      <c r="N2823" s="9">
        <v>44914.005662581018</v>
      </c>
      <c r="O2823" s="39" t="str" cm="1">
        <f t="array" ref="O2823">_xlfn.IFS($H2823=1, "Pending", $H2823=2, "Completed")</f>
        <v>Pending</v>
      </c>
    </row>
    <row r="2824" spans="1:15" ht="15.75" customHeight="1" x14ac:dyDescent="0.25">
      <c r="A2824" s="8" t="s">
        <v>3988</v>
      </c>
      <c r="B2824" s="8" t="s">
        <v>1411</v>
      </c>
      <c r="C2824" s="8" t="s">
        <v>30</v>
      </c>
      <c r="D2824" s="8">
        <v>1</v>
      </c>
      <c r="E2824" s="8" t="str">
        <f>VLOOKUP('Assigned Tasks'!D2824,'Task Master'!$A$2:$B$16,2,FALSE)</f>
        <v>Book slot for 1st doc call &amp; Package intro</v>
      </c>
      <c r="F2824" s="8">
        <v>1</v>
      </c>
      <c r="H2824" s="8">
        <v>1</v>
      </c>
      <c r="I2824" s="9">
        <v>44914.32081203704</v>
      </c>
      <c r="K2824" t="e">
        <f>VLOOKUP(J2824,'Disposition Master'!$A$2:$B$39,2,FALSE)</f>
        <v>#N/A</v>
      </c>
      <c r="L2824" s="9">
        <v>44914.404145370368</v>
      </c>
      <c r="M2824" s="9">
        <v>44914.320812071761</v>
      </c>
      <c r="N2824" s="9">
        <v>44914.320812071761</v>
      </c>
      <c r="O2824" s="39" t="str" cm="1">
        <f t="array" ref="O2824">_xlfn.IFS($H2824=1, "Pending", $H2824=2, "Completed")</f>
        <v>Pending</v>
      </c>
    </row>
    <row r="2825" spans="1:15" ht="15.75" customHeight="1" x14ac:dyDescent="0.25">
      <c r="A2825" s="8" t="s">
        <v>3989</v>
      </c>
      <c r="B2825" s="8" t="s">
        <v>1411</v>
      </c>
      <c r="C2825" s="8" t="s">
        <v>30</v>
      </c>
      <c r="D2825" s="8">
        <v>8</v>
      </c>
      <c r="E2825" s="8" t="str">
        <f>VLOOKUP('Assigned Tasks'!D2825,'Task Master'!$A$2:$B$16,2,FALSE)</f>
        <v>Relationship engagement call</v>
      </c>
      <c r="F2825" s="8">
        <v>7</v>
      </c>
      <c r="H2825" s="8">
        <v>1</v>
      </c>
      <c r="I2825" s="9">
        <v>44929.270833333336</v>
      </c>
      <c r="K2825" t="e">
        <f>VLOOKUP(J2825,'Disposition Master'!$A$2:$B$39,2,FALSE)</f>
        <v>#N/A</v>
      </c>
      <c r="L2825" s="9">
        <v>44929.604166666664</v>
      </c>
      <c r="M2825" s="9">
        <v>44914.320812905091</v>
      </c>
      <c r="N2825" s="9">
        <v>44914.320812905091</v>
      </c>
      <c r="O2825" s="39" t="str" cm="1">
        <f t="array" ref="O2825">_xlfn.IFS($H2825=1, "Pending", $H2825=2, "Completed")</f>
        <v>Pending</v>
      </c>
    </row>
    <row r="2826" spans="1:15" ht="15.75" customHeight="1" x14ac:dyDescent="0.25">
      <c r="A2826" s="8" t="s">
        <v>3990</v>
      </c>
      <c r="B2826" s="8" t="s">
        <v>1411</v>
      </c>
      <c r="C2826" s="8" t="s">
        <v>30</v>
      </c>
      <c r="D2826" s="8">
        <v>8</v>
      </c>
      <c r="E2826" s="8" t="str">
        <f>VLOOKUP('Assigned Tasks'!D2826,'Task Master'!$A$2:$B$16,2,FALSE)</f>
        <v>Relationship engagement call</v>
      </c>
      <c r="F2826" s="8">
        <v>7</v>
      </c>
      <c r="H2826" s="8">
        <v>1</v>
      </c>
      <c r="I2826" s="9">
        <v>44989.270833333336</v>
      </c>
      <c r="K2826" t="e">
        <f>VLOOKUP(J2826,'Disposition Master'!$A$2:$B$39,2,FALSE)</f>
        <v>#N/A</v>
      </c>
      <c r="L2826" s="9">
        <v>44989.604166666664</v>
      </c>
      <c r="M2826" s="9">
        <v>44914.320813009261</v>
      </c>
      <c r="N2826" s="9">
        <v>44914.320813009261</v>
      </c>
      <c r="O2826" s="39" t="str" cm="1">
        <f t="array" ref="O2826">_xlfn.IFS($H2826=1, "Pending", $H2826=2, "Completed")</f>
        <v>Pending</v>
      </c>
    </row>
    <row r="2827" spans="1:15" ht="15.75" customHeight="1" x14ac:dyDescent="0.25">
      <c r="A2827" s="8" t="s">
        <v>3991</v>
      </c>
      <c r="B2827" s="8" t="s">
        <v>1411</v>
      </c>
      <c r="C2827" s="8" t="s">
        <v>30</v>
      </c>
      <c r="D2827" s="8">
        <v>8</v>
      </c>
      <c r="E2827" s="8" t="str">
        <f>VLOOKUP('Assigned Tasks'!D2827,'Task Master'!$A$2:$B$16,2,FALSE)</f>
        <v>Relationship engagement call</v>
      </c>
      <c r="F2827" s="8">
        <v>7</v>
      </c>
      <c r="H2827" s="8">
        <v>1</v>
      </c>
      <c r="I2827" s="9">
        <v>44959.270833333336</v>
      </c>
      <c r="K2827" t="e">
        <f>VLOOKUP(J2827,'Disposition Master'!$A$2:$B$39,2,FALSE)</f>
        <v>#N/A</v>
      </c>
      <c r="L2827" s="9">
        <v>44959.604166666664</v>
      </c>
      <c r="M2827" s="9">
        <v>44914.320813113423</v>
      </c>
      <c r="N2827" s="9">
        <v>44914.320813113423</v>
      </c>
      <c r="O2827" s="39" t="str" cm="1">
        <f t="array" ref="O2827">_xlfn.IFS($H2827=1, "Pending", $H2827=2, "Completed")</f>
        <v>Pending</v>
      </c>
    </row>
    <row r="2828" spans="1:15" ht="15.75" customHeight="1" x14ac:dyDescent="0.25">
      <c r="A2828" s="8" t="s">
        <v>3992</v>
      </c>
      <c r="B2828" s="8" t="s">
        <v>1411</v>
      </c>
      <c r="C2828" s="8" t="s">
        <v>30</v>
      </c>
      <c r="D2828" s="8">
        <v>7</v>
      </c>
      <c r="E2828" s="8" t="str">
        <f>VLOOKUP('Assigned Tasks'!D2828,'Task Master'!$A$2:$B$16,2,FALSE)</f>
        <v>Book slot for diet call</v>
      </c>
      <c r="F2828" s="8">
        <v>6</v>
      </c>
      <c r="H2828" s="8">
        <v>1</v>
      </c>
      <c r="I2828" s="9">
        <v>44916.354166666664</v>
      </c>
      <c r="K2828" t="e">
        <f>VLOOKUP(J2828,'Disposition Master'!$A$2:$B$39,2,FALSE)</f>
        <v>#N/A</v>
      </c>
      <c r="L2828" s="9">
        <v>44916.604166666664</v>
      </c>
      <c r="M2828" s="9">
        <v>44914.320813182872</v>
      </c>
      <c r="N2828" s="9">
        <v>44914.320813182872</v>
      </c>
      <c r="O2828" s="39" t="str" cm="1">
        <f t="array" ref="O2828">_xlfn.IFS($H2828=1, "Pending", $H2828=2, "Completed")</f>
        <v>Pending</v>
      </c>
    </row>
    <row r="2829" spans="1:15" ht="15.75" customHeight="1" x14ac:dyDescent="0.25">
      <c r="A2829" s="8" t="s">
        <v>3993</v>
      </c>
      <c r="B2829" s="8" t="s">
        <v>1411</v>
      </c>
      <c r="C2829" s="8" t="s">
        <v>30</v>
      </c>
      <c r="D2829" s="8">
        <v>7</v>
      </c>
      <c r="E2829" s="8" t="str">
        <f>VLOOKUP('Assigned Tasks'!D2829,'Task Master'!$A$2:$B$16,2,FALSE)</f>
        <v>Book slot for diet call</v>
      </c>
      <c r="F2829" s="8">
        <v>6</v>
      </c>
      <c r="H2829" s="8">
        <v>1</v>
      </c>
      <c r="I2829" s="9">
        <v>44946.354166666664</v>
      </c>
      <c r="K2829" t="e">
        <f>VLOOKUP(J2829,'Disposition Master'!$A$2:$B$39,2,FALSE)</f>
        <v>#N/A</v>
      </c>
      <c r="L2829" s="9">
        <v>44946.604166666664</v>
      </c>
      <c r="M2829" s="9">
        <v>44914.320813298611</v>
      </c>
      <c r="N2829" s="9">
        <v>44914.320813298611</v>
      </c>
      <c r="O2829" s="39" t="str" cm="1">
        <f t="array" ref="O2829">_xlfn.IFS($H2829=1, "Pending", $H2829=2, "Completed")</f>
        <v>Pending</v>
      </c>
    </row>
    <row r="2830" spans="1:15" ht="15.75" customHeight="1" x14ac:dyDescent="0.25">
      <c r="A2830" s="8" t="s">
        <v>3994</v>
      </c>
      <c r="B2830" s="8" t="s">
        <v>1411</v>
      </c>
      <c r="C2830" s="8" t="s">
        <v>30</v>
      </c>
      <c r="D2830" s="8">
        <v>7</v>
      </c>
      <c r="E2830" s="8" t="str">
        <f>VLOOKUP('Assigned Tasks'!D2830,'Task Master'!$A$2:$B$16,2,FALSE)</f>
        <v>Book slot for diet call</v>
      </c>
      <c r="F2830" s="8">
        <v>6</v>
      </c>
      <c r="H2830" s="8">
        <v>1</v>
      </c>
      <c r="I2830" s="9">
        <v>44976.354166666664</v>
      </c>
      <c r="K2830" t="e">
        <f>VLOOKUP(J2830,'Disposition Master'!$A$2:$B$39,2,FALSE)</f>
        <v>#N/A</v>
      </c>
      <c r="L2830" s="9">
        <v>44976.604166666664</v>
      </c>
      <c r="M2830" s="9">
        <v>44914.320813391205</v>
      </c>
      <c r="N2830" s="9">
        <v>44914.320813391205</v>
      </c>
      <c r="O2830" s="39" t="str" cm="1">
        <f t="array" ref="O2830">_xlfn.IFS($H2830=1, "Pending", $H2830=2, "Completed")</f>
        <v>Pending</v>
      </c>
    </row>
    <row r="2831" spans="1:15" ht="15.75" customHeight="1" x14ac:dyDescent="0.25">
      <c r="A2831" s="8" t="s">
        <v>3995</v>
      </c>
      <c r="B2831" s="8" t="s">
        <v>936</v>
      </c>
      <c r="C2831" s="8" t="s">
        <v>27</v>
      </c>
      <c r="D2831" s="8">
        <v>3</v>
      </c>
      <c r="E2831" s="8" t="str">
        <f>VLOOKUP('Assigned Tasks'!D2831,'Task Master'!$A$2:$B$16,2,FALSE)</f>
        <v>Doc 1st Subjective Feedback</v>
      </c>
      <c r="F2831" s="8">
        <v>2</v>
      </c>
      <c r="H2831" s="8">
        <v>1</v>
      </c>
      <c r="I2831" s="9">
        <v>44914.429709236108</v>
      </c>
      <c r="K2831" t="e">
        <f>VLOOKUP(J2831,'Disposition Master'!$A$2:$B$39,2,FALSE)</f>
        <v>#N/A</v>
      </c>
      <c r="L2831" s="9">
        <v>44914.604709236111</v>
      </c>
      <c r="M2831" s="9">
        <v>44914.429709259261</v>
      </c>
      <c r="N2831" s="9">
        <v>44914.429709259261</v>
      </c>
      <c r="O2831" s="39" t="str" cm="1">
        <f t="array" ref="O2831">_xlfn.IFS($H2831=1, "Pending", $H2831=2, "Completed")</f>
        <v>Pending</v>
      </c>
    </row>
  </sheetData>
  <autoFilter ref="A1:N2831" xr:uid="{00000000-0009-0000-0000-000001000000}"/>
  <customSheetViews>
    <customSheetView guid="{9C5AC3BC-D700-4049-B767-D9B38CA6FC95}" filter="1" showAutoFilter="1">
      <pageMargins left="0.7" right="0.7" top="0.75" bottom="0.75" header="0.3" footer="0.3"/>
      <autoFilter ref="A1:L2831" xr:uid="{8761FE34-0FB8-48CF-B28A-890AD19EC31F}">
        <filterColumn colId="3">
          <filters>
            <filter val="1"/>
            <filter val="10"/>
            <filter val="2"/>
            <filter val="5"/>
            <filter val="6"/>
            <filter val="7"/>
            <filter val="9"/>
          </filters>
        </filterColumn>
      </autoFilter>
    </customSheetView>
    <customSheetView guid="{393B8B06-ECA3-4005-8348-8C5E8EA4D213}" filter="1" showAutoFilter="1">
      <pageMargins left="0.7" right="0.7" top="0.75" bottom="0.75" header="0.3" footer="0.3"/>
      <autoFilter ref="A1:L2831" xr:uid="{9B36F5AD-0BC6-4A3D-AE4E-050715AD786B}"/>
    </customSheetView>
  </customSheetView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election activeCell="H27" sqref="H27"/>
    </sheetView>
  </sheetViews>
  <sheetFormatPr defaultColWidth="14.42578125" defaultRowHeight="15" customHeight="1" x14ac:dyDescent="0.25"/>
  <cols>
    <col min="1" max="1" width="11.5703125" customWidth="1"/>
    <col min="2" max="2" width="39.140625" customWidth="1"/>
    <col min="3" max="6" width="14.42578125" customWidth="1"/>
  </cols>
  <sheetData>
    <row r="1" spans="1:2" x14ac:dyDescent="0.25">
      <c r="A1" s="15" t="s">
        <v>13</v>
      </c>
      <c r="B1" s="15" t="s">
        <v>3996</v>
      </c>
    </row>
    <row r="2" spans="1:2" x14ac:dyDescent="0.25">
      <c r="A2" s="16">
        <v>1</v>
      </c>
      <c r="B2" s="17" t="s">
        <v>3997</v>
      </c>
    </row>
    <row r="3" spans="1:2" x14ac:dyDescent="0.25">
      <c r="A3" s="16">
        <v>2</v>
      </c>
      <c r="B3" s="17" t="s">
        <v>3998</v>
      </c>
    </row>
    <row r="4" spans="1:2" x14ac:dyDescent="0.25">
      <c r="A4" s="16">
        <v>3</v>
      </c>
      <c r="B4" s="17" t="s">
        <v>3999</v>
      </c>
    </row>
    <row r="5" spans="1:2" x14ac:dyDescent="0.25">
      <c r="A5" s="16">
        <v>4</v>
      </c>
      <c r="B5" s="17" t="s">
        <v>4000</v>
      </c>
    </row>
    <row r="6" spans="1:2" x14ac:dyDescent="0.25">
      <c r="A6" s="16">
        <v>5</v>
      </c>
      <c r="B6" s="17" t="s">
        <v>4001</v>
      </c>
    </row>
    <row r="7" spans="1:2" x14ac:dyDescent="0.25">
      <c r="A7" s="16">
        <v>6</v>
      </c>
      <c r="B7" s="17" t="s">
        <v>4002</v>
      </c>
    </row>
    <row r="8" spans="1:2" x14ac:dyDescent="0.25">
      <c r="A8" s="16">
        <v>7</v>
      </c>
      <c r="B8" s="17" t="s">
        <v>4003</v>
      </c>
    </row>
    <row r="9" spans="1:2" x14ac:dyDescent="0.25">
      <c r="A9" s="16">
        <v>8</v>
      </c>
      <c r="B9" s="17" t="s">
        <v>4004</v>
      </c>
    </row>
    <row r="10" spans="1:2" x14ac:dyDescent="0.25">
      <c r="A10" s="16">
        <v>9</v>
      </c>
      <c r="B10" s="17" t="s">
        <v>4005</v>
      </c>
    </row>
    <row r="11" spans="1:2" x14ac:dyDescent="0.25">
      <c r="A11" s="16">
        <v>10</v>
      </c>
      <c r="B11" s="17" t="s">
        <v>4006</v>
      </c>
    </row>
    <row r="12" spans="1:2" x14ac:dyDescent="0.25">
      <c r="A12" s="16">
        <v>11</v>
      </c>
      <c r="B12" s="17" t="s">
        <v>4007</v>
      </c>
    </row>
    <row r="13" spans="1:2" x14ac:dyDescent="0.25">
      <c r="A13" s="16">
        <v>12</v>
      </c>
      <c r="B13" s="17" t="s">
        <v>4008</v>
      </c>
    </row>
    <row r="14" spans="1:2" x14ac:dyDescent="0.25">
      <c r="A14" s="16">
        <v>13</v>
      </c>
      <c r="B14" s="17" t="s">
        <v>4009</v>
      </c>
    </row>
    <row r="15" spans="1:2" x14ac:dyDescent="0.25">
      <c r="A15" s="16">
        <v>14</v>
      </c>
      <c r="B15" s="17" t="s">
        <v>4010</v>
      </c>
    </row>
    <row r="16" spans="1:2" x14ac:dyDescent="0.25">
      <c r="A16" s="16">
        <v>15</v>
      </c>
      <c r="B16" s="17" t="s">
        <v>4011</v>
      </c>
    </row>
    <row r="17" spans="1:2" x14ac:dyDescent="0.25">
      <c r="A17" s="10"/>
      <c r="B17" s="11"/>
    </row>
    <row r="18" spans="1:2" x14ac:dyDescent="0.25">
      <c r="A18" s="11"/>
      <c r="B18" s="11"/>
    </row>
    <row r="19" spans="1:2" x14ac:dyDescent="0.25">
      <c r="A19" s="11"/>
      <c r="B19" s="12"/>
    </row>
    <row r="20" spans="1:2" x14ac:dyDescent="0.25">
      <c r="A20" s="10"/>
      <c r="B20" s="11"/>
    </row>
    <row r="21" spans="1:2" ht="15.75" customHeight="1" x14ac:dyDescent="0.25">
      <c r="A21" s="10"/>
      <c r="B21" s="11"/>
    </row>
    <row r="22" spans="1:2" ht="15.75" customHeight="1" x14ac:dyDescent="0.25">
      <c r="A22" s="10"/>
      <c r="B22" s="11"/>
    </row>
    <row r="23" spans="1:2" ht="15.75" customHeight="1" x14ac:dyDescent="0.25">
      <c r="A23" s="10"/>
      <c r="B23" s="11"/>
    </row>
    <row r="24" spans="1:2" ht="15.75" customHeight="1" x14ac:dyDescent="0.25">
      <c r="A24" s="10"/>
      <c r="B24" s="11"/>
    </row>
    <row r="25" spans="1:2" ht="15.75" customHeight="1" x14ac:dyDescent="0.25">
      <c r="A25" s="11"/>
      <c r="B25" s="12"/>
    </row>
    <row r="26" spans="1:2" ht="15.75" customHeight="1" x14ac:dyDescent="0.25">
      <c r="A26" s="11"/>
      <c r="B26" s="12"/>
    </row>
    <row r="27" spans="1:2" ht="15.75" customHeight="1" x14ac:dyDescent="0.25">
      <c r="A27" s="11"/>
      <c r="B27" s="13"/>
    </row>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00"/>
  <sheetViews>
    <sheetView topLeftCell="A13" workbookViewId="0">
      <selection activeCell="D46" sqref="D46"/>
    </sheetView>
  </sheetViews>
  <sheetFormatPr defaultColWidth="14.42578125" defaultRowHeight="15" customHeight="1" x14ac:dyDescent="0.25"/>
  <cols>
    <col min="1" max="1" width="14.42578125" customWidth="1"/>
    <col min="2" max="2" width="55" customWidth="1"/>
    <col min="3" max="5" width="14.42578125" customWidth="1"/>
    <col min="6" max="6" width="54.140625" customWidth="1"/>
    <col min="8" max="8" width="30.85546875" customWidth="1"/>
  </cols>
  <sheetData>
    <row r="1" spans="1:9" x14ac:dyDescent="0.25">
      <c r="A1" s="18" t="s">
        <v>4012</v>
      </c>
      <c r="B1" s="19" t="s">
        <v>4013</v>
      </c>
      <c r="C1" s="24" t="s">
        <v>4058</v>
      </c>
    </row>
    <row r="2" spans="1:9" x14ac:dyDescent="0.25">
      <c r="A2" s="20">
        <v>1</v>
      </c>
      <c r="B2" s="21" t="s">
        <v>4014</v>
      </c>
      <c r="C2" s="24" t="s">
        <v>4059</v>
      </c>
      <c r="D2" s="8" t="s">
        <v>4015</v>
      </c>
    </row>
    <row r="3" spans="1:9" x14ac:dyDescent="0.25">
      <c r="A3" s="20">
        <v>2</v>
      </c>
      <c r="B3" s="21" t="s">
        <v>4016</v>
      </c>
      <c r="C3" s="24" t="s">
        <v>4059</v>
      </c>
    </row>
    <row r="4" spans="1:9" x14ac:dyDescent="0.25">
      <c r="A4" s="20">
        <v>3</v>
      </c>
      <c r="B4" s="21" t="s">
        <v>4017</v>
      </c>
      <c r="C4" s="24" t="s">
        <v>4059</v>
      </c>
    </row>
    <row r="5" spans="1:9" x14ac:dyDescent="0.25">
      <c r="A5" s="20">
        <v>4</v>
      </c>
      <c r="B5" s="21" t="s">
        <v>4018</v>
      </c>
    </row>
    <row r="6" spans="1:9" x14ac:dyDescent="0.25">
      <c r="A6" s="20">
        <v>5</v>
      </c>
      <c r="B6" s="21" t="s">
        <v>4019</v>
      </c>
    </row>
    <row r="7" spans="1:9" x14ac:dyDescent="0.25">
      <c r="A7" s="20">
        <v>6</v>
      </c>
      <c r="B7" s="21" t="s">
        <v>4020</v>
      </c>
      <c r="C7" s="24" t="s">
        <v>4059</v>
      </c>
      <c r="E7" s="25"/>
      <c r="F7" s="30" t="s">
        <v>4060</v>
      </c>
    </row>
    <row r="8" spans="1:9" x14ac:dyDescent="0.25">
      <c r="A8" s="20">
        <v>7</v>
      </c>
      <c r="B8" s="21" t="s">
        <v>4021</v>
      </c>
      <c r="E8" s="26" t="s">
        <v>4055</v>
      </c>
      <c r="F8" s="30" t="s">
        <v>4056</v>
      </c>
      <c r="G8" s="28"/>
      <c r="H8" s="28"/>
    </row>
    <row r="9" spans="1:9" x14ac:dyDescent="0.25">
      <c r="A9" s="20">
        <v>8</v>
      </c>
      <c r="B9" s="21" t="s">
        <v>4022</v>
      </c>
      <c r="E9" s="25">
        <v>1</v>
      </c>
      <c r="F9" s="29" t="s">
        <v>4014</v>
      </c>
      <c r="H9" s="25" t="s">
        <v>4066</v>
      </c>
      <c r="I9" s="25" t="s">
        <v>4067</v>
      </c>
    </row>
    <row r="10" spans="1:9" x14ac:dyDescent="0.25">
      <c r="A10" s="20">
        <v>9</v>
      </c>
      <c r="B10" s="21" t="s">
        <v>4023</v>
      </c>
      <c r="E10" s="25">
        <v>1</v>
      </c>
      <c r="F10" s="29" t="s">
        <v>4016</v>
      </c>
      <c r="H10" s="25">
        <v>1</v>
      </c>
      <c r="I10" s="25" t="s">
        <v>4068</v>
      </c>
    </row>
    <row r="11" spans="1:9" x14ac:dyDescent="0.25">
      <c r="A11" s="20">
        <v>10</v>
      </c>
      <c r="B11" s="21" t="s">
        <v>4024</v>
      </c>
      <c r="E11" s="25">
        <v>2</v>
      </c>
      <c r="F11" s="29" t="s">
        <v>4017</v>
      </c>
      <c r="H11" s="25">
        <v>2</v>
      </c>
      <c r="I11" s="25" t="s">
        <v>4069</v>
      </c>
    </row>
    <row r="12" spans="1:9" x14ac:dyDescent="0.25">
      <c r="A12" s="20">
        <v>11</v>
      </c>
      <c r="B12" s="21" t="s">
        <v>4025</v>
      </c>
      <c r="E12" s="25">
        <v>1</v>
      </c>
      <c r="F12" s="31" t="e">
        <v>#N/A</v>
      </c>
    </row>
    <row r="13" spans="1:9" x14ac:dyDescent="0.25">
      <c r="A13" s="20">
        <v>12</v>
      </c>
      <c r="B13" s="21" t="s">
        <v>4026</v>
      </c>
      <c r="E13" s="25">
        <v>2</v>
      </c>
      <c r="F13" s="32" t="s">
        <v>4057</v>
      </c>
      <c r="H13" s="8"/>
    </row>
    <row r="14" spans="1:9" x14ac:dyDescent="0.25">
      <c r="A14" s="20">
        <v>13</v>
      </c>
      <c r="B14" s="21" t="s">
        <v>4027</v>
      </c>
      <c r="E14" s="25">
        <v>1</v>
      </c>
      <c r="F14" s="29" t="s">
        <v>4020</v>
      </c>
    </row>
    <row r="15" spans="1:9" x14ac:dyDescent="0.25">
      <c r="A15" s="20">
        <v>14</v>
      </c>
      <c r="B15" s="21" t="s">
        <v>4028</v>
      </c>
      <c r="E15" s="25">
        <v>2</v>
      </c>
      <c r="F15" s="29" t="s">
        <v>4034</v>
      </c>
      <c r="H15" s="14"/>
    </row>
    <row r="16" spans="1:9" ht="33" customHeight="1" x14ac:dyDescent="0.25">
      <c r="A16" s="20">
        <v>15</v>
      </c>
      <c r="B16" s="21" t="s">
        <v>4029</v>
      </c>
      <c r="C16" s="24" t="s">
        <v>4059</v>
      </c>
      <c r="E16" s="25">
        <v>2</v>
      </c>
      <c r="F16" s="29" t="s">
        <v>4044</v>
      </c>
      <c r="H16" s="8"/>
    </row>
    <row r="17" spans="1:8" x14ac:dyDescent="0.25">
      <c r="A17" s="20">
        <v>16</v>
      </c>
      <c r="B17" s="21" t="s">
        <v>4030</v>
      </c>
      <c r="E17" s="25">
        <v>2</v>
      </c>
      <c r="F17" s="29" t="s">
        <v>4042</v>
      </c>
      <c r="H17" s="14"/>
    </row>
    <row r="18" spans="1:8" x14ac:dyDescent="0.25">
      <c r="A18" s="20">
        <v>17</v>
      </c>
      <c r="B18" s="21" t="s">
        <v>4031</v>
      </c>
      <c r="E18" s="25">
        <v>2</v>
      </c>
      <c r="F18" s="29" t="s">
        <v>4043</v>
      </c>
      <c r="H18" s="14"/>
    </row>
    <row r="19" spans="1:8" x14ac:dyDescent="0.25">
      <c r="A19" s="20">
        <v>18</v>
      </c>
      <c r="B19" s="21" t="s">
        <v>4032</v>
      </c>
      <c r="E19" s="25">
        <v>2</v>
      </c>
      <c r="F19" s="29" t="s">
        <v>4039</v>
      </c>
      <c r="H19" s="14"/>
    </row>
    <row r="20" spans="1:8" x14ac:dyDescent="0.25">
      <c r="A20" s="20">
        <v>19</v>
      </c>
      <c r="B20" s="21" t="s">
        <v>4033</v>
      </c>
      <c r="E20" s="25">
        <v>2</v>
      </c>
      <c r="F20" s="29" t="s">
        <v>4044</v>
      </c>
      <c r="H20" s="14"/>
    </row>
    <row r="21" spans="1:8" ht="15.75" customHeight="1" x14ac:dyDescent="0.25">
      <c r="A21" s="20">
        <v>20</v>
      </c>
      <c r="B21" s="21" t="s">
        <v>4034</v>
      </c>
      <c r="C21" s="24" t="s">
        <v>4059</v>
      </c>
      <c r="E21" s="25">
        <v>2</v>
      </c>
      <c r="F21" s="32" t="s">
        <v>4035</v>
      </c>
      <c r="H21" s="8"/>
    </row>
    <row r="22" spans="1:8" ht="15.75" customHeight="1" x14ac:dyDescent="0.25">
      <c r="A22" s="20">
        <v>21</v>
      </c>
      <c r="B22" s="21" t="s">
        <v>4035</v>
      </c>
      <c r="E22" s="25">
        <v>2</v>
      </c>
      <c r="F22" s="29" t="s">
        <v>4036</v>
      </c>
      <c r="H22" s="14"/>
    </row>
    <row r="23" spans="1:8" ht="15.75" customHeight="1" x14ac:dyDescent="0.25">
      <c r="A23" s="20">
        <v>22</v>
      </c>
      <c r="B23" s="21" t="s">
        <v>4036</v>
      </c>
      <c r="C23" s="24" t="s">
        <v>4059</v>
      </c>
      <c r="G23" s="24"/>
      <c r="H23" s="8"/>
    </row>
    <row r="24" spans="1:8" ht="15.75" customHeight="1" x14ac:dyDescent="0.25">
      <c r="A24" s="20">
        <v>23</v>
      </c>
      <c r="B24" s="21" t="s">
        <v>4037</v>
      </c>
      <c r="H24" s="14"/>
    </row>
    <row r="25" spans="1:8" ht="15.75" customHeight="1" x14ac:dyDescent="0.25">
      <c r="A25" s="20">
        <v>24</v>
      </c>
      <c r="B25" s="21" t="s">
        <v>4038</v>
      </c>
      <c r="E25" s="26" t="s">
        <v>4063</v>
      </c>
      <c r="F25" s="33" t="s">
        <v>4062</v>
      </c>
      <c r="H25" s="14"/>
    </row>
    <row r="26" spans="1:8" ht="15.75" customHeight="1" x14ac:dyDescent="0.25">
      <c r="A26" s="20">
        <v>25</v>
      </c>
      <c r="B26" s="21" t="s">
        <v>4039</v>
      </c>
      <c r="C26" s="24" t="s">
        <v>4059</v>
      </c>
      <c r="E26" s="25">
        <v>1</v>
      </c>
      <c r="F26" s="29" t="s">
        <v>4014</v>
      </c>
    </row>
    <row r="27" spans="1:8" ht="15.75" customHeight="1" x14ac:dyDescent="0.25">
      <c r="A27" s="20">
        <v>26</v>
      </c>
      <c r="B27" s="21" t="s">
        <v>4040</v>
      </c>
      <c r="E27" s="25">
        <v>1</v>
      </c>
      <c r="F27" s="29" t="s">
        <v>4016</v>
      </c>
      <c r="H27" s="14"/>
    </row>
    <row r="28" spans="1:8" ht="15.75" customHeight="1" x14ac:dyDescent="0.25">
      <c r="A28" s="20">
        <v>27</v>
      </c>
      <c r="B28" s="21" t="s">
        <v>4041</v>
      </c>
      <c r="E28" s="25">
        <v>1</v>
      </c>
      <c r="F28" s="25" t="e">
        <v>#N/A</v>
      </c>
    </row>
    <row r="29" spans="1:8" ht="15.75" customHeight="1" x14ac:dyDescent="0.25">
      <c r="A29" s="20">
        <v>28</v>
      </c>
      <c r="B29" s="21" t="s">
        <v>4042</v>
      </c>
      <c r="C29" s="24" t="s">
        <v>4059</v>
      </c>
      <c r="E29" s="25">
        <v>1</v>
      </c>
      <c r="F29" s="21" t="s">
        <v>4020</v>
      </c>
    </row>
    <row r="30" spans="1:8" ht="15.75" customHeight="1" x14ac:dyDescent="0.25">
      <c r="A30" s="20">
        <v>29</v>
      </c>
      <c r="B30" s="21" t="s">
        <v>4043</v>
      </c>
      <c r="C30" s="24" t="s">
        <v>4059</v>
      </c>
    </row>
    <row r="31" spans="1:8" ht="15.75" customHeight="1" x14ac:dyDescent="0.25">
      <c r="A31" s="20">
        <v>30</v>
      </c>
      <c r="B31" s="21" t="s">
        <v>4044</v>
      </c>
      <c r="C31" s="24" t="s">
        <v>4059</v>
      </c>
      <c r="E31" s="26" t="s">
        <v>4061</v>
      </c>
      <c r="F31" s="28" t="s">
        <v>4062</v>
      </c>
    </row>
    <row r="32" spans="1:8" ht="15.75" customHeight="1" x14ac:dyDescent="0.25">
      <c r="A32" s="20">
        <v>31</v>
      </c>
      <c r="B32" s="21" t="s">
        <v>4045</v>
      </c>
      <c r="E32" s="25">
        <v>2</v>
      </c>
      <c r="F32" s="21" t="s">
        <v>4017</v>
      </c>
    </row>
    <row r="33" spans="1:6" ht="15.75" customHeight="1" x14ac:dyDescent="0.25">
      <c r="A33" s="20">
        <v>32</v>
      </c>
      <c r="B33" s="21" t="s">
        <v>4046</v>
      </c>
      <c r="E33" s="25">
        <v>2</v>
      </c>
      <c r="F33" s="27" t="s">
        <v>4057</v>
      </c>
    </row>
    <row r="34" spans="1:6" ht="15.75" customHeight="1" x14ac:dyDescent="0.25">
      <c r="A34" s="20">
        <v>33</v>
      </c>
      <c r="B34" s="21" t="s">
        <v>4047</v>
      </c>
      <c r="C34" s="24" t="s">
        <v>4059</v>
      </c>
      <c r="E34" s="25">
        <v>2</v>
      </c>
      <c r="F34" s="21" t="s">
        <v>4034</v>
      </c>
    </row>
    <row r="35" spans="1:6" ht="15.75" customHeight="1" x14ac:dyDescent="0.25">
      <c r="A35" s="20">
        <v>34</v>
      </c>
      <c r="B35" s="21" t="s">
        <v>4048</v>
      </c>
      <c r="E35" s="25">
        <v>2</v>
      </c>
      <c r="F35" s="27" t="s">
        <v>4044</v>
      </c>
    </row>
    <row r="36" spans="1:6" ht="15.75" customHeight="1" x14ac:dyDescent="0.25">
      <c r="A36" s="20">
        <v>35</v>
      </c>
      <c r="B36" s="21" t="s">
        <v>4049</v>
      </c>
      <c r="E36" s="25">
        <v>2</v>
      </c>
      <c r="F36" s="21" t="s">
        <v>4042</v>
      </c>
    </row>
    <row r="37" spans="1:6" ht="15.75" customHeight="1" x14ac:dyDescent="0.25">
      <c r="A37" s="20">
        <v>36</v>
      </c>
      <c r="B37" s="21" t="s">
        <v>4050</v>
      </c>
      <c r="E37" s="25">
        <v>2</v>
      </c>
      <c r="F37" s="21" t="s">
        <v>4043</v>
      </c>
    </row>
    <row r="38" spans="1:6" ht="15.75" customHeight="1" x14ac:dyDescent="0.25">
      <c r="A38" s="20">
        <v>37</v>
      </c>
      <c r="B38" s="21" t="s">
        <v>4051</v>
      </c>
      <c r="E38" s="25">
        <v>2</v>
      </c>
      <c r="F38" s="21" t="s">
        <v>4039</v>
      </c>
    </row>
    <row r="39" spans="1:6" ht="15.75" customHeight="1" x14ac:dyDescent="0.25">
      <c r="A39" s="20">
        <v>38</v>
      </c>
      <c r="B39" s="21" t="s">
        <v>4052</v>
      </c>
      <c r="E39" s="25">
        <v>2</v>
      </c>
      <c r="F39" s="21" t="s">
        <v>4044</v>
      </c>
    </row>
    <row r="40" spans="1:6" ht="15.75" customHeight="1" x14ac:dyDescent="0.25">
      <c r="A40" s="14"/>
      <c r="B40" s="14"/>
      <c r="E40" s="25">
        <v>2</v>
      </c>
      <c r="F40" s="27" t="s">
        <v>4035</v>
      </c>
    </row>
    <row r="41" spans="1:6" ht="15.75" customHeight="1" x14ac:dyDescent="0.25">
      <c r="A41" s="14"/>
      <c r="B41" s="14"/>
      <c r="E41" s="25">
        <v>2</v>
      </c>
      <c r="F41" s="21" t="s">
        <v>4036</v>
      </c>
    </row>
    <row r="42" spans="1:6" ht="15.75" customHeight="1" x14ac:dyDescent="0.25">
      <c r="A42" s="14"/>
      <c r="B42" s="14"/>
    </row>
    <row r="43" spans="1:6" ht="15.75" customHeight="1" x14ac:dyDescent="0.25">
      <c r="A43" s="14"/>
      <c r="B43" s="14"/>
    </row>
    <row r="44" spans="1:6" ht="15.75" customHeight="1" x14ac:dyDescent="0.25">
      <c r="A44" s="14"/>
      <c r="B44" s="14"/>
    </row>
    <row r="45" spans="1:6" ht="15.75" customHeight="1" x14ac:dyDescent="0.25">
      <c r="A45" s="14"/>
      <c r="B45" s="14"/>
    </row>
    <row r="46" spans="1:6" ht="15.75" customHeight="1" x14ac:dyDescent="0.25">
      <c r="A46" s="14"/>
      <c r="B46" s="14"/>
    </row>
    <row r="47" spans="1:6" ht="15.75" customHeight="1" x14ac:dyDescent="0.25">
      <c r="A47" s="14"/>
      <c r="B47" s="14"/>
    </row>
    <row r="48" spans="1:6" ht="15.75" customHeight="1" x14ac:dyDescent="0.25">
      <c r="A48" s="14"/>
      <c r="B48" s="14"/>
    </row>
    <row r="49" spans="1:2" ht="15.75" customHeight="1" x14ac:dyDescent="0.25">
      <c r="A49" s="14"/>
      <c r="B49" s="14"/>
    </row>
    <row r="50" spans="1:2" ht="15.75" customHeight="1" x14ac:dyDescent="0.25">
      <c r="A50" s="14"/>
      <c r="B50" s="14"/>
    </row>
    <row r="51" spans="1:2" ht="15.75" customHeight="1" x14ac:dyDescent="0.25">
      <c r="A51" s="14"/>
      <c r="B51" s="14"/>
    </row>
    <row r="52" spans="1:2" ht="15.75" customHeight="1" x14ac:dyDescent="0.25">
      <c r="A52" s="14"/>
      <c r="B52" s="14"/>
    </row>
    <row r="53" spans="1:2" ht="15.75" customHeight="1" x14ac:dyDescent="0.25">
      <c r="A53" s="14"/>
      <c r="B53" s="14"/>
    </row>
    <row r="54" spans="1:2" ht="15.75" customHeight="1" x14ac:dyDescent="0.25">
      <c r="A54" s="14"/>
      <c r="B54" s="14"/>
    </row>
    <row r="55" spans="1:2" ht="15.75" customHeight="1" x14ac:dyDescent="0.25">
      <c r="A55" s="14"/>
      <c r="B55" s="14"/>
    </row>
    <row r="56" spans="1:2" ht="15.75" customHeight="1" x14ac:dyDescent="0.25">
      <c r="A56" s="14"/>
      <c r="B56" s="14"/>
    </row>
    <row r="57" spans="1:2" ht="15.75" customHeight="1" x14ac:dyDescent="0.25">
      <c r="A57" s="14"/>
      <c r="B57" s="14"/>
    </row>
    <row r="58" spans="1:2" ht="15.75" customHeight="1" x14ac:dyDescent="0.25">
      <c r="A58" s="14"/>
      <c r="B58" s="14"/>
    </row>
    <row r="59" spans="1:2" ht="15.75" customHeight="1" x14ac:dyDescent="0.25">
      <c r="A59" s="14"/>
      <c r="B59" s="14"/>
    </row>
    <row r="60" spans="1:2" ht="15.75" customHeight="1" x14ac:dyDescent="0.25">
      <c r="A60" s="14"/>
      <c r="B60" s="14"/>
    </row>
    <row r="61" spans="1:2" ht="15.75" customHeight="1" x14ac:dyDescent="0.25">
      <c r="A61" s="14"/>
      <c r="B61" s="14"/>
    </row>
    <row r="62" spans="1:2" ht="15.75" customHeight="1" x14ac:dyDescent="0.25">
      <c r="A62" s="14"/>
      <c r="B62" s="14"/>
    </row>
    <row r="63" spans="1:2" ht="15.75" customHeight="1" x14ac:dyDescent="0.25">
      <c r="A63" s="14"/>
      <c r="B63" s="14"/>
    </row>
    <row r="64" spans="1:2" ht="15.75" customHeight="1" x14ac:dyDescent="0.25">
      <c r="A64" s="14"/>
      <c r="B64" s="14"/>
    </row>
    <row r="65" spans="1:2" ht="15.75" customHeight="1" x14ac:dyDescent="0.25">
      <c r="A65" s="14"/>
      <c r="B65" s="14"/>
    </row>
    <row r="66" spans="1:2" ht="15.75" customHeight="1" x14ac:dyDescent="0.25">
      <c r="A66" s="14"/>
      <c r="B66" s="14"/>
    </row>
    <row r="67" spans="1:2" ht="15.75" customHeight="1" x14ac:dyDescent="0.25">
      <c r="A67" s="14"/>
      <c r="B67" s="14"/>
    </row>
    <row r="68" spans="1:2" ht="15.75" customHeight="1" x14ac:dyDescent="0.25">
      <c r="A68" s="14"/>
      <c r="B68" s="14"/>
    </row>
    <row r="69" spans="1:2" ht="15.75" customHeight="1" x14ac:dyDescent="0.25">
      <c r="A69" s="14"/>
      <c r="B69" s="14"/>
    </row>
    <row r="70" spans="1:2" ht="15.75" customHeight="1" x14ac:dyDescent="0.25">
      <c r="A70" s="14"/>
      <c r="B70" s="14"/>
    </row>
    <row r="71" spans="1:2" ht="15.75" customHeight="1" x14ac:dyDescent="0.25">
      <c r="A71" s="14"/>
      <c r="B71" s="14"/>
    </row>
    <row r="72" spans="1:2" ht="15.75" customHeight="1" x14ac:dyDescent="0.25">
      <c r="A72" s="14"/>
      <c r="B72" s="14"/>
    </row>
    <row r="73" spans="1:2" ht="15.75" customHeight="1" x14ac:dyDescent="0.25">
      <c r="A73" s="14"/>
      <c r="B73" s="14"/>
    </row>
    <row r="74" spans="1:2" ht="15.75" customHeight="1" x14ac:dyDescent="0.25">
      <c r="A74" s="14"/>
      <c r="B74" s="14"/>
    </row>
    <row r="75" spans="1:2" ht="15.75" customHeight="1" x14ac:dyDescent="0.25">
      <c r="A75" s="14"/>
      <c r="B75" s="14"/>
    </row>
    <row r="76" spans="1:2" ht="15.75" customHeight="1" x14ac:dyDescent="0.25">
      <c r="A76" s="14"/>
      <c r="B76" s="14"/>
    </row>
    <row r="77" spans="1:2" ht="15.75" customHeight="1" x14ac:dyDescent="0.25">
      <c r="A77" s="14"/>
      <c r="B77" s="14"/>
    </row>
    <row r="78" spans="1:2" ht="15.75" customHeight="1" x14ac:dyDescent="0.25">
      <c r="A78" s="14"/>
      <c r="B78" s="14"/>
    </row>
    <row r="79" spans="1:2" ht="15.75" customHeight="1" x14ac:dyDescent="0.25">
      <c r="A79" s="14"/>
      <c r="B79" s="14"/>
    </row>
    <row r="80" spans="1:2" ht="15.75" customHeight="1" x14ac:dyDescent="0.25">
      <c r="A80" s="14"/>
      <c r="B80" s="14"/>
    </row>
    <row r="81" spans="1:2" ht="15.75" customHeight="1" x14ac:dyDescent="0.25">
      <c r="A81" s="14"/>
      <c r="B81" s="14"/>
    </row>
    <row r="82" spans="1:2" ht="15.75" customHeight="1" x14ac:dyDescent="0.25">
      <c r="A82" s="14"/>
      <c r="B82" s="14"/>
    </row>
    <row r="83" spans="1:2" ht="15.75" customHeight="1" x14ac:dyDescent="0.25">
      <c r="A83" s="14"/>
      <c r="B83" s="14"/>
    </row>
    <row r="84" spans="1:2" ht="15.75" customHeight="1" x14ac:dyDescent="0.25">
      <c r="A84" s="14"/>
      <c r="B84" s="14"/>
    </row>
    <row r="85" spans="1:2" ht="15.75" customHeight="1" x14ac:dyDescent="0.25">
      <c r="A85" s="14"/>
      <c r="B85" s="14"/>
    </row>
    <row r="86" spans="1:2" ht="15.75" customHeight="1" x14ac:dyDescent="0.25">
      <c r="A86" s="14"/>
      <c r="B86" s="14"/>
    </row>
    <row r="87" spans="1:2" ht="15.75" customHeight="1" x14ac:dyDescent="0.25">
      <c r="A87" s="14"/>
      <c r="B87" s="14"/>
    </row>
    <row r="88" spans="1:2" ht="15.75" customHeight="1" x14ac:dyDescent="0.25">
      <c r="A88" s="14"/>
      <c r="B88" s="14"/>
    </row>
    <row r="89" spans="1:2" ht="15.75" customHeight="1" x14ac:dyDescent="0.25">
      <c r="A89" s="14"/>
      <c r="B89" s="14"/>
    </row>
    <row r="90" spans="1:2" ht="15.75" customHeight="1" x14ac:dyDescent="0.25">
      <c r="A90" s="14"/>
      <c r="B90" s="14"/>
    </row>
    <row r="91" spans="1:2" ht="15.75" customHeight="1" x14ac:dyDescent="0.25">
      <c r="A91" s="14"/>
      <c r="B91" s="14"/>
    </row>
    <row r="92" spans="1:2" ht="15.75" customHeight="1" x14ac:dyDescent="0.25">
      <c r="A92" s="14"/>
      <c r="B92" s="14"/>
    </row>
    <row r="93" spans="1:2" ht="15.75" customHeight="1" x14ac:dyDescent="0.25">
      <c r="A93" s="14"/>
      <c r="B93" s="14"/>
    </row>
    <row r="94" spans="1:2" ht="15.75" customHeight="1" x14ac:dyDescent="0.25">
      <c r="A94" s="14"/>
      <c r="B94" s="14"/>
    </row>
    <row r="95" spans="1:2" ht="15.75" customHeight="1" x14ac:dyDescent="0.25">
      <c r="A95" s="14"/>
      <c r="B95" s="14"/>
    </row>
    <row r="96" spans="1:2" ht="15.75" customHeight="1" x14ac:dyDescent="0.25">
      <c r="A96" s="14"/>
      <c r="B96" s="14"/>
    </row>
    <row r="97" spans="1:2" ht="15.75" customHeight="1" x14ac:dyDescent="0.25">
      <c r="A97" s="14"/>
      <c r="B97" s="14"/>
    </row>
    <row r="98" spans="1:2" ht="15.75" customHeight="1" x14ac:dyDescent="0.25">
      <c r="A98" s="14"/>
      <c r="B98" s="14"/>
    </row>
    <row r="99" spans="1:2" ht="15.75" customHeight="1" x14ac:dyDescent="0.25">
      <c r="A99" s="14"/>
      <c r="B99" s="14"/>
    </row>
    <row r="100" spans="1:2" ht="15.75" customHeight="1" x14ac:dyDescent="0.25">
      <c r="A100" s="14"/>
      <c r="B100" s="14"/>
    </row>
    <row r="101" spans="1:2" ht="15.75" customHeight="1" x14ac:dyDescent="0.25">
      <c r="A101" s="14"/>
      <c r="B101" s="14"/>
    </row>
    <row r="102" spans="1:2" ht="15.75" customHeight="1" x14ac:dyDescent="0.25">
      <c r="A102" s="14"/>
      <c r="B102" s="14"/>
    </row>
    <row r="103" spans="1:2" ht="15.75" customHeight="1" x14ac:dyDescent="0.25">
      <c r="A103" s="14"/>
      <c r="B103" s="14"/>
    </row>
    <row r="104" spans="1:2" ht="15.75" customHeight="1" x14ac:dyDescent="0.25">
      <c r="A104" s="14"/>
      <c r="B104" s="14"/>
    </row>
    <row r="105" spans="1:2" ht="15.75" customHeight="1" x14ac:dyDescent="0.25">
      <c r="A105" s="14"/>
      <c r="B105" s="14"/>
    </row>
    <row r="106" spans="1:2" ht="15.75" customHeight="1" x14ac:dyDescent="0.25">
      <c r="A106" s="14"/>
      <c r="B106" s="14"/>
    </row>
    <row r="107" spans="1:2" ht="15.75" customHeight="1" x14ac:dyDescent="0.25">
      <c r="A107" s="14"/>
      <c r="B107" s="14"/>
    </row>
    <row r="108" spans="1:2" ht="15.75" customHeight="1" x14ac:dyDescent="0.25">
      <c r="A108" s="14"/>
      <c r="B108" s="14"/>
    </row>
    <row r="109" spans="1:2" ht="15.75" customHeight="1" x14ac:dyDescent="0.25">
      <c r="A109" s="14"/>
      <c r="B109" s="14"/>
    </row>
    <row r="110" spans="1:2" ht="15.75" customHeight="1" x14ac:dyDescent="0.25">
      <c r="A110" s="14"/>
      <c r="B110" s="14"/>
    </row>
    <row r="111" spans="1:2" ht="15.75" customHeight="1" x14ac:dyDescent="0.25">
      <c r="A111" s="14"/>
      <c r="B111" s="14"/>
    </row>
    <row r="112" spans="1:2" ht="15.75" customHeight="1" x14ac:dyDescent="0.25">
      <c r="A112" s="14"/>
      <c r="B112" s="14"/>
    </row>
    <row r="113" spans="1:2" ht="15.75" customHeight="1" x14ac:dyDescent="0.25">
      <c r="A113" s="14"/>
      <c r="B113" s="14"/>
    </row>
    <row r="114" spans="1:2" ht="15.75" customHeight="1" x14ac:dyDescent="0.25">
      <c r="A114" s="14"/>
      <c r="B114" s="14"/>
    </row>
    <row r="115" spans="1:2" ht="15.75" customHeight="1" x14ac:dyDescent="0.25">
      <c r="A115" s="14"/>
      <c r="B115" s="14"/>
    </row>
    <row r="116" spans="1:2" ht="15.75" customHeight="1" x14ac:dyDescent="0.25">
      <c r="A116" s="14"/>
      <c r="B116" s="14"/>
    </row>
    <row r="117" spans="1:2" ht="15.75" customHeight="1" x14ac:dyDescent="0.25">
      <c r="A117" s="14"/>
      <c r="B117" s="14"/>
    </row>
    <row r="118" spans="1:2" ht="15.75" customHeight="1" x14ac:dyDescent="0.25">
      <c r="A118" s="14"/>
      <c r="B118" s="14"/>
    </row>
    <row r="119" spans="1:2" ht="15.75" customHeight="1" x14ac:dyDescent="0.25">
      <c r="A119" s="14"/>
      <c r="B119" s="14"/>
    </row>
    <row r="120" spans="1:2" ht="15.75" customHeight="1" x14ac:dyDescent="0.25">
      <c r="A120" s="14"/>
      <c r="B120" s="14"/>
    </row>
    <row r="121" spans="1:2" ht="15.75" customHeight="1" x14ac:dyDescent="0.25">
      <c r="A121" s="14"/>
      <c r="B121" s="14"/>
    </row>
    <row r="122" spans="1:2" ht="15.75" customHeight="1" x14ac:dyDescent="0.25">
      <c r="A122" s="14"/>
      <c r="B122" s="14"/>
    </row>
    <row r="123" spans="1:2" ht="15.75" customHeight="1" x14ac:dyDescent="0.25">
      <c r="A123" s="14"/>
      <c r="B123" s="14"/>
    </row>
    <row r="124" spans="1:2" ht="15.75" customHeight="1" x14ac:dyDescent="0.25">
      <c r="A124" s="14"/>
      <c r="B124" s="14"/>
    </row>
    <row r="125" spans="1:2" ht="15.75" customHeight="1" x14ac:dyDescent="0.25">
      <c r="A125" s="14"/>
      <c r="B125" s="14"/>
    </row>
    <row r="126" spans="1:2" ht="15.75" customHeight="1" x14ac:dyDescent="0.25">
      <c r="A126" s="14"/>
      <c r="B126" s="14"/>
    </row>
    <row r="127" spans="1:2" ht="15.75" customHeight="1" x14ac:dyDescent="0.25">
      <c r="A127" s="14"/>
      <c r="B127" s="14"/>
    </row>
    <row r="128" spans="1:2" ht="15.75" customHeight="1" x14ac:dyDescent="0.25">
      <c r="A128" s="14"/>
      <c r="B128" s="14"/>
    </row>
    <row r="129" spans="1:2" ht="15.75" customHeight="1" x14ac:dyDescent="0.25">
      <c r="A129" s="14"/>
      <c r="B129" s="14"/>
    </row>
    <row r="130" spans="1:2" ht="15.75" customHeight="1" x14ac:dyDescent="0.25">
      <c r="A130" s="14"/>
      <c r="B130" s="14"/>
    </row>
    <row r="131" spans="1:2" ht="15.75" customHeight="1" x14ac:dyDescent="0.25">
      <c r="A131" s="14"/>
      <c r="B131" s="14"/>
    </row>
    <row r="132" spans="1:2" ht="15.75" customHeight="1" x14ac:dyDescent="0.25">
      <c r="A132" s="14"/>
      <c r="B132" s="14"/>
    </row>
    <row r="133" spans="1:2" ht="15.75" customHeight="1" x14ac:dyDescent="0.25">
      <c r="A133" s="14"/>
      <c r="B133" s="14"/>
    </row>
    <row r="134" spans="1:2" ht="15.75" customHeight="1" x14ac:dyDescent="0.25">
      <c r="A134" s="14"/>
      <c r="B134" s="14"/>
    </row>
    <row r="135" spans="1:2" ht="15.75" customHeight="1" x14ac:dyDescent="0.25">
      <c r="A135" s="14"/>
      <c r="B135" s="14"/>
    </row>
    <row r="136" spans="1:2" ht="15.75" customHeight="1" x14ac:dyDescent="0.25">
      <c r="A136" s="14"/>
      <c r="B136" s="14"/>
    </row>
    <row r="137" spans="1:2" ht="15.75" customHeight="1" x14ac:dyDescent="0.25">
      <c r="A137" s="14"/>
      <c r="B137" s="14"/>
    </row>
    <row r="138" spans="1:2" ht="15.75" customHeight="1" x14ac:dyDescent="0.25">
      <c r="A138" s="14"/>
      <c r="B138" s="14"/>
    </row>
    <row r="139" spans="1:2" ht="15.75" customHeight="1" x14ac:dyDescent="0.25">
      <c r="A139" s="14"/>
      <c r="B139" s="14"/>
    </row>
    <row r="140" spans="1:2" ht="15.75" customHeight="1" x14ac:dyDescent="0.25">
      <c r="A140" s="14"/>
      <c r="B140" s="14"/>
    </row>
    <row r="141" spans="1:2" ht="15.75" customHeight="1" x14ac:dyDescent="0.25">
      <c r="A141" s="14"/>
      <c r="B141" s="14"/>
    </row>
    <row r="142" spans="1:2" ht="15.75" customHeight="1" x14ac:dyDescent="0.25">
      <c r="A142" s="14"/>
      <c r="B142" s="14"/>
    </row>
    <row r="143" spans="1:2" ht="15.75" customHeight="1" x14ac:dyDescent="0.25">
      <c r="A143" s="14"/>
      <c r="B143" s="14"/>
    </row>
    <row r="144" spans="1:2" ht="15.75" customHeight="1" x14ac:dyDescent="0.25">
      <c r="A144" s="14"/>
      <c r="B144" s="14"/>
    </row>
    <row r="145" spans="1:2" ht="15.75" customHeight="1" x14ac:dyDescent="0.25">
      <c r="A145" s="14"/>
      <c r="B145" s="14"/>
    </row>
    <row r="146" spans="1:2" ht="15.75" customHeight="1" x14ac:dyDescent="0.25">
      <c r="A146" s="14"/>
      <c r="B146" s="14"/>
    </row>
    <row r="147" spans="1:2" ht="15.75" customHeight="1" x14ac:dyDescent="0.25">
      <c r="A147" s="14"/>
      <c r="B147" s="14"/>
    </row>
    <row r="148" spans="1:2" ht="15.75" customHeight="1" x14ac:dyDescent="0.25">
      <c r="A148" s="14"/>
      <c r="B148" s="14"/>
    </row>
    <row r="149" spans="1:2" ht="15.75" customHeight="1" x14ac:dyDescent="0.25">
      <c r="A149" s="14"/>
      <c r="B149" s="14"/>
    </row>
    <row r="150" spans="1:2" ht="15.75" customHeight="1" x14ac:dyDescent="0.25">
      <c r="A150" s="14"/>
      <c r="B150" s="14"/>
    </row>
    <row r="151" spans="1:2" ht="15.75" customHeight="1" x14ac:dyDescent="0.25">
      <c r="A151" s="14"/>
      <c r="B151" s="14"/>
    </row>
    <row r="152" spans="1:2" ht="15.75" customHeight="1" x14ac:dyDescent="0.25">
      <c r="A152" s="14"/>
      <c r="B152" s="14"/>
    </row>
    <row r="153" spans="1:2" ht="15.75" customHeight="1" x14ac:dyDescent="0.25">
      <c r="A153" s="14"/>
      <c r="B153" s="14"/>
    </row>
    <row r="154" spans="1:2" ht="15.75" customHeight="1" x14ac:dyDescent="0.25">
      <c r="A154" s="14"/>
      <c r="B154" s="14"/>
    </row>
    <row r="155" spans="1:2" ht="15.75" customHeight="1" x14ac:dyDescent="0.25">
      <c r="A155" s="14"/>
      <c r="B155" s="14"/>
    </row>
    <row r="156" spans="1:2" ht="15.75" customHeight="1" x14ac:dyDescent="0.25">
      <c r="A156" s="14"/>
      <c r="B156" s="14"/>
    </row>
    <row r="157" spans="1:2" ht="15.75" customHeight="1" x14ac:dyDescent="0.25">
      <c r="A157" s="14"/>
      <c r="B157" s="14"/>
    </row>
    <row r="158" spans="1:2" ht="15.75" customHeight="1" x14ac:dyDescent="0.25">
      <c r="A158" s="14"/>
      <c r="B158" s="14"/>
    </row>
    <row r="159" spans="1:2" ht="15.75" customHeight="1" x14ac:dyDescent="0.25">
      <c r="A159" s="14"/>
      <c r="B159" s="14"/>
    </row>
    <row r="160" spans="1:2" ht="15.75" customHeight="1" x14ac:dyDescent="0.25">
      <c r="A160" s="14"/>
      <c r="B160" s="14"/>
    </row>
    <row r="161" spans="1:2" ht="15.75" customHeight="1" x14ac:dyDescent="0.25">
      <c r="A161" s="14"/>
      <c r="B161" s="14"/>
    </row>
    <row r="162" spans="1:2" ht="15.75" customHeight="1" x14ac:dyDescent="0.25">
      <c r="A162" s="14"/>
      <c r="B162" s="14"/>
    </row>
    <row r="163" spans="1:2" ht="15.75" customHeight="1" x14ac:dyDescent="0.25">
      <c r="A163" s="14"/>
      <c r="B163" s="14"/>
    </row>
    <row r="164" spans="1:2" ht="15.75" customHeight="1" x14ac:dyDescent="0.25">
      <c r="A164" s="14"/>
      <c r="B164" s="14"/>
    </row>
    <row r="165" spans="1:2" ht="15.75" customHeight="1" x14ac:dyDescent="0.25">
      <c r="A165" s="14"/>
      <c r="B165" s="14"/>
    </row>
    <row r="166" spans="1:2" ht="15.75" customHeight="1" x14ac:dyDescent="0.25">
      <c r="A166" s="14"/>
      <c r="B166" s="14"/>
    </row>
    <row r="167" spans="1:2" ht="15.75" customHeight="1" x14ac:dyDescent="0.25">
      <c r="A167" s="14"/>
      <c r="B167" s="14"/>
    </row>
    <row r="168" spans="1:2" ht="15.75" customHeight="1" x14ac:dyDescent="0.25">
      <c r="A168" s="14"/>
      <c r="B168" s="14"/>
    </row>
    <row r="169" spans="1:2" ht="15.75" customHeight="1" x14ac:dyDescent="0.25">
      <c r="A169" s="14"/>
      <c r="B169" s="14"/>
    </row>
    <row r="170" spans="1:2" ht="15.75" customHeight="1" x14ac:dyDescent="0.25">
      <c r="A170" s="14"/>
      <c r="B170" s="14"/>
    </row>
    <row r="171" spans="1:2" ht="15.75" customHeight="1" x14ac:dyDescent="0.25">
      <c r="A171" s="14"/>
      <c r="B171" s="14"/>
    </row>
    <row r="172" spans="1:2" ht="15.75" customHeight="1" x14ac:dyDescent="0.25">
      <c r="A172" s="14"/>
      <c r="B172" s="14"/>
    </row>
    <row r="173" spans="1:2" ht="15.75" customHeight="1" x14ac:dyDescent="0.25">
      <c r="A173" s="14"/>
      <c r="B173" s="14"/>
    </row>
    <row r="174" spans="1:2" ht="15.75" customHeight="1" x14ac:dyDescent="0.25">
      <c r="A174" s="14"/>
      <c r="B174" s="14"/>
    </row>
    <row r="175" spans="1:2" ht="15.75" customHeight="1" x14ac:dyDescent="0.25">
      <c r="A175" s="14"/>
      <c r="B175" s="14"/>
    </row>
    <row r="176" spans="1:2" ht="15.75" customHeight="1" x14ac:dyDescent="0.25">
      <c r="A176" s="14"/>
      <c r="B176" s="14"/>
    </row>
    <row r="177" spans="1:2" ht="15.75" customHeight="1" x14ac:dyDescent="0.25">
      <c r="A177" s="14"/>
      <c r="B177" s="14"/>
    </row>
    <row r="178" spans="1:2" ht="15.75" customHeight="1" x14ac:dyDescent="0.25">
      <c r="A178" s="14"/>
      <c r="B178" s="14"/>
    </row>
    <row r="179" spans="1:2" ht="15.75" customHeight="1" x14ac:dyDescent="0.25">
      <c r="A179" s="14"/>
      <c r="B179" s="14"/>
    </row>
    <row r="180" spans="1:2" ht="15.75" customHeight="1" x14ac:dyDescent="0.25">
      <c r="A180" s="14"/>
      <c r="B180" s="14"/>
    </row>
    <row r="181" spans="1:2" ht="15.75" customHeight="1" x14ac:dyDescent="0.25">
      <c r="A181" s="14"/>
      <c r="B181" s="14"/>
    </row>
    <row r="182" spans="1:2" ht="15.75" customHeight="1" x14ac:dyDescent="0.25">
      <c r="A182" s="14"/>
      <c r="B182" s="14"/>
    </row>
    <row r="183" spans="1:2" ht="15.75" customHeight="1" x14ac:dyDescent="0.25">
      <c r="A183" s="14"/>
      <c r="B183" s="14"/>
    </row>
    <row r="184" spans="1:2" ht="15.75" customHeight="1" x14ac:dyDescent="0.25">
      <c r="A184" s="14"/>
      <c r="B184" s="14"/>
    </row>
    <row r="185" spans="1:2" ht="15.75" customHeight="1" x14ac:dyDescent="0.25">
      <c r="A185" s="14"/>
      <c r="B185" s="14"/>
    </row>
    <row r="186" spans="1:2" ht="15.75" customHeight="1" x14ac:dyDescent="0.25">
      <c r="A186" s="14"/>
      <c r="B186" s="14"/>
    </row>
    <row r="187" spans="1:2" ht="15.75" customHeight="1" x14ac:dyDescent="0.25">
      <c r="A187" s="14"/>
      <c r="B187" s="14"/>
    </row>
    <row r="188" spans="1:2" ht="15.75" customHeight="1" x14ac:dyDescent="0.25">
      <c r="A188" s="14"/>
      <c r="B188" s="14"/>
    </row>
    <row r="189" spans="1:2" ht="15.75" customHeight="1" x14ac:dyDescent="0.25">
      <c r="A189" s="14"/>
      <c r="B189" s="14"/>
    </row>
    <row r="190" spans="1:2" ht="15.75" customHeight="1" x14ac:dyDescent="0.25">
      <c r="A190" s="14"/>
      <c r="B190" s="14"/>
    </row>
    <row r="191" spans="1:2" ht="15.75" customHeight="1" x14ac:dyDescent="0.25">
      <c r="A191" s="14"/>
      <c r="B191" s="14"/>
    </row>
    <row r="192" spans="1:2" ht="15.75" customHeight="1" x14ac:dyDescent="0.25">
      <c r="A192" s="14"/>
      <c r="B192" s="14"/>
    </row>
    <row r="193" spans="1:2" ht="15.75" customHeight="1" x14ac:dyDescent="0.25">
      <c r="A193" s="14"/>
      <c r="B193" s="14"/>
    </row>
    <row r="194" spans="1:2" ht="15.75" customHeight="1" x14ac:dyDescent="0.25">
      <c r="A194" s="14"/>
      <c r="B194" s="14"/>
    </row>
    <row r="195" spans="1:2" ht="15.75" customHeight="1" x14ac:dyDescent="0.25">
      <c r="A195" s="14"/>
      <c r="B195" s="14"/>
    </row>
    <row r="196" spans="1:2" ht="15.75" customHeight="1" x14ac:dyDescent="0.25">
      <c r="A196" s="14"/>
      <c r="B196" s="14"/>
    </row>
    <row r="197" spans="1:2" ht="15.75" customHeight="1" x14ac:dyDescent="0.25">
      <c r="A197" s="14"/>
      <c r="B197" s="14"/>
    </row>
    <row r="198" spans="1:2" ht="15.75" customHeight="1" x14ac:dyDescent="0.25">
      <c r="A198" s="14"/>
      <c r="B198" s="14"/>
    </row>
    <row r="199" spans="1:2" ht="15.75" customHeight="1" x14ac:dyDescent="0.25">
      <c r="A199" s="14"/>
      <c r="B199" s="14"/>
    </row>
    <row r="200" spans="1:2" ht="15.75" customHeight="1" x14ac:dyDescent="0.25">
      <c r="A200" s="14"/>
      <c r="B200" s="14"/>
    </row>
    <row r="201" spans="1:2" ht="15.75" customHeight="1" x14ac:dyDescent="0.25">
      <c r="A201" s="14"/>
      <c r="B201" s="14"/>
    </row>
    <row r="202" spans="1:2" ht="15.75" customHeight="1" x14ac:dyDescent="0.25">
      <c r="A202" s="14"/>
      <c r="B202" s="14"/>
    </row>
    <row r="203" spans="1:2" ht="15.75" customHeight="1" x14ac:dyDescent="0.25">
      <c r="A203" s="14"/>
      <c r="B203" s="14"/>
    </row>
    <row r="204" spans="1:2" ht="15.75" customHeight="1" x14ac:dyDescent="0.25">
      <c r="A204" s="14"/>
      <c r="B204" s="14"/>
    </row>
    <row r="205" spans="1:2" ht="15.75" customHeight="1" x14ac:dyDescent="0.25">
      <c r="A205" s="14"/>
      <c r="B205" s="14"/>
    </row>
    <row r="206" spans="1:2" ht="15.75" customHeight="1" x14ac:dyDescent="0.25">
      <c r="A206" s="14"/>
      <c r="B206" s="14"/>
    </row>
    <row r="207" spans="1:2" ht="15.75" customHeight="1" x14ac:dyDescent="0.25">
      <c r="A207" s="14"/>
      <c r="B207" s="14"/>
    </row>
    <row r="208" spans="1:2" ht="15.75" customHeight="1" x14ac:dyDescent="0.25">
      <c r="A208" s="14"/>
      <c r="B208" s="14"/>
    </row>
    <row r="209" spans="1:2" ht="15.75" customHeight="1" x14ac:dyDescent="0.25">
      <c r="A209" s="14"/>
      <c r="B209" s="14"/>
    </row>
    <row r="210" spans="1:2" ht="15.75" customHeight="1" x14ac:dyDescent="0.25">
      <c r="A210" s="14"/>
      <c r="B210" s="14"/>
    </row>
    <row r="211" spans="1:2" ht="15.75" customHeight="1" x14ac:dyDescent="0.25">
      <c r="A211" s="14"/>
      <c r="B211" s="14"/>
    </row>
    <row r="212" spans="1:2" ht="15.75" customHeight="1" x14ac:dyDescent="0.25">
      <c r="A212" s="14"/>
      <c r="B212" s="14"/>
    </row>
    <row r="213" spans="1:2" ht="15.75" customHeight="1" x14ac:dyDescent="0.25">
      <c r="A213" s="14"/>
      <c r="B213" s="14"/>
    </row>
    <row r="214" spans="1:2" ht="15.75" customHeight="1" x14ac:dyDescent="0.25">
      <c r="A214" s="14"/>
      <c r="B214" s="14"/>
    </row>
    <row r="215" spans="1:2" ht="15.75" customHeight="1" x14ac:dyDescent="0.25">
      <c r="A215" s="14"/>
      <c r="B215" s="14"/>
    </row>
    <row r="216" spans="1:2" ht="15.75" customHeight="1" x14ac:dyDescent="0.25">
      <c r="A216" s="14"/>
      <c r="B216" s="14"/>
    </row>
    <row r="217" spans="1:2" ht="15.75" customHeight="1" x14ac:dyDescent="0.25">
      <c r="A217" s="14"/>
      <c r="B217" s="14"/>
    </row>
    <row r="218" spans="1:2" ht="15.75" customHeight="1" x14ac:dyDescent="0.25">
      <c r="A218" s="14"/>
      <c r="B218" s="14"/>
    </row>
    <row r="219" spans="1:2" ht="15.75" customHeight="1" x14ac:dyDescent="0.25">
      <c r="A219" s="14"/>
      <c r="B219" s="14"/>
    </row>
    <row r="220" spans="1:2" ht="15.75" customHeight="1" x14ac:dyDescent="0.25">
      <c r="A220" s="14"/>
      <c r="B220" s="14"/>
    </row>
    <row r="221" spans="1:2" ht="15.75" customHeight="1" x14ac:dyDescent="0.25">
      <c r="A221" s="14"/>
      <c r="B221" s="14"/>
    </row>
    <row r="222" spans="1:2" ht="15.75" customHeight="1" x14ac:dyDescent="0.25">
      <c r="A222" s="14"/>
      <c r="B222" s="14"/>
    </row>
    <row r="223" spans="1:2" ht="15.75" customHeight="1" x14ac:dyDescent="0.25">
      <c r="A223" s="14"/>
      <c r="B223" s="14"/>
    </row>
    <row r="224" spans="1:2" ht="15.75" customHeight="1" x14ac:dyDescent="0.25">
      <c r="A224" s="14"/>
      <c r="B224" s="14"/>
    </row>
    <row r="225" spans="1:2" ht="15.75" customHeight="1" x14ac:dyDescent="0.25">
      <c r="A225" s="14"/>
      <c r="B225" s="14"/>
    </row>
    <row r="226" spans="1:2" ht="15.75" customHeight="1" x14ac:dyDescent="0.25">
      <c r="A226" s="14"/>
      <c r="B226" s="14"/>
    </row>
    <row r="227" spans="1:2" ht="15.75" customHeight="1" x14ac:dyDescent="0.25">
      <c r="A227" s="14"/>
      <c r="B227" s="14"/>
    </row>
    <row r="228" spans="1:2" ht="15.75" customHeight="1" x14ac:dyDescent="0.25">
      <c r="A228" s="14"/>
      <c r="B228" s="14"/>
    </row>
    <row r="229" spans="1:2" ht="15.75" customHeight="1" x14ac:dyDescent="0.25">
      <c r="A229" s="14"/>
      <c r="B229" s="14"/>
    </row>
    <row r="230" spans="1:2" ht="15.75" customHeight="1" x14ac:dyDescent="0.25">
      <c r="A230" s="14"/>
      <c r="B230" s="14"/>
    </row>
    <row r="231" spans="1:2" ht="15.75" customHeight="1" x14ac:dyDescent="0.25">
      <c r="A231" s="14"/>
      <c r="B231" s="14"/>
    </row>
    <row r="232" spans="1:2" ht="15.75" customHeight="1" x14ac:dyDescent="0.25">
      <c r="A232" s="14"/>
      <c r="B232" s="14"/>
    </row>
    <row r="233" spans="1:2" ht="15.75" customHeight="1" x14ac:dyDescent="0.25">
      <c r="A233" s="14"/>
      <c r="B233" s="14"/>
    </row>
    <row r="234" spans="1:2" ht="15.75" customHeight="1" x14ac:dyDescent="0.25">
      <c r="A234" s="14"/>
      <c r="B234" s="14"/>
    </row>
    <row r="235" spans="1:2" ht="15.75" customHeight="1" x14ac:dyDescent="0.25">
      <c r="A235" s="14"/>
      <c r="B235" s="14"/>
    </row>
    <row r="236" spans="1:2" ht="15.75" customHeight="1" x14ac:dyDescent="0.25">
      <c r="A236" s="14"/>
      <c r="B236" s="14"/>
    </row>
    <row r="237" spans="1:2" ht="15.75" customHeight="1" x14ac:dyDescent="0.25">
      <c r="A237" s="14"/>
      <c r="B237" s="14"/>
    </row>
    <row r="238" spans="1:2" ht="15.75" customHeight="1" x14ac:dyDescent="0.25">
      <c r="A238" s="14"/>
      <c r="B238" s="14"/>
    </row>
    <row r="239" spans="1:2" ht="15.75" customHeight="1" x14ac:dyDescent="0.25">
      <c r="A239" s="14"/>
      <c r="B239" s="14"/>
    </row>
    <row r="240" spans="1:2"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930B-C482-4529-96C5-E1F2398C9AC2}">
  <dimension ref="A1:O377"/>
  <sheetViews>
    <sheetView zoomScale="96" zoomScaleNormal="96" workbookViewId="0">
      <selection sqref="A1:O377"/>
    </sheetView>
  </sheetViews>
  <sheetFormatPr defaultRowHeight="15" x14ac:dyDescent="0.25"/>
  <cols>
    <col min="1" max="1" width="17.85546875" customWidth="1"/>
    <col min="2" max="2" width="17.28515625" customWidth="1"/>
    <col min="3" max="3" width="13.7109375" customWidth="1"/>
    <col min="4" max="4" width="9.140625" customWidth="1"/>
    <col min="5" max="5" width="36" customWidth="1"/>
    <col min="6" max="6" width="12" customWidth="1"/>
    <col min="7" max="7" width="10.85546875" customWidth="1"/>
    <col min="8" max="8" width="7.140625" customWidth="1"/>
    <col min="9" max="9" width="19.5703125" customWidth="1"/>
    <col min="10" max="10" width="13.28515625" customWidth="1"/>
    <col min="11" max="11" width="17.28515625" customWidth="1"/>
    <col min="12" max="12" width="19.42578125" customWidth="1"/>
    <col min="13" max="13" width="18.140625" customWidth="1"/>
    <col min="14" max="14" width="19" customWidth="1"/>
    <col min="15" max="15" width="14.5703125" customWidth="1"/>
  </cols>
  <sheetData>
    <row r="1" spans="1:15" x14ac:dyDescent="0.25">
      <c r="A1" s="33" t="s">
        <v>10</v>
      </c>
      <c r="B1" s="33" t="s">
        <v>11</v>
      </c>
      <c r="C1" s="33" t="s">
        <v>12</v>
      </c>
      <c r="D1" s="33" t="s">
        <v>13</v>
      </c>
      <c r="E1" s="33" t="s">
        <v>4053</v>
      </c>
      <c r="F1" s="33" t="s">
        <v>14</v>
      </c>
      <c r="G1" s="33" t="s">
        <v>15</v>
      </c>
      <c r="H1" s="33" t="s">
        <v>16</v>
      </c>
      <c r="I1" s="33" t="s">
        <v>17</v>
      </c>
      <c r="J1" s="33" t="s">
        <v>18</v>
      </c>
      <c r="K1" s="33" t="s">
        <v>4013</v>
      </c>
      <c r="L1" s="33" t="s">
        <v>19</v>
      </c>
      <c r="M1" s="33" t="s">
        <v>20</v>
      </c>
      <c r="N1" s="33" t="s">
        <v>21</v>
      </c>
      <c r="O1" s="33" t="s">
        <v>4073</v>
      </c>
    </row>
    <row r="2" spans="1:15" x14ac:dyDescent="0.25">
      <c r="A2" s="27" t="s">
        <v>74</v>
      </c>
      <c r="B2" s="27" t="s">
        <v>75</v>
      </c>
      <c r="C2" s="27" t="s">
        <v>24</v>
      </c>
      <c r="D2" s="27">
        <v>5</v>
      </c>
      <c r="E2" s="27" t="s">
        <v>4001</v>
      </c>
      <c r="F2" s="27">
        <v>4</v>
      </c>
      <c r="G2" s="27" t="s">
        <v>49</v>
      </c>
      <c r="H2" s="27">
        <v>2</v>
      </c>
      <c r="I2" s="37">
        <v>44911.4375</v>
      </c>
      <c r="J2" s="27">
        <v>33</v>
      </c>
      <c r="K2" s="25" t="s">
        <v>4047</v>
      </c>
      <c r="L2" s="37">
        <v>44911.604166666664</v>
      </c>
      <c r="M2" s="37">
        <v>44911.109540474536</v>
      </c>
      <c r="N2" s="37">
        <v>44911.509513067133</v>
      </c>
      <c r="O2" s="25" t="str" cm="1">
        <f t="array" ref="O2:O377">IF($I$2:$I$377&lt;$L$2:$L$377,"Completed", "Pending")</f>
        <v>Completed</v>
      </c>
    </row>
    <row r="3" spans="1:15" x14ac:dyDescent="0.25">
      <c r="A3" s="27" t="s">
        <v>78</v>
      </c>
      <c r="B3" s="27" t="s">
        <v>79</v>
      </c>
      <c r="C3" s="27" t="s">
        <v>24</v>
      </c>
      <c r="D3" s="27">
        <v>5</v>
      </c>
      <c r="E3" s="27" t="s">
        <v>4001</v>
      </c>
      <c r="F3" s="27">
        <v>4</v>
      </c>
      <c r="G3" s="27" t="s">
        <v>49</v>
      </c>
      <c r="H3" s="27">
        <v>2</v>
      </c>
      <c r="I3" s="37">
        <v>44911.4375</v>
      </c>
      <c r="J3" s="27">
        <v>33</v>
      </c>
      <c r="K3" s="25" t="s">
        <v>4047</v>
      </c>
      <c r="L3" s="37">
        <v>44911.604166666664</v>
      </c>
      <c r="M3" s="37">
        <v>44911.109584548612</v>
      </c>
      <c r="N3" s="37">
        <v>44911.509897847223</v>
      </c>
      <c r="O3" s="25" t="str">
        <v>Completed</v>
      </c>
    </row>
    <row r="4" spans="1:15" x14ac:dyDescent="0.25">
      <c r="A4" s="27" t="s">
        <v>114</v>
      </c>
      <c r="B4" s="27" t="s">
        <v>115</v>
      </c>
      <c r="C4" s="27" t="s">
        <v>27</v>
      </c>
      <c r="D4" s="27">
        <v>5</v>
      </c>
      <c r="E4" s="27" t="s">
        <v>4001</v>
      </c>
      <c r="F4" s="27">
        <v>4</v>
      </c>
      <c r="G4" s="27" t="s">
        <v>49</v>
      </c>
      <c r="H4" s="27">
        <v>2</v>
      </c>
      <c r="I4" s="37">
        <v>44911.4375</v>
      </c>
      <c r="J4" s="27">
        <v>33</v>
      </c>
      <c r="K4" s="25" t="s">
        <v>4047</v>
      </c>
      <c r="L4" s="37">
        <v>44911.604166666664</v>
      </c>
      <c r="M4" s="37">
        <v>44911.109617233793</v>
      </c>
      <c r="N4" s="37">
        <v>44911.514535497685</v>
      </c>
      <c r="O4" s="25" t="str">
        <v>Completed</v>
      </c>
    </row>
    <row r="5" spans="1:15" x14ac:dyDescent="0.25">
      <c r="A5" s="27" t="s">
        <v>116</v>
      </c>
      <c r="B5" s="27" t="s">
        <v>117</v>
      </c>
      <c r="C5" s="27" t="s">
        <v>24</v>
      </c>
      <c r="D5" s="27">
        <v>5</v>
      </c>
      <c r="E5" s="27" t="s">
        <v>4001</v>
      </c>
      <c r="F5" s="27">
        <v>4</v>
      </c>
      <c r="G5" s="27" t="s">
        <v>118</v>
      </c>
      <c r="H5" s="27">
        <v>2</v>
      </c>
      <c r="I5" s="37">
        <v>44911.4375</v>
      </c>
      <c r="J5" s="27">
        <v>33</v>
      </c>
      <c r="K5" s="25" t="s">
        <v>4047</v>
      </c>
      <c r="L5" s="37">
        <v>44911.604166666664</v>
      </c>
      <c r="M5" s="37">
        <v>44911.120026875004</v>
      </c>
      <c r="N5" s="37">
        <v>44911.523101874998</v>
      </c>
      <c r="O5" s="25" t="str">
        <v>Completed</v>
      </c>
    </row>
    <row r="6" spans="1:15" x14ac:dyDescent="0.25">
      <c r="A6" s="27" t="s">
        <v>119</v>
      </c>
      <c r="B6" s="27" t="s">
        <v>120</v>
      </c>
      <c r="C6" s="27" t="s">
        <v>27</v>
      </c>
      <c r="D6" s="27">
        <v>5</v>
      </c>
      <c r="E6" s="27" t="s">
        <v>4001</v>
      </c>
      <c r="F6" s="27">
        <v>4</v>
      </c>
      <c r="G6" s="27" t="s">
        <v>49</v>
      </c>
      <c r="H6" s="27">
        <v>2</v>
      </c>
      <c r="I6" s="37">
        <v>44911.4375</v>
      </c>
      <c r="J6" s="27">
        <v>33</v>
      </c>
      <c r="K6" s="25" t="s">
        <v>4047</v>
      </c>
      <c r="L6" s="37">
        <v>44911.604166666664</v>
      </c>
      <c r="M6" s="37">
        <v>44911.119979027775</v>
      </c>
      <c r="N6" s="37">
        <v>44911.524908877313</v>
      </c>
      <c r="O6" s="25" t="str">
        <v>Completed</v>
      </c>
    </row>
    <row r="7" spans="1:15" x14ac:dyDescent="0.25">
      <c r="A7" s="27" t="s">
        <v>121</v>
      </c>
      <c r="B7" s="27" t="s">
        <v>122</v>
      </c>
      <c r="C7" s="27" t="s">
        <v>27</v>
      </c>
      <c r="D7" s="27">
        <v>5</v>
      </c>
      <c r="E7" s="27" t="s">
        <v>4001</v>
      </c>
      <c r="F7" s="27">
        <v>4</v>
      </c>
      <c r="G7" s="27" t="s">
        <v>49</v>
      </c>
      <c r="H7" s="27">
        <v>2</v>
      </c>
      <c r="I7" s="37">
        <v>44911.4375</v>
      </c>
      <c r="J7" s="27">
        <v>33</v>
      </c>
      <c r="K7" s="25" t="s">
        <v>4047</v>
      </c>
      <c r="L7" s="37">
        <v>44911.604166666664</v>
      </c>
      <c r="M7" s="37">
        <v>44911.120049444442</v>
      </c>
      <c r="N7" s="37">
        <v>44911.525635497688</v>
      </c>
      <c r="O7" s="25" t="str">
        <v>Completed</v>
      </c>
    </row>
    <row r="8" spans="1:15" x14ac:dyDescent="0.25">
      <c r="A8" s="27" t="s">
        <v>123</v>
      </c>
      <c r="B8" s="27" t="s">
        <v>124</v>
      </c>
      <c r="C8" s="27" t="s">
        <v>30</v>
      </c>
      <c r="D8" s="27">
        <v>2</v>
      </c>
      <c r="E8" s="27" t="s">
        <v>3998</v>
      </c>
      <c r="F8" s="27">
        <v>1</v>
      </c>
      <c r="G8" s="27" t="s">
        <v>49</v>
      </c>
      <c r="H8" s="27">
        <v>2</v>
      </c>
      <c r="I8" s="37">
        <v>44913.187807465278</v>
      </c>
      <c r="J8" s="27">
        <v>33</v>
      </c>
      <c r="K8" s="25" t="s">
        <v>4047</v>
      </c>
      <c r="L8" s="37">
        <v>44913.271140798613</v>
      </c>
      <c r="M8" s="37">
        <v>44913.185724166666</v>
      </c>
      <c r="N8" s="37">
        <v>44913.420803263885</v>
      </c>
      <c r="O8" s="25" t="str">
        <v>Completed</v>
      </c>
    </row>
    <row r="9" spans="1:15" x14ac:dyDescent="0.25">
      <c r="A9" s="27" t="s">
        <v>125</v>
      </c>
      <c r="B9" s="27" t="s">
        <v>126</v>
      </c>
      <c r="C9" s="27" t="s">
        <v>24</v>
      </c>
      <c r="D9" s="27">
        <v>13</v>
      </c>
      <c r="E9" s="27" t="s">
        <v>4009</v>
      </c>
      <c r="F9" s="27">
        <v>12</v>
      </c>
      <c r="G9" s="27" t="s">
        <v>49</v>
      </c>
      <c r="H9" s="27">
        <v>2</v>
      </c>
      <c r="I9" s="37">
        <v>44913.188169050925</v>
      </c>
      <c r="J9" s="27">
        <v>15</v>
      </c>
      <c r="K9" s="25" t="s">
        <v>4029</v>
      </c>
      <c r="L9" s="37">
        <v>44913.60483571759</v>
      </c>
      <c r="M9" s="37">
        <v>44913.161780196759</v>
      </c>
      <c r="N9" s="37">
        <v>44913.42890658565</v>
      </c>
      <c r="O9" s="25" t="str">
        <v>Completed</v>
      </c>
    </row>
    <row r="10" spans="1:15" x14ac:dyDescent="0.25">
      <c r="A10" s="27" t="s">
        <v>127</v>
      </c>
      <c r="B10" s="27" t="s">
        <v>128</v>
      </c>
      <c r="C10" s="27" t="s">
        <v>27</v>
      </c>
      <c r="D10" s="27">
        <v>5</v>
      </c>
      <c r="E10" s="27" t="s">
        <v>4001</v>
      </c>
      <c r="F10" s="27">
        <v>4</v>
      </c>
      <c r="G10" s="27" t="s">
        <v>49</v>
      </c>
      <c r="H10" s="27">
        <v>2</v>
      </c>
      <c r="I10" s="37">
        <v>44913.520539988429</v>
      </c>
      <c r="J10" s="27">
        <v>33</v>
      </c>
      <c r="K10" s="25" t="s">
        <v>4047</v>
      </c>
      <c r="L10" s="37">
        <v>44913.604567766204</v>
      </c>
      <c r="M10" s="37">
        <v>44911.119999803239</v>
      </c>
      <c r="N10" s="37">
        <v>44913.431393738429</v>
      </c>
      <c r="O10" s="25" t="str">
        <v>Completed</v>
      </c>
    </row>
    <row r="11" spans="1:15" x14ac:dyDescent="0.25">
      <c r="A11" s="27" t="s">
        <v>208</v>
      </c>
      <c r="B11" s="27" t="s">
        <v>209</v>
      </c>
      <c r="C11" s="27" t="s">
        <v>30</v>
      </c>
      <c r="D11" s="27">
        <v>2</v>
      </c>
      <c r="E11" s="27" t="s">
        <v>3998</v>
      </c>
      <c r="F11" s="27">
        <v>1</v>
      </c>
      <c r="G11" s="27" t="s">
        <v>49</v>
      </c>
      <c r="H11" s="27">
        <v>2</v>
      </c>
      <c r="I11" s="37">
        <v>44913.204742615744</v>
      </c>
      <c r="J11" s="27">
        <v>33</v>
      </c>
      <c r="K11" s="25" t="s">
        <v>4047</v>
      </c>
      <c r="L11" s="37">
        <v>44913.288075949073</v>
      </c>
      <c r="M11" s="37">
        <v>44913.204742638889</v>
      </c>
      <c r="N11" s="37">
        <v>44913.377184178244</v>
      </c>
      <c r="O11" s="25" t="str">
        <v>Completed</v>
      </c>
    </row>
    <row r="12" spans="1:15" x14ac:dyDescent="0.25">
      <c r="A12" s="27" t="s">
        <v>216</v>
      </c>
      <c r="B12" s="27" t="s">
        <v>217</v>
      </c>
      <c r="C12" s="27" t="s">
        <v>27</v>
      </c>
      <c r="D12" s="27">
        <v>5</v>
      </c>
      <c r="E12" s="27" t="s">
        <v>4001</v>
      </c>
      <c r="F12" s="27">
        <v>4</v>
      </c>
      <c r="G12" s="27" t="s">
        <v>49</v>
      </c>
      <c r="H12" s="27">
        <v>2</v>
      </c>
      <c r="I12" s="37">
        <v>44912.167158854165</v>
      </c>
      <c r="J12" s="27">
        <v>3</v>
      </c>
      <c r="K12" s="25" t="s">
        <v>4017</v>
      </c>
      <c r="L12" s="37">
        <v>44912.604658854165</v>
      </c>
      <c r="M12" s="37">
        <v>44911.109587939813</v>
      </c>
      <c r="N12" s="37">
        <v>44914.398842754628</v>
      </c>
      <c r="O12" s="25" t="str">
        <v>Completed</v>
      </c>
    </row>
    <row r="13" spans="1:15" x14ac:dyDescent="0.25">
      <c r="A13" s="27" t="s">
        <v>220</v>
      </c>
      <c r="B13" s="27" t="s">
        <v>221</v>
      </c>
      <c r="C13" s="27" t="s">
        <v>27</v>
      </c>
      <c r="D13" s="27">
        <v>5</v>
      </c>
      <c r="E13" s="27" t="s">
        <v>4001</v>
      </c>
      <c r="F13" s="27">
        <v>4</v>
      </c>
      <c r="G13" s="27" t="s">
        <v>49</v>
      </c>
      <c r="H13" s="27">
        <v>2</v>
      </c>
      <c r="I13" s="37">
        <v>44911.4375</v>
      </c>
      <c r="J13" s="27">
        <v>33</v>
      </c>
      <c r="K13" s="25" t="s">
        <v>4047</v>
      </c>
      <c r="L13" s="37">
        <v>44911.604166666664</v>
      </c>
      <c r="M13" s="37">
        <v>44911.12003484954</v>
      </c>
      <c r="N13" s="37">
        <v>44911.582167870372</v>
      </c>
      <c r="O13" s="25" t="str">
        <v>Completed</v>
      </c>
    </row>
    <row r="14" spans="1:15" x14ac:dyDescent="0.25">
      <c r="A14" s="27" t="s">
        <v>222</v>
      </c>
      <c r="B14" s="27" t="s">
        <v>223</v>
      </c>
      <c r="C14" s="27" t="s">
        <v>27</v>
      </c>
      <c r="D14" s="27">
        <v>5</v>
      </c>
      <c r="E14" s="27" t="s">
        <v>4001</v>
      </c>
      <c r="F14" s="27">
        <v>4</v>
      </c>
      <c r="G14" s="27" t="s">
        <v>49</v>
      </c>
      <c r="H14" s="27">
        <v>2</v>
      </c>
      <c r="I14" s="37">
        <v>44911.4375</v>
      </c>
      <c r="J14" s="27">
        <v>33</v>
      </c>
      <c r="K14" s="25" t="s">
        <v>4047</v>
      </c>
      <c r="L14" s="37">
        <v>44911.604166666664</v>
      </c>
      <c r="M14" s="37">
        <v>44911.109605254627</v>
      </c>
      <c r="N14" s="37">
        <v>44913.404640891204</v>
      </c>
      <c r="O14" s="25" t="str">
        <v>Completed</v>
      </c>
    </row>
    <row r="15" spans="1:15" x14ac:dyDescent="0.25">
      <c r="A15" s="27" t="s">
        <v>224</v>
      </c>
      <c r="B15" s="27" t="s">
        <v>225</v>
      </c>
      <c r="C15" s="27" t="s">
        <v>24</v>
      </c>
      <c r="D15" s="27">
        <v>2</v>
      </c>
      <c r="E15" s="27" t="s">
        <v>3998</v>
      </c>
      <c r="F15" s="27">
        <v>1</v>
      </c>
      <c r="G15" s="27" t="s">
        <v>49</v>
      </c>
      <c r="H15" s="27">
        <v>2</v>
      </c>
      <c r="I15" s="37">
        <v>44913.393401932874</v>
      </c>
      <c r="J15" s="27">
        <v>33</v>
      </c>
      <c r="K15" s="25" t="s">
        <v>4047</v>
      </c>
      <c r="L15" s="37">
        <v>44913.476735266202</v>
      </c>
      <c r="M15" s="37">
        <v>44913.393401956018</v>
      </c>
      <c r="N15" s="37">
        <v>44913.42627866898</v>
      </c>
      <c r="O15" s="25" t="str">
        <v>Completed</v>
      </c>
    </row>
    <row r="16" spans="1:15" x14ac:dyDescent="0.25">
      <c r="A16" s="27" t="s">
        <v>226</v>
      </c>
      <c r="B16" s="27" t="s">
        <v>126</v>
      </c>
      <c r="C16" s="27" t="s">
        <v>24</v>
      </c>
      <c r="D16" s="27">
        <v>13</v>
      </c>
      <c r="E16" s="27" t="s">
        <v>4009</v>
      </c>
      <c r="F16" s="27">
        <v>12</v>
      </c>
      <c r="G16" s="27" t="s">
        <v>49</v>
      </c>
      <c r="H16" s="27">
        <v>2</v>
      </c>
      <c r="I16" s="37">
        <v>44913.187656481481</v>
      </c>
      <c r="J16" s="27">
        <v>15</v>
      </c>
      <c r="K16" s="25" t="s">
        <v>4029</v>
      </c>
      <c r="L16" s="37">
        <v>44913.604323148145</v>
      </c>
      <c r="M16" s="37">
        <v>44913.161962071761</v>
      </c>
      <c r="N16" s="37">
        <v>44913.42884601852</v>
      </c>
      <c r="O16" s="25" t="str">
        <v>Completed</v>
      </c>
    </row>
    <row r="17" spans="1:15" x14ac:dyDescent="0.25">
      <c r="A17" s="27" t="s">
        <v>273</v>
      </c>
      <c r="B17" s="27" t="s">
        <v>274</v>
      </c>
      <c r="C17" s="27" t="s">
        <v>30</v>
      </c>
      <c r="D17" s="27">
        <v>2</v>
      </c>
      <c r="E17" s="27" t="s">
        <v>3998</v>
      </c>
      <c r="F17" s="27">
        <v>1</v>
      </c>
      <c r="G17" s="27" t="s">
        <v>49</v>
      </c>
      <c r="H17" s="27">
        <v>2</v>
      </c>
      <c r="I17" s="37">
        <v>44911.187756145831</v>
      </c>
      <c r="J17" s="27">
        <v>20</v>
      </c>
      <c r="K17" s="25" t="s">
        <v>4034</v>
      </c>
      <c r="L17" s="37">
        <v>44911.271089479167</v>
      </c>
      <c r="M17" s="37">
        <v>44911.157200613423</v>
      </c>
      <c r="N17" s="37">
        <v>44911.216269432873</v>
      </c>
      <c r="O17" s="25" t="str">
        <v>Completed</v>
      </c>
    </row>
    <row r="18" spans="1:15" x14ac:dyDescent="0.25">
      <c r="A18" s="27" t="s">
        <v>282</v>
      </c>
      <c r="B18" s="27" t="s">
        <v>283</v>
      </c>
      <c r="C18" s="27" t="s">
        <v>27</v>
      </c>
      <c r="D18" s="27">
        <v>2</v>
      </c>
      <c r="E18" s="27" t="s">
        <v>3998</v>
      </c>
      <c r="F18" s="27">
        <v>1</v>
      </c>
      <c r="G18" s="27" t="s">
        <v>49</v>
      </c>
      <c r="H18" s="27">
        <v>2</v>
      </c>
      <c r="I18" s="37">
        <v>44913.4334465625</v>
      </c>
      <c r="J18" s="27">
        <v>33</v>
      </c>
      <c r="K18" s="25" t="s">
        <v>4047</v>
      </c>
      <c r="L18" s="37">
        <v>44913.516779895835</v>
      </c>
      <c r="M18" s="37">
        <v>44913.234427754629</v>
      </c>
      <c r="N18" s="37">
        <v>44913.308624675927</v>
      </c>
      <c r="O18" s="25" t="str">
        <v>Completed</v>
      </c>
    </row>
    <row r="19" spans="1:15" x14ac:dyDescent="0.25">
      <c r="A19" s="27" t="s">
        <v>289</v>
      </c>
      <c r="B19" s="27" t="s">
        <v>290</v>
      </c>
      <c r="C19" s="27" t="s">
        <v>24</v>
      </c>
      <c r="D19" s="27">
        <v>2</v>
      </c>
      <c r="E19" s="27" t="s">
        <v>3998</v>
      </c>
      <c r="F19" s="27">
        <v>1</v>
      </c>
      <c r="G19" s="27" t="s">
        <v>49</v>
      </c>
      <c r="H19" s="27">
        <v>2</v>
      </c>
      <c r="I19" s="37">
        <v>44911.221081724536</v>
      </c>
      <c r="J19" s="27">
        <v>33</v>
      </c>
      <c r="K19" s="25" t="s">
        <v>4047</v>
      </c>
      <c r="L19" s="37">
        <v>44911.304415057872</v>
      </c>
      <c r="M19" s="37">
        <v>44911.221081759257</v>
      </c>
      <c r="N19" s="37">
        <v>44911.491861805553</v>
      </c>
      <c r="O19" s="25" t="str">
        <v>Completed</v>
      </c>
    </row>
    <row r="20" spans="1:15" x14ac:dyDescent="0.25">
      <c r="A20" s="27" t="s">
        <v>291</v>
      </c>
      <c r="B20" s="27" t="s">
        <v>290</v>
      </c>
      <c r="C20" s="27" t="s">
        <v>24</v>
      </c>
      <c r="D20" s="27">
        <v>2</v>
      </c>
      <c r="E20" s="27" t="s">
        <v>3998</v>
      </c>
      <c r="F20" s="27">
        <v>1</v>
      </c>
      <c r="G20" s="27" t="s">
        <v>49</v>
      </c>
      <c r="H20" s="27">
        <v>2</v>
      </c>
      <c r="I20" s="37">
        <v>44911.221081643518</v>
      </c>
      <c r="J20" s="27">
        <v>33</v>
      </c>
      <c r="K20" s="25" t="s">
        <v>4047</v>
      </c>
      <c r="L20" s="37">
        <v>44911.304414976854</v>
      </c>
      <c r="M20" s="37">
        <v>44911.22108166667</v>
      </c>
      <c r="N20" s="37">
        <v>44911.492092152781</v>
      </c>
      <c r="O20" s="25" t="str">
        <v>Completed</v>
      </c>
    </row>
    <row r="21" spans="1:15" x14ac:dyDescent="0.25">
      <c r="A21" s="27" t="s">
        <v>292</v>
      </c>
      <c r="B21" s="27" t="s">
        <v>293</v>
      </c>
      <c r="C21" s="27" t="s">
        <v>30</v>
      </c>
      <c r="D21" s="27">
        <v>2</v>
      </c>
      <c r="E21" s="27" t="s">
        <v>3998</v>
      </c>
      <c r="F21" s="27">
        <v>1</v>
      </c>
      <c r="G21" s="27" t="s">
        <v>49</v>
      </c>
      <c r="H21" s="27">
        <v>2</v>
      </c>
      <c r="I21" s="37">
        <v>44911.187974791668</v>
      </c>
      <c r="J21" s="27">
        <v>33</v>
      </c>
      <c r="K21" s="25" t="s">
        <v>4047</v>
      </c>
      <c r="L21" s="37">
        <v>44911.271308124997</v>
      </c>
      <c r="M21" s="37">
        <v>44911.182419259261</v>
      </c>
      <c r="N21" s="37">
        <v>44911.492936481482</v>
      </c>
      <c r="O21" s="25" t="str">
        <v>Completed</v>
      </c>
    </row>
    <row r="22" spans="1:15" x14ac:dyDescent="0.25">
      <c r="A22" s="27" t="s">
        <v>294</v>
      </c>
      <c r="B22" s="27" t="s">
        <v>288</v>
      </c>
      <c r="C22" s="27" t="s">
        <v>30</v>
      </c>
      <c r="D22" s="27">
        <v>1</v>
      </c>
      <c r="E22" s="27" t="s">
        <v>3997</v>
      </c>
      <c r="F22" s="27">
        <v>1</v>
      </c>
      <c r="G22" s="27" t="s">
        <v>49</v>
      </c>
      <c r="H22" s="27">
        <v>2</v>
      </c>
      <c r="I22" s="37">
        <v>44911.267279108797</v>
      </c>
      <c r="J22" s="27">
        <v>33</v>
      </c>
      <c r="K22" s="25" t="s">
        <v>4047</v>
      </c>
      <c r="L22" s="37">
        <v>44911.350612442133</v>
      </c>
      <c r="M22" s="37">
        <v>44911.26727916667</v>
      </c>
      <c r="N22" s="37">
        <v>44911.502277511572</v>
      </c>
      <c r="O22" s="25" t="str">
        <v>Completed</v>
      </c>
    </row>
    <row r="23" spans="1:15" x14ac:dyDescent="0.25">
      <c r="A23" s="27" t="s">
        <v>295</v>
      </c>
      <c r="B23" s="27" t="s">
        <v>296</v>
      </c>
      <c r="C23" s="27" t="s">
        <v>30</v>
      </c>
      <c r="D23" s="27">
        <v>2</v>
      </c>
      <c r="E23" s="27" t="s">
        <v>3998</v>
      </c>
      <c r="F23" s="27">
        <v>1</v>
      </c>
      <c r="G23" s="27" t="s">
        <v>49</v>
      </c>
      <c r="H23" s="27">
        <v>2</v>
      </c>
      <c r="I23" s="37">
        <v>44911.220221238429</v>
      </c>
      <c r="J23" s="27">
        <v>33</v>
      </c>
      <c r="K23" s="25" t="s">
        <v>4047</v>
      </c>
      <c r="L23" s="37">
        <v>44911.303554571758</v>
      </c>
      <c r="M23" s="37">
        <v>44911.220221261574</v>
      </c>
      <c r="N23" s="37">
        <v>44911.50409047454</v>
      </c>
      <c r="O23" s="25" t="str">
        <v>Completed</v>
      </c>
    </row>
    <row r="24" spans="1:15" x14ac:dyDescent="0.25">
      <c r="A24" s="27" t="s">
        <v>299</v>
      </c>
      <c r="B24" s="27" t="s">
        <v>300</v>
      </c>
      <c r="C24" s="27" t="s">
        <v>30</v>
      </c>
      <c r="D24" s="27">
        <v>3</v>
      </c>
      <c r="E24" s="27" t="s">
        <v>3999</v>
      </c>
      <c r="F24" s="27">
        <v>2</v>
      </c>
      <c r="G24" s="27" t="s">
        <v>49</v>
      </c>
      <c r="H24" s="27">
        <v>2</v>
      </c>
      <c r="I24" s="37">
        <v>44911.266401377317</v>
      </c>
      <c r="J24" s="27">
        <v>30</v>
      </c>
      <c r="K24" s="25" t="s">
        <v>4044</v>
      </c>
      <c r="L24" s="37">
        <v>44911.604595821758</v>
      </c>
      <c r="M24" s="37">
        <v>44911.266401423614</v>
      </c>
      <c r="N24" s="37">
        <v>44911.5166334838</v>
      </c>
      <c r="O24" s="25" t="str">
        <v>Completed</v>
      </c>
    </row>
    <row r="25" spans="1:15" x14ac:dyDescent="0.25">
      <c r="A25" s="27" t="s">
        <v>301</v>
      </c>
      <c r="B25" s="27" t="s">
        <v>302</v>
      </c>
      <c r="C25" s="27" t="s">
        <v>24</v>
      </c>
      <c r="D25" s="27">
        <v>5</v>
      </c>
      <c r="E25" s="27" t="s">
        <v>4001</v>
      </c>
      <c r="F25" s="27">
        <v>4</v>
      </c>
      <c r="G25" s="27" t="s">
        <v>49</v>
      </c>
      <c r="H25" s="27">
        <v>2</v>
      </c>
      <c r="I25" s="37">
        <v>44911.4375</v>
      </c>
      <c r="J25" s="27">
        <v>33</v>
      </c>
      <c r="K25" s="25" t="s">
        <v>4047</v>
      </c>
      <c r="L25" s="37">
        <v>44911.604166666664</v>
      </c>
      <c r="M25" s="37">
        <v>44911.120112569442</v>
      </c>
      <c r="N25" s="37">
        <v>44911.530508912037</v>
      </c>
      <c r="O25" s="25" t="str">
        <v>Completed</v>
      </c>
    </row>
    <row r="26" spans="1:15" x14ac:dyDescent="0.25">
      <c r="A26" s="27" t="s">
        <v>305</v>
      </c>
      <c r="B26" s="27" t="s">
        <v>201</v>
      </c>
      <c r="C26" s="27" t="s">
        <v>24</v>
      </c>
      <c r="D26" s="27">
        <v>7</v>
      </c>
      <c r="E26" s="27" t="s">
        <v>4003</v>
      </c>
      <c r="F26" s="27">
        <v>6</v>
      </c>
      <c r="G26" s="27" t="s">
        <v>49</v>
      </c>
      <c r="H26" s="27">
        <v>2</v>
      </c>
      <c r="I26" s="37">
        <v>44911.354166666664</v>
      </c>
      <c r="J26" s="27">
        <v>33</v>
      </c>
      <c r="K26" s="25" t="s">
        <v>4047</v>
      </c>
      <c r="L26" s="37">
        <v>44911.604166666664</v>
      </c>
      <c r="M26" s="37">
        <v>44911.130467557872</v>
      </c>
      <c r="N26" s="37">
        <v>44911.544945891204</v>
      </c>
      <c r="O26" s="25" t="str">
        <v>Completed</v>
      </c>
    </row>
    <row r="27" spans="1:15" x14ac:dyDescent="0.25">
      <c r="A27" s="27" t="s">
        <v>306</v>
      </c>
      <c r="B27" s="27" t="s">
        <v>307</v>
      </c>
      <c r="C27" s="27" t="s">
        <v>24</v>
      </c>
      <c r="D27" s="27">
        <v>7</v>
      </c>
      <c r="E27" s="27" t="s">
        <v>4003</v>
      </c>
      <c r="F27" s="27">
        <v>6</v>
      </c>
      <c r="G27" s="27" t="s">
        <v>49</v>
      </c>
      <c r="H27" s="27">
        <v>2</v>
      </c>
      <c r="I27" s="37">
        <v>44911.354166666664</v>
      </c>
      <c r="J27" s="27">
        <v>33</v>
      </c>
      <c r="K27" s="25" t="s">
        <v>4047</v>
      </c>
      <c r="L27" s="37">
        <v>44911.604166666664</v>
      </c>
      <c r="M27" s="37">
        <v>44911.130500474537</v>
      </c>
      <c r="N27" s="37">
        <v>44911.546613831022</v>
      </c>
      <c r="O27" s="25" t="str">
        <v>Completed</v>
      </c>
    </row>
    <row r="28" spans="1:15" x14ac:dyDescent="0.25">
      <c r="A28" s="27" t="s">
        <v>308</v>
      </c>
      <c r="B28" s="27" t="s">
        <v>309</v>
      </c>
      <c r="C28" s="27" t="s">
        <v>24</v>
      </c>
      <c r="D28" s="27">
        <v>7</v>
      </c>
      <c r="E28" s="27" t="s">
        <v>4003</v>
      </c>
      <c r="F28" s="27">
        <v>6</v>
      </c>
      <c r="G28" s="27" t="s">
        <v>49</v>
      </c>
      <c r="H28" s="27">
        <v>2</v>
      </c>
      <c r="I28" s="37">
        <v>44911.354166666664</v>
      </c>
      <c r="J28" s="27">
        <v>33</v>
      </c>
      <c r="K28" s="25" t="s">
        <v>4047</v>
      </c>
      <c r="L28" s="37">
        <v>44911.604166666664</v>
      </c>
      <c r="M28" s="37">
        <v>44911.13051101852</v>
      </c>
      <c r="N28" s="37">
        <v>44911.562561458333</v>
      </c>
      <c r="O28" s="25" t="str">
        <v>Completed</v>
      </c>
    </row>
    <row r="29" spans="1:15" x14ac:dyDescent="0.25">
      <c r="A29" s="27" t="s">
        <v>310</v>
      </c>
      <c r="B29" s="27" t="s">
        <v>311</v>
      </c>
      <c r="C29" s="27" t="s">
        <v>24</v>
      </c>
      <c r="D29" s="27">
        <v>7</v>
      </c>
      <c r="E29" s="27" t="s">
        <v>4003</v>
      </c>
      <c r="F29" s="27">
        <v>6</v>
      </c>
      <c r="G29" s="27" t="s">
        <v>49</v>
      </c>
      <c r="H29" s="27">
        <v>2</v>
      </c>
      <c r="I29" s="37">
        <v>44911.354166666664</v>
      </c>
      <c r="J29" s="27">
        <v>33</v>
      </c>
      <c r="K29" s="25" t="s">
        <v>4047</v>
      </c>
      <c r="L29" s="37">
        <v>44911.604166666664</v>
      </c>
      <c r="M29" s="37">
        <v>44911.140807361109</v>
      </c>
      <c r="N29" s="37">
        <v>44911.565197442127</v>
      </c>
      <c r="O29" s="25" t="str">
        <v>Completed</v>
      </c>
    </row>
    <row r="30" spans="1:15" x14ac:dyDescent="0.25">
      <c r="A30" s="27" t="s">
        <v>316</v>
      </c>
      <c r="B30" s="27" t="s">
        <v>317</v>
      </c>
      <c r="C30" s="27" t="s">
        <v>24</v>
      </c>
      <c r="D30" s="27">
        <v>7</v>
      </c>
      <c r="E30" s="27" t="s">
        <v>4003</v>
      </c>
      <c r="F30" s="27">
        <v>6</v>
      </c>
      <c r="G30" s="27" t="s">
        <v>49</v>
      </c>
      <c r="H30" s="27">
        <v>2</v>
      </c>
      <c r="I30" s="37">
        <v>44911.354166666664</v>
      </c>
      <c r="J30" s="27">
        <v>33</v>
      </c>
      <c r="K30" s="25" t="s">
        <v>4047</v>
      </c>
      <c r="L30" s="37">
        <v>44911.604166666664</v>
      </c>
      <c r="M30" s="37">
        <v>44911.140857754632</v>
      </c>
      <c r="N30" s="37">
        <v>44911.570871261574</v>
      </c>
      <c r="O30" s="25" t="str">
        <v>Completed</v>
      </c>
    </row>
    <row r="31" spans="1:15" x14ac:dyDescent="0.25">
      <c r="A31" s="27" t="s">
        <v>319</v>
      </c>
      <c r="B31" s="27" t="s">
        <v>94</v>
      </c>
      <c r="C31" s="27" t="s">
        <v>24</v>
      </c>
      <c r="D31" s="27">
        <v>7</v>
      </c>
      <c r="E31" s="27" t="s">
        <v>4003</v>
      </c>
      <c r="F31" s="27">
        <v>6</v>
      </c>
      <c r="G31" s="27" t="s">
        <v>49</v>
      </c>
      <c r="H31" s="27">
        <v>2</v>
      </c>
      <c r="I31" s="37">
        <v>44911.354166666664</v>
      </c>
      <c r="J31" s="27">
        <v>33</v>
      </c>
      <c r="K31" s="25" t="s">
        <v>4047</v>
      </c>
      <c r="L31" s="37">
        <v>44911.604166666664</v>
      </c>
      <c r="M31" s="37">
        <v>44911.14086994213</v>
      </c>
      <c r="N31" s="37">
        <v>44911.574822187496</v>
      </c>
      <c r="O31" s="25" t="str">
        <v>Completed</v>
      </c>
    </row>
    <row r="32" spans="1:15" x14ac:dyDescent="0.25">
      <c r="A32" s="27" t="s">
        <v>362</v>
      </c>
      <c r="B32" s="27" t="s">
        <v>246</v>
      </c>
      <c r="C32" s="27" t="s">
        <v>27</v>
      </c>
      <c r="D32" s="27">
        <v>3</v>
      </c>
      <c r="E32" s="27" t="s">
        <v>3999</v>
      </c>
      <c r="F32" s="27">
        <v>2</v>
      </c>
      <c r="G32" s="27" t="s">
        <v>363</v>
      </c>
      <c r="H32" s="27">
        <v>2</v>
      </c>
      <c r="I32" s="37">
        <v>44911.280844224537</v>
      </c>
      <c r="J32" s="27">
        <v>28</v>
      </c>
      <c r="K32" s="25" t="s">
        <v>4042</v>
      </c>
      <c r="L32" s="37">
        <v>44911.604455335648</v>
      </c>
      <c r="M32" s="37">
        <v>44911.280844247682</v>
      </c>
      <c r="N32" s="37">
        <v>44914.267752025466</v>
      </c>
      <c r="O32" s="25" t="str">
        <v>Completed</v>
      </c>
    </row>
    <row r="33" spans="1:15" x14ac:dyDescent="0.25">
      <c r="A33" s="27" t="s">
        <v>371</v>
      </c>
      <c r="B33" s="27" t="s">
        <v>329</v>
      </c>
      <c r="C33" s="27" t="s">
        <v>24</v>
      </c>
      <c r="D33" s="27">
        <v>1</v>
      </c>
      <c r="E33" s="27" t="s">
        <v>3997</v>
      </c>
      <c r="F33" s="27">
        <v>1</v>
      </c>
      <c r="G33" s="27" t="s">
        <v>49</v>
      </c>
      <c r="H33" s="27">
        <v>2</v>
      </c>
      <c r="I33" s="37">
        <v>44911.268508541667</v>
      </c>
      <c r="J33" s="27">
        <v>33</v>
      </c>
      <c r="K33" s="25" t="s">
        <v>4047</v>
      </c>
      <c r="L33" s="37">
        <v>44911.351841875003</v>
      </c>
      <c r="M33" s="37">
        <v>44911.268508576388</v>
      </c>
      <c r="N33" s="37">
        <v>44911.490105925928</v>
      </c>
      <c r="O33" s="25" t="str">
        <v>Completed</v>
      </c>
    </row>
    <row r="34" spans="1:15" x14ac:dyDescent="0.25">
      <c r="A34" s="27" t="s">
        <v>372</v>
      </c>
      <c r="B34" s="27" t="s">
        <v>373</v>
      </c>
      <c r="C34" s="27" t="s">
        <v>30</v>
      </c>
      <c r="D34" s="27">
        <v>1</v>
      </c>
      <c r="E34" s="27" t="s">
        <v>3997</v>
      </c>
      <c r="F34" s="27">
        <v>1</v>
      </c>
      <c r="G34" s="27" t="s">
        <v>49</v>
      </c>
      <c r="H34" s="27">
        <v>2</v>
      </c>
      <c r="I34" s="37">
        <v>44911.359150856479</v>
      </c>
      <c r="J34" s="27">
        <v>33</v>
      </c>
      <c r="K34" s="25" t="s">
        <v>4047</v>
      </c>
      <c r="L34" s="37">
        <v>44911.442484189814</v>
      </c>
      <c r="M34" s="37">
        <v>44911.359150891207</v>
      </c>
      <c r="N34" s="37">
        <v>44911.494839988423</v>
      </c>
      <c r="O34" s="25" t="str">
        <v>Completed</v>
      </c>
    </row>
    <row r="35" spans="1:15" x14ac:dyDescent="0.25">
      <c r="A35" s="27" t="s">
        <v>374</v>
      </c>
      <c r="B35" s="27" t="s">
        <v>375</v>
      </c>
      <c r="C35" s="27" t="s">
        <v>24</v>
      </c>
      <c r="D35" s="27">
        <v>2</v>
      </c>
      <c r="E35" s="27" t="s">
        <v>3998</v>
      </c>
      <c r="F35" s="27">
        <v>1</v>
      </c>
      <c r="G35" s="27" t="s">
        <v>49</v>
      </c>
      <c r="H35" s="27">
        <v>2</v>
      </c>
      <c r="I35" s="37">
        <v>44911.319958310189</v>
      </c>
      <c r="J35" s="27">
        <v>33</v>
      </c>
      <c r="K35" s="25" t="s">
        <v>4047</v>
      </c>
      <c r="L35" s="37">
        <v>44911.403291643517</v>
      </c>
      <c r="M35" s="37">
        <v>44911.319958333333</v>
      </c>
      <c r="N35" s="37">
        <v>44911.500957349534</v>
      </c>
      <c r="O35" s="25" t="str">
        <v>Completed</v>
      </c>
    </row>
    <row r="36" spans="1:15" x14ac:dyDescent="0.25">
      <c r="A36" s="27" t="s">
        <v>376</v>
      </c>
      <c r="B36" s="27" t="s">
        <v>347</v>
      </c>
      <c r="C36" s="27" t="s">
        <v>30</v>
      </c>
      <c r="D36" s="27">
        <v>1</v>
      </c>
      <c r="E36" s="27" t="s">
        <v>3997</v>
      </c>
      <c r="F36" s="27">
        <v>1</v>
      </c>
      <c r="G36" s="27" t="s">
        <v>49</v>
      </c>
      <c r="H36" s="27">
        <v>2</v>
      </c>
      <c r="I36" s="37">
        <v>44911.303666979169</v>
      </c>
      <c r="J36" s="27">
        <v>33</v>
      </c>
      <c r="K36" s="25" t="s">
        <v>4047</v>
      </c>
      <c r="L36" s="37">
        <v>44911.387000312498</v>
      </c>
      <c r="M36" s="37">
        <v>44911.30366701389</v>
      </c>
      <c r="N36" s="37">
        <v>44911.501666909724</v>
      </c>
      <c r="O36" s="25" t="str">
        <v>Completed</v>
      </c>
    </row>
    <row r="37" spans="1:15" x14ac:dyDescent="0.25">
      <c r="A37" s="27" t="s">
        <v>377</v>
      </c>
      <c r="B37" s="27" t="s">
        <v>356</v>
      </c>
      <c r="C37" s="27" t="s">
        <v>30</v>
      </c>
      <c r="D37" s="27">
        <v>1</v>
      </c>
      <c r="E37" s="27" t="s">
        <v>3997</v>
      </c>
      <c r="F37" s="27">
        <v>1</v>
      </c>
      <c r="G37" s="27" t="s">
        <v>49</v>
      </c>
      <c r="H37" s="27">
        <v>2</v>
      </c>
      <c r="I37" s="37">
        <v>44911.33360445602</v>
      </c>
      <c r="J37" s="27">
        <v>33</v>
      </c>
      <c r="K37" s="25" t="s">
        <v>4047</v>
      </c>
      <c r="L37" s="37">
        <v>44911.416937789349</v>
      </c>
      <c r="M37" s="37">
        <v>44911.333604502317</v>
      </c>
      <c r="N37" s="37">
        <v>44911.501871192129</v>
      </c>
      <c r="O37" s="25" t="str">
        <v>Completed</v>
      </c>
    </row>
    <row r="38" spans="1:15" x14ac:dyDescent="0.25">
      <c r="A38" s="27" t="s">
        <v>378</v>
      </c>
      <c r="B38" s="27" t="s">
        <v>340</v>
      </c>
      <c r="C38" s="27" t="s">
        <v>30</v>
      </c>
      <c r="D38" s="27">
        <v>1</v>
      </c>
      <c r="E38" s="27" t="s">
        <v>3997</v>
      </c>
      <c r="F38" s="27">
        <v>1</v>
      </c>
      <c r="G38" s="27" t="s">
        <v>49</v>
      </c>
      <c r="H38" s="27">
        <v>2</v>
      </c>
      <c r="I38" s="37">
        <v>44911.286108749999</v>
      </c>
      <c r="J38" s="27">
        <v>33</v>
      </c>
      <c r="K38" s="25" t="s">
        <v>4047</v>
      </c>
      <c r="L38" s="37">
        <v>44911.369442083334</v>
      </c>
      <c r="M38" s="37">
        <v>44911.28610878472</v>
      </c>
      <c r="N38" s="37">
        <v>44911.502087858797</v>
      </c>
      <c r="O38" s="25" t="str">
        <v>Completed</v>
      </c>
    </row>
    <row r="39" spans="1:15" x14ac:dyDescent="0.25">
      <c r="A39" s="27" t="s">
        <v>379</v>
      </c>
      <c r="B39" s="27" t="s">
        <v>380</v>
      </c>
      <c r="C39" s="27" t="s">
        <v>30</v>
      </c>
      <c r="D39" s="27">
        <v>2</v>
      </c>
      <c r="E39" s="27" t="s">
        <v>3998</v>
      </c>
      <c r="F39" s="27">
        <v>1</v>
      </c>
      <c r="G39" s="27" t="s">
        <v>49</v>
      </c>
      <c r="H39" s="27">
        <v>2</v>
      </c>
      <c r="I39" s="37">
        <v>44911.330352777775</v>
      </c>
      <c r="J39" s="27">
        <v>33</v>
      </c>
      <c r="K39" s="25" t="s">
        <v>4047</v>
      </c>
      <c r="L39" s="37">
        <v>44911.413686111111</v>
      </c>
      <c r="M39" s="37">
        <v>44911.330352824072</v>
      </c>
      <c r="N39" s="37">
        <v>44911.502426331019</v>
      </c>
      <c r="O39" s="25" t="str">
        <v>Completed</v>
      </c>
    </row>
    <row r="40" spans="1:15" x14ac:dyDescent="0.25">
      <c r="A40" s="27" t="s">
        <v>385</v>
      </c>
      <c r="B40" s="27" t="s">
        <v>386</v>
      </c>
      <c r="C40" s="27" t="s">
        <v>30</v>
      </c>
      <c r="D40" s="27">
        <v>3</v>
      </c>
      <c r="E40" s="27" t="s">
        <v>3999</v>
      </c>
      <c r="F40" s="27">
        <v>2</v>
      </c>
      <c r="G40" s="27" t="s">
        <v>49</v>
      </c>
      <c r="H40" s="27">
        <v>2</v>
      </c>
      <c r="I40" s="37">
        <v>44911.305031770833</v>
      </c>
      <c r="J40" s="27">
        <v>28</v>
      </c>
      <c r="K40" s="25" t="s">
        <v>4042</v>
      </c>
      <c r="L40" s="37">
        <v>44911.604337326389</v>
      </c>
      <c r="M40" s="37">
        <v>44911.305031793985</v>
      </c>
      <c r="N40" s="37">
        <v>44911.511891550923</v>
      </c>
      <c r="O40" s="25" t="str">
        <v>Completed</v>
      </c>
    </row>
    <row r="41" spans="1:15" x14ac:dyDescent="0.25">
      <c r="A41" s="27" t="s">
        <v>389</v>
      </c>
      <c r="B41" s="27" t="s">
        <v>390</v>
      </c>
      <c r="C41" s="27" t="s">
        <v>30</v>
      </c>
      <c r="D41" s="27">
        <v>3</v>
      </c>
      <c r="E41" s="27" t="s">
        <v>3999</v>
      </c>
      <c r="F41" s="27">
        <v>2</v>
      </c>
      <c r="G41" s="27" t="s">
        <v>49</v>
      </c>
      <c r="H41" s="27">
        <v>2</v>
      </c>
      <c r="I41" s="37">
        <v>44911.277975567129</v>
      </c>
      <c r="J41" s="27">
        <v>28</v>
      </c>
      <c r="K41" s="25" t="s">
        <v>4042</v>
      </c>
      <c r="L41" s="37">
        <v>44911.60436445602</v>
      </c>
      <c r="M41" s="37">
        <v>44911.277975590281</v>
      </c>
      <c r="N41" s="37">
        <v>44911.513717800924</v>
      </c>
      <c r="O41" s="25" t="str">
        <v>Completed</v>
      </c>
    </row>
    <row r="42" spans="1:15" x14ac:dyDescent="0.25">
      <c r="A42" s="27" t="s">
        <v>391</v>
      </c>
      <c r="B42" s="27" t="s">
        <v>392</v>
      </c>
      <c r="C42" s="27" t="s">
        <v>27</v>
      </c>
      <c r="D42" s="27">
        <v>3</v>
      </c>
      <c r="E42" s="27" t="s">
        <v>3999</v>
      </c>
      <c r="F42" s="27">
        <v>2</v>
      </c>
      <c r="G42" s="27" t="s">
        <v>393</v>
      </c>
      <c r="H42" s="27">
        <v>2</v>
      </c>
      <c r="I42" s="37">
        <v>44911.315368402778</v>
      </c>
      <c r="J42" s="27">
        <v>30</v>
      </c>
      <c r="K42" s="25" t="s">
        <v>4044</v>
      </c>
      <c r="L42" s="37">
        <v>44911.604257291663</v>
      </c>
      <c r="M42" s="37">
        <v>44911.315368425923</v>
      </c>
      <c r="N42" s="37">
        <v>44914.26963234954</v>
      </c>
      <c r="O42" s="25" t="str">
        <v>Completed</v>
      </c>
    </row>
    <row r="43" spans="1:15" x14ac:dyDescent="0.25">
      <c r="A43" s="27" t="s">
        <v>447</v>
      </c>
      <c r="B43" s="27" t="s">
        <v>409</v>
      </c>
      <c r="C43" s="27" t="s">
        <v>30</v>
      </c>
      <c r="D43" s="27">
        <v>1</v>
      </c>
      <c r="E43" s="27" t="s">
        <v>3997</v>
      </c>
      <c r="F43" s="27">
        <v>1</v>
      </c>
      <c r="G43" s="27" t="s">
        <v>49</v>
      </c>
      <c r="H43" s="27">
        <v>2</v>
      </c>
      <c r="I43" s="37">
        <v>44911.379771747685</v>
      </c>
      <c r="J43" s="27">
        <v>33</v>
      </c>
      <c r="K43" s="25" t="s">
        <v>4047</v>
      </c>
      <c r="L43" s="37">
        <v>44911.46310508102</v>
      </c>
      <c r="M43" s="37">
        <v>44911.379771782405</v>
      </c>
      <c r="N43" s="37">
        <v>44911.494663900463</v>
      </c>
      <c r="O43" s="25" t="str">
        <v>Completed</v>
      </c>
    </row>
    <row r="44" spans="1:15" x14ac:dyDescent="0.25">
      <c r="A44" s="27" t="s">
        <v>448</v>
      </c>
      <c r="B44" s="27" t="s">
        <v>401</v>
      </c>
      <c r="C44" s="27" t="s">
        <v>27</v>
      </c>
      <c r="D44" s="27">
        <v>1</v>
      </c>
      <c r="E44" s="27" t="s">
        <v>3997</v>
      </c>
      <c r="F44" s="27">
        <v>1</v>
      </c>
      <c r="G44" s="27" t="s">
        <v>49</v>
      </c>
      <c r="H44" s="27">
        <v>2</v>
      </c>
      <c r="I44" s="37">
        <v>44911.367286875</v>
      </c>
      <c r="J44" s="27">
        <v>33</v>
      </c>
      <c r="K44" s="25" t="s">
        <v>4047</v>
      </c>
      <c r="L44" s="37">
        <v>44911.450620208336</v>
      </c>
      <c r="M44" s="37">
        <v>44911.367286990739</v>
      </c>
      <c r="N44" s="37">
        <v>44911.497578414353</v>
      </c>
      <c r="O44" s="25" t="str">
        <v>Completed</v>
      </c>
    </row>
    <row r="45" spans="1:15" x14ac:dyDescent="0.25">
      <c r="A45" s="27" t="s">
        <v>449</v>
      </c>
      <c r="B45" s="27" t="s">
        <v>450</v>
      </c>
      <c r="C45" s="27" t="s">
        <v>24</v>
      </c>
      <c r="D45" s="27">
        <v>2</v>
      </c>
      <c r="E45" s="27" t="s">
        <v>3998</v>
      </c>
      <c r="F45" s="27">
        <v>1</v>
      </c>
      <c r="G45" s="27" t="s">
        <v>49</v>
      </c>
      <c r="H45" s="27">
        <v>2</v>
      </c>
      <c r="I45" s="37">
        <v>44911.382444976851</v>
      </c>
      <c r="J45" s="27">
        <v>33</v>
      </c>
      <c r="K45" s="25" t="s">
        <v>4047</v>
      </c>
      <c r="L45" s="37">
        <v>44911.465778310187</v>
      </c>
      <c r="M45" s="37">
        <v>44911.382445011572</v>
      </c>
      <c r="N45" s="37">
        <v>44911.499478449077</v>
      </c>
      <c r="O45" s="25" t="str">
        <v>Completed</v>
      </c>
    </row>
    <row r="46" spans="1:15" x14ac:dyDescent="0.25">
      <c r="A46" s="27" t="s">
        <v>451</v>
      </c>
      <c r="B46" s="27" t="s">
        <v>443</v>
      </c>
      <c r="C46" s="27" t="s">
        <v>24</v>
      </c>
      <c r="D46" s="27">
        <v>1</v>
      </c>
      <c r="E46" s="27" t="s">
        <v>3997</v>
      </c>
      <c r="F46" s="27">
        <v>1</v>
      </c>
      <c r="G46" s="27" t="s">
        <v>49</v>
      </c>
      <c r="H46" s="27">
        <v>2</v>
      </c>
      <c r="I46" s="37">
        <v>44911.40086736111</v>
      </c>
      <c r="J46" s="27">
        <v>33</v>
      </c>
      <c r="K46" s="25" t="s">
        <v>4047</v>
      </c>
      <c r="L46" s="37">
        <v>44911.484200694445</v>
      </c>
      <c r="M46" s="37">
        <v>44911.400867384262</v>
      </c>
      <c r="N46" s="37">
        <v>44911.501705856484</v>
      </c>
      <c r="O46" s="25" t="str">
        <v>Completed</v>
      </c>
    </row>
    <row r="47" spans="1:15" x14ac:dyDescent="0.25">
      <c r="A47" s="27" t="s">
        <v>452</v>
      </c>
      <c r="B47" s="27" t="s">
        <v>416</v>
      </c>
      <c r="C47" s="27" t="s">
        <v>24</v>
      </c>
      <c r="D47" s="27">
        <v>1</v>
      </c>
      <c r="E47" s="27" t="s">
        <v>3997</v>
      </c>
      <c r="F47" s="27">
        <v>1</v>
      </c>
      <c r="G47" s="27" t="s">
        <v>49</v>
      </c>
      <c r="H47" s="27">
        <v>2</v>
      </c>
      <c r="I47" s="37">
        <v>44912.166690520833</v>
      </c>
      <c r="J47" s="27">
        <v>1</v>
      </c>
      <c r="K47" s="25" t="s">
        <v>4014</v>
      </c>
      <c r="L47" s="37">
        <v>44912.250023854169</v>
      </c>
      <c r="M47" s="37">
        <v>44911.387110717595</v>
      </c>
      <c r="N47" s="37">
        <v>44911.50210719907</v>
      </c>
      <c r="O47" s="25" t="str">
        <v>Completed</v>
      </c>
    </row>
    <row r="48" spans="1:15" x14ac:dyDescent="0.25">
      <c r="A48" s="27" t="s">
        <v>454</v>
      </c>
      <c r="B48" s="27" t="s">
        <v>455</v>
      </c>
      <c r="C48" s="27" t="s">
        <v>30</v>
      </c>
      <c r="D48" s="27">
        <v>3</v>
      </c>
      <c r="E48" s="27" t="s">
        <v>3999</v>
      </c>
      <c r="F48" s="27">
        <v>2</v>
      </c>
      <c r="G48" s="27" t="s">
        <v>49</v>
      </c>
      <c r="H48" s="27">
        <v>2</v>
      </c>
      <c r="I48" s="37">
        <v>44911.384675057867</v>
      </c>
      <c r="J48" s="27">
        <v>29</v>
      </c>
      <c r="K48" s="25" t="s">
        <v>4043</v>
      </c>
      <c r="L48" s="37">
        <v>44911.60481394676</v>
      </c>
      <c r="M48" s="37">
        <v>44911.384675081019</v>
      </c>
      <c r="N48" s="37">
        <v>44911.518686226853</v>
      </c>
      <c r="O48" s="25" t="str">
        <v>Completed</v>
      </c>
    </row>
    <row r="49" spans="1:15" x14ac:dyDescent="0.25">
      <c r="A49" s="27" t="s">
        <v>456</v>
      </c>
      <c r="B49" s="27" t="s">
        <v>457</v>
      </c>
      <c r="C49" s="27" t="s">
        <v>30</v>
      </c>
      <c r="D49" s="27">
        <v>3</v>
      </c>
      <c r="E49" s="27" t="s">
        <v>3999</v>
      </c>
      <c r="F49" s="27">
        <v>2</v>
      </c>
      <c r="G49" s="27" t="s">
        <v>49</v>
      </c>
      <c r="H49" s="27">
        <v>2</v>
      </c>
      <c r="I49" s="37">
        <v>44911.391036203706</v>
      </c>
      <c r="J49" s="27">
        <v>29</v>
      </c>
      <c r="K49" s="25" t="s">
        <v>4043</v>
      </c>
      <c r="L49" s="37">
        <v>44911.604230648147</v>
      </c>
      <c r="M49" s="37">
        <v>44911.391036238427</v>
      </c>
      <c r="N49" s="37">
        <v>44911.537616493057</v>
      </c>
      <c r="O49" s="25" t="str">
        <v>Completed</v>
      </c>
    </row>
    <row r="50" spans="1:15" x14ac:dyDescent="0.25">
      <c r="A50" s="27" t="s">
        <v>458</v>
      </c>
      <c r="B50" s="27" t="s">
        <v>293</v>
      </c>
      <c r="C50" s="27" t="s">
        <v>30</v>
      </c>
      <c r="D50" s="27">
        <v>3</v>
      </c>
      <c r="E50" s="27" t="s">
        <v>3999</v>
      </c>
      <c r="F50" s="27">
        <v>2</v>
      </c>
      <c r="G50" s="27" t="s">
        <v>49</v>
      </c>
      <c r="H50" s="27">
        <v>2</v>
      </c>
      <c r="I50" s="37">
        <v>44911.398175613424</v>
      </c>
      <c r="J50" s="27">
        <v>29</v>
      </c>
      <c r="K50" s="25" t="s">
        <v>4043</v>
      </c>
      <c r="L50" s="37">
        <v>44911.604425613426</v>
      </c>
      <c r="M50" s="37">
        <v>44911.398175648152</v>
      </c>
      <c r="N50" s="37">
        <v>44911.538654398151</v>
      </c>
      <c r="O50" s="25" t="str">
        <v>Completed</v>
      </c>
    </row>
    <row r="51" spans="1:15" x14ac:dyDescent="0.25">
      <c r="A51" s="27" t="s">
        <v>459</v>
      </c>
      <c r="B51" s="27" t="s">
        <v>460</v>
      </c>
      <c r="C51" s="27" t="s">
        <v>30</v>
      </c>
      <c r="D51" s="27">
        <v>3</v>
      </c>
      <c r="E51" s="27" t="s">
        <v>3999</v>
      </c>
      <c r="F51" s="27">
        <v>2</v>
      </c>
      <c r="G51" s="27" t="s">
        <v>49</v>
      </c>
      <c r="H51" s="27">
        <v>2</v>
      </c>
      <c r="I51" s="37">
        <v>44911.392339305552</v>
      </c>
      <c r="J51" s="27">
        <v>29</v>
      </c>
      <c r="K51" s="25" t="s">
        <v>4043</v>
      </c>
      <c r="L51" s="37">
        <v>44911.604839305553</v>
      </c>
      <c r="M51" s="37">
        <v>44911.392339363425</v>
      </c>
      <c r="N51" s="37">
        <v>44911.539822222221</v>
      </c>
      <c r="O51" s="25" t="str">
        <v>Completed</v>
      </c>
    </row>
    <row r="52" spans="1:15" x14ac:dyDescent="0.25">
      <c r="A52" s="27" t="s">
        <v>463</v>
      </c>
      <c r="B52" s="27" t="s">
        <v>464</v>
      </c>
      <c r="C52" s="27" t="s">
        <v>30</v>
      </c>
      <c r="D52" s="27">
        <v>3</v>
      </c>
      <c r="E52" s="27" t="s">
        <v>3999</v>
      </c>
      <c r="F52" s="27">
        <v>2</v>
      </c>
      <c r="G52" s="27" t="s">
        <v>49</v>
      </c>
      <c r="H52" s="27">
        <v>2</v>
      </c>
      <c r="I52" s="37">
        <v>44911.399584155093</v>
      </c>
      <c r="J52" s="27">
        <v>15</v>
      </c>
      <c r="K52" s="25" t="s">
        <v>4029</v>
      </c>
      <c r="L52" s="37">
        <v>44911.604445266203</v>
      </c>
      <c r="M52" s="37">
        <v>44911.399584178238</v>
      </c>
      <c r="N52" s="37">
        <v>44911.555908125003</v>
      </c>
      <c r="O52" s="25" t="str">
        <v>Completed</v>
      </c>
    </row>
    <row r="53" spans="1:15" x14ac:dyDescent="0.25">
      <c r="A53" s="27" t="s">
        <v>474</v>
      </c>
      <c r="B53" s="27" t="s">
        <v>475</v>
      </c>
      <c r="C53" s="27" t="s">
        <v>27</v>
      </c>
      <c r="D53" s="27">
        <v>2</v>
      </c>
      <c r="E53" s="27" t="s">
        <v>3998</v>
      </c>
      <c r="F53" s="27">
        <v>1</v>
      </c>
      <c r="G53" s="27" t="s">
        <v>49</v>
      </c>
      <c r="H53" s="27">
        <v>2</v>
      </c>
      <c r="I53" s="37">
        <v>44911.299655428244</v>
      </c>
      <c r="J53" s="27">
        <v>33</v>
      </c>
      <c r="K53" s="25" t="s">
        <v>4047</v>
      </c>
      <c r="L53" s="37">
        <v>44911.382988761572</v>
      </c>
      <c r="M53" s="37">
        <v>44911.299655462964</v>
      </c>
      <c r="N53" s="37">
        <v>44911.447421006946</v>
      </c>
      <c r="O53" s="25" t="str">
        <v>Completed</v>
      </c>
    </row>
    <row r="54" spans="1:15" x14ac:dyDescent="0.25">
      <c r="A54" s="27" t="s">
        <v>482</v>
      </c>
      <c r="B54" s="27" t="s">
        <v>483</v>
      </c>
      <c r="C54" s="27" t="s">
        <v>27</v>
      </c>
      <c r="D54" s="27">
        <v>2</v>
      </c>
      <c r="E54" s="27" t="s">
        <v>3998</v>
      </c>
      <c r="F54" s="27">
        <v>1</v>
      </c>
      <c r="G54" s="27" t="s">
        <v>49</v>
      </c>
      <c r="H54" s="27">
        <v>2</v>
      </c>
      <c r="I54" s="37">
        <v>44913.237220254632</v>
      </c>
      <c r="J54" s="27">
        <v>33</v>
      </c>
      <c r="K54" s="25" t="s">
        <v>4047</v>
      </c>
      <c r="L54" s="37">
        <v>44913.320553587961</v>
      </c>
      <c r="M54" s="37">
        <v>44913.237220289353</v>
      </c>
      <c r="N54" s="37">
        <v>44913.30880914352</v>
      </c>
      <c r="O54" s="25" t="str">
        <v>Completed</v>
      </c>
    </row>
    <row r="55" spans="1:15" x14ac:dyDescent="0.25">
      <c r="A55" s="27" t="s">
        <v>499</v>
      </c>
      <c r="B55" s="27" t="s">
        <v>285</v>
      </c>
      <c r="C55" s="27" t="s">
        <v>24</v>
      </c>
      <c r="D55" s="27">
        <v>1</v>
      </c>
      <c r="E55" s="27" t="s">
        <v>3997</v>
      </c>
      <c r="F55" s="27">
        <v>1</v>
      </c>
      <c r="G55" s="27" t="s">
        <v>500</v>
      </c>
      <c r="H55" s="27">
        <v>2</v>
      </c>
      <c r="I55" s="37">
        <v>44911.263072060188</v>
      </c>
      <c r="J55" s="27">
        <v>33</v>
      </c>
      <c r="K55" s="25" t="s">
        <v>4047</v>
      </c>
      <c r="L55" s="37">
        <v>44911.346405393517</v>
      </c>
      <c r="M55" s="37">
        <v>44911.263072094909</v>
      </c>
      <c r="N55" s="37">
        <v>44911.491384189816</v>
      </c>
      <c r="O55" s="25" t="str">
        <v>Completed</v>
      </c>
    </row>
    <row r="56" spans="1:15" x14ac:dyDescent="0.25">
      <c r="A56" s="27" t="s">
        <v>501</v>
      </c>
      <c r="B56" s="27" t="s">
        <v>502</v>
      </c>
      <c r="C56" s="27" t="s">
        <v>24</v>
      </c>
      <c r="D56" s="27">
        <v>2</v>
      </c>
      <c r="E56" s="27" t="s">
        <v>3998</v>
      </c>
      <c r="F56" s="27">
        <v>1</v>
      </c>
      <c r="G56" s="27" t="s">
        <v>500</v>
      </c>
      <c r="H56" s="27">
        <v>2</v>
      </c>
      <c r="I56" s="37">
        <v>44911.245217569442</v>
      </c>
      <c r="J56" s="27">
        <v>33</v>
      </c>
      <c r="K56" s="25" t="s">
        <v>4047</v>
      </c>
      <c r="L56" s="37">
        <v>44911.328550902777</v>
      </c>
      <c r="M56" s="37">
        <v>44911.245217638891</v>
      </c>
      <c r="N56" s="37">
        <v>44911.491657129627</v>
      </c>
      <c r="O56" s="25" t="str">
        <v>Completed</v>
      </c>
    </row>
    <row r="57" spans="1:15" x14ac:dyDescent="0.25">
      <c r="A57" s="27" t="s">
        <v>503</v>
      </c>
      <c r="B57" s="27" t="s">
        <v>425</v>
      </c>
      <c r="C57" s="27" t="s">
        <v>30</v>
      </c>
      <c r="D57" s="27">
        <v>1</v>
      </c>
      <c r="E57" s="27" t="s">
        <v>3997</v>
      </c>
      <c r="F57" s="27">
        <v>1</v>
      </c>
      <c r="G57" s="27" t="s">
        <v>49</v>
      </c>
      <c r="H57" s="27">
        <v>2</v>
      </c>
      <c r="I57" s="37">
        <v>44911.394193726854</v>
      </c>
      <c r="J57" s="27">
        <v>33</v>
      </c>
      <c r="K57" s="25" t="s">
        <v>4047</v>
      </c>
      <c r="L57" s="37">
        <v>44911.477527060182</v>
      </c>
      <c r="M57" s="37">
        <v>44911.394193761575</v>
      </c>
      <c r="N57" s="37">
        <v>44911.494502083333</v>
      </c>
      <c r="O57" s="25" t="str">
        <v>Completed</v>
      </c>
    </row>
    <row r="58" spans="1:15" x14ac:dyDescent="0.25">
      <c r="A58" s="27" t="s">
        <v>504</v>
      </c>
      <c r="B58" s="27" t="s">
        <v>365</v>
      </c>
      <c r="C58" s="27" t="s">
        <v>30</v>
      </c>
      <c r="D58" s="27">
        <v>1</v>
      </c>
      <c r="E58" s="27" t="s">
        <v>3997</v>
      </c>
      <c r="F58" s="27">
        <v>1</v>
      </c>
      <c r="G58" s="27" t="s">
        <v>49</v>
      </c>
      <c r="H58" s="27">
        <v>2</v>
      </c>
      <c r="I58" s="37">
        <v>44911.345475428243</v>
      </c>
      <c r="J58" s="27">
        <v>33</v>
      </c>
      <c r="K58" s="25" t="s">
        <v>4047</v>
      </c>
      <c r="L58" s="37">
        <v>44911.428808761571</v>
      </c>
      <c r="M58" s="37">
        <v>44911.345475462964</v>
      </c>
      <c r="N58" s="37">
        <v>44911.495102905094</v>
      </c>
      <c r="O58" s="25" t="str">
        <v>Completed</v>
      </c>
    </row>
    <row r="59" spans="1:15" x14ac:dyDescent="0.25">
      <c r="A59" s="27" t="s">
        <v>505</v>
      </c>
      <c r="B59" s="27" t="s">
        <v>506</v>
      </c>
      <c r="C59" s="27" t="s">
        <v>24</v>
      </c>
      <c r="D59" s="27">
        <v>2</v>
      </c>
      <c r="E59" s="27" t="s">
        <v>3998</v>
      </c>
      <c r="F59" s="27">
        <v>1</v>
      </c>
      <c r="G59" s="27" t="s">
        <v>49</v>
      </c>
      <c r="H59" s="27">
        <v>2</v>
      </c>
      <c r="I59" s="37">
        <v>44911.451209826388</v>
      </c>
      <c r="J59" s="27">
        <v>33</v>
      </c>
      <c r="K59" s="25" t="s">
        <v>4047</v>
      </c>
      <c r="L59" s="37">
        <v>44911.534543159723</v>
      </c>
      <c r="M59" s="37">
        <v>44911.451209861109</v>
      </c>
      <c r="N59" s="37">
        <v>44911.495772881943</v>
      </c>
      <c r="O59" s="25" t="str">
        <v>Completed</v>
      </c>
    </row>
    <row r="60" spans="1:15" x14ac:dyDescent="0.25">
      <c r="A60" s="27" t="s">
        <v>507</v>
      </c>
      <c r="B60" s="27" t="s">
        <v>508</v>
      </c>
      <c r="C60" s="27" t="s">
        <v>27</v>
      </c>
      <c r="D60" s="27">
        <v>2</v>
      </c>
      <c r="E60" s="27" t="s">
        <v>3998</v>
      </c>
      <c r="F60" s="27">
        <v>1</v>
      </c>
      <c r="G60" s="27" t="s">
        <v>49</v>
      </c>
      <c r="H60" s="27">
        <v>2</v>
      </c>
      <c r="I60" s="37">
        <v>44911.435540960651</v>
      </c>
      <c r="J60" s="27">
        <v>33</v>
      </c>
      <c r="K60" s="25" t="s">
        <v>4047</v>
      </c>
      <c r="L60" s="37">
        <v>44911.518874293979</v>
      </c>
      <c r="M60" s="37">
        <v>44911.435540983795</v>
      </c>
      <c r="N60" s="37">
        <v>44911.499636990739</v>
      </c>
      <c r="O60" s="25" t="str">
        <v>Completed</v>
      </c>
    </row>
    <row r="61" spans="1:15" x14ac:dyDescent="0.25">
      <c r="A61" s="27" t="s">
        <v>511</v>
      </c>
      <c r="B61" s="27" t="s">
        <v>440</v>
      </c>
      <c r="C61" s="27" t="s">
        <v>24</v>
      </c>
      <c r="D61" s="27">
        <v>1</v>
      </c>
      <c r="E61" s="27" t="s">
        <v>3997</v>
      </c>
      <c r="F61" s="27">
        <v>1</v>
      </c>
      <c r="G61" s="27" t="s">
        <v>49</v>
      </c>
      <c r="H61" s="27">
        <v>2</v>
      </c>
      <c r="I61" s="37">
        <v>44911.398362928237</v>
      </c>
      <c r="J61" s="27">
        <v>33</v>
      </c>
      <c r="K61" s="25" t="s">
        <v>4047</v>
      </c>
      <c r="L61" s="37">
        <v>44911.481696261573</v>
      </c>
      <c r="M61" s="37">
        <v>44911.39836295139</v>
      </c>
      <c r="N61" s="37">
        <v>44911.501281064811</v>
      </c>
      <c r="O61" s="25" t="str">
        <v>Completed</v>
      </c>
    </row>
    <row r="62" spans="1:15" x14ac:dyDescent="0.25">
      <c r="A62" s="27" t="s">
        <v>512</v>
      </c>
      <c r="B62" s="27" t="s">
        <v>508</v>
      </c>
      <c r="C62" s="27" t="s">
        <v>24</v>
      </c>
      <c r="D62" s="27">
        <v>2</v>
      </c>
      <c r="E62" s="27" t="s">
        <v>3998</v>
      </c>
      <c r="F62" s="27">
        <v>1</v>
      </c>
      <c r="G62" s="27" t="s">
        <v>49</v>
      </c>
      <c r="H62" s="27">
        <v>2</v>
      </c>
      <c r="I62" s="37">
        <v>44911.43553829861</v>
      </c>
      <c r="J62" s="27">
        <v>33</v>
      </c>
      <c r="K62" s="25" t="s">
        <v>4047</v>
      </c>
      <c r="L62" s="37">
        <v>44911.518871631946</v>
      </c>
      <c r="M62" s="37">
        <v>44911.435538333331</v>
      </c>
      <c r="N62" s="37">
        <v>44911.502354085649</v>
      </c>
      <c r="O62" s="25" t="str">
        <v>Completed</v>
      </c>
    </row>
    <row r="63" spans="1:15" x14ac:dyDescent="0.25">
      <c r="A63" s="27" t="s">
        <v>515</v>
      </c>
      <c r="B63" s="27" t="s">
        <v>508</v>
      </c>
      <c r="C63" s="27" t="s">
        <v>24</v>
      </c>
      <c r="D63" s="27">
        <v>2</v>
      </c>
      <c r="E63" s="27" t="s">
        <v>3998</v>
      </c>
      <c r="F63" s="27">
        <v>1</v>
      </c>
      <c r="G63" s="27" t="s">
        <v>49</v>
      </c>
      <c r="H63" s="27">
        <v>2</v>
      </c>
      <c r="I63" s="37">
        <v>44911.435539479164</v>
      </c>
      <c r="J63" s="27">
        <v>33</v>
      </c>
      <c r="K63" s="25" t="s">
        <v>4047</v>
      </c>
      <c r="L63" s="37">
        <v>44911.518872812499</v>
      </c>
      <c r="M63" s="37">
        <v>44911.435539537037</v>
      </c>
      <c r="N63" s="37">
        <v>44911.502508645834</v>
      </c>
      <c r="O63" s="25" t="str">
        <v>Completed</v>
      </c>
    </row>
    <row r="64" spans="1:15" x14ac:dyDescent="0.25">
      <c r="A64" s="27" t="s">
        <v>516</v>
      </c>
      <c r="B64" s="27" t="s">
        <v>468</v>
      </c>
      <c r="C64" s="27" t="s">
        <v>24</v>
      </c>
      <c r="D64" s="27">
        <v>1</v>
      </c>
      <c r="E64" s="27" t="s">
        <v>3997</v>
      </c>
      <c r="F64" s="27">
        <v>1</v>
      </c>
      <c r="G64" s="27" t="s">
        <v>49</v>
      </c>
      <c r="H64" s="27">
        <v>2</v>
      </c>
      <c r="I64" s="37">
        <v>44911.419872361112</v>
      </c>
      <c r="J64" s="27">
        <v>33</v>
      </c>
      <c r="K64" s="25" t="s">
        <v>4047</v>
      </c>
      <c r="L64" s="37">
        <v>44911.503205694447</v>
      </c>
      <c r="M64" s="37">
        <v>44911.419872395832</v>
      </c>
      <c r="N64" s="37">
        <v>44911.505542812498</v>
      </c>
      <c r="O64" s="25" t="str">
        <v>Completed</v>
      </c>
    </row>
    <row r="65" spans="1:15" x14ac:dyDescent="0.25">
      <c r="A65" s="27" t="s">
        <v>527</v>
      </c>
      <c r="B65" s="27" t="s">
        <v>528</v>
      </c>
      <c r="C65" s="27" t="s">
        <v>24</v>
      </c>
      <c r="D65" s="27">
        <v>5</v>
      </c>
      <c r="E65" s="27" t="s">
        <v>4001</v>
      </c>
      <c r="F65" s="27">
        <v>4</v>
      </c>
      <c r="G65" s="27" t="s">
        <v>49</v>
      </c>
      <c r="H65" s="27">
        <v>2</v>
      </c>
      <c r="I65" s="37">
        <v>44911.4375</v>
      </c>
      <c r="J65" s="27">
        <v>33</v>
      </c>
      <c r="K65" s="25" t="s">
        <v>4047</v>
      </c>
      <c r="L65" s="37">
        <v>44911.604166666664</v>
      </c>
      <c r="M65" s="37">
        <v>44911.109601597222</v>
      </c>
      <c r="N65" s="37">
        <v>44911.514810439818</v>
      </c>
      <c r="O65" s="25" t="str">
        <v>Completed</v>
      </c>
    </row>
    <row r="66" spans="1:15" x14ac:dyDescent="0.25">
      <c r="A66" s="27" t="s">
        <v>531</v>
      </c>
      <c r="B66" s="27" t="s">
        <v>532</v>
      </c>
      <c r="C66" s="27" t="s">
        <v>27</v>
      </c>
      <c r="D66" s="27">
        <v>5</v>
      </c>
      <c r="E66" s="27" t="s">
        <v>4001</v>
      </c>
      <c r="F66" s="27">
        <v>4</v>
      </c>
      <c r="G66" s="27" t="s">
        <v>49</v>
      </c>
      <c r="H66" s="27">
        <v>2</v>
      </c>
      <c r="I66" s="37">
        <v>44911.4375</v>
      </c>
      <c r="J66" s="27">
        <v>33</v>
      </c>
      <c r="K66" s="25" t="s">
        <v>4047</v>
      </c>
      <c r="L66" s="37">
        <v>44911.604166666664</v>
      </c>
      <c r="M66" s="37">
        <v>44911.099157569442</v>
      </c>
      <c r="N66" s="37">
        <v>44911.515380474535</v>
      </c>
      <c r="O66" s="25" t="str">
        <v>Completed</v>
      </c>
    </row>
    <row r="67" spans="1:15" x14ac:dyDescent="0.25">
      <c r="A67" s="27" t="s">
        <v>533</v>
      </c>
      <c r="B67" s="27" t="s">
        <v>520</v>
      </c>
      <c r="C67" s="27" t="s">
        <v>30</v>
      </c>
      <c r="D67" s="27">
        <v>1</v>
      </c>
      <c r="E67" s="27" t="s">
        <v>3997</v>
      </c>
      <c r="F67" s="27">
        <v>1</v>
      </c>
      <c r="G67" s="27" t="s">
        <v>49</v>
      </c>
      <c r="H67" s="27">
        <v>2</v>
      </c>
      <c r="I67" s="37">
        <v>44911.50974616898</v>
      </c>
      <c r="J67" s="27">
        <v>33</v>
      </c>
      <c r="K67" s="25" t="s">
        <v>4047</v>
      </c>
      <c r="L67" s="37">
        <v>44911.593079502316</v>
      </c>
      <c r="M67" s="37">
        <v>44911.509746203701</v>
      </c>
      <c r="N67" s="37">
        <v>44911.529369201387</v>
      </c>
      <c r="O67" s="25" t="str">
        <v>Completed</v>
      </c>
    </row>
    <row r="68" spans="1:15" x14ac:dyDescent="0.25">
      <c r="A68" s="27" t="s">
        <v>534</v>
      </c>
      <c r="B68" s="27" t="s">
        <v>535</v>
      </c>
      <c r="C68" s="27" t="s">
        <v>30</v>
      </c>
      <c r="D68" s="27">
        <v>3</v>
      </c>
      <c r="E68" s="27" t="s">
        <v>3999</v>
      </c>
      <c r="F68" s="27">
        <v>2</v>
      </c>
      <c r="G68" s="27" t="s">
        <v>49</v>
      </c>
      <c r="H68" s="27">
        <v>2</v>
      </c>
      <c r="I68" s="37">
        <v>44911.442526446757</v>
      </c>
      <c r="J68" s="27">
        <v>29</v>
      </c>
      <c r="K68" s="25" t="s">
        <v>4043</v>
      </c>
      <c r="L68" s="37">
        <v>44911.604332002316</v>
      </c>
      <c r="M68" s="37">
        <v>44911.442526469909</v>
      </c>
      <c r="N68" s="37">
        <v>44911.549992430555</v>
      </c>
      <c r="O68" s="25" t="str">
        <v>Completed</v>
      </c>
    </row>
    <row r="69" spans="1:15" x14ac:dyDescent="0.25">
      <c r="A69" s="27" t="s">
        <v>539</v>
      </c>
      <c r="B69" s="27" t="s">
        <v>288</v>
      </c>
      <c r="C69" s="27" t="s">
        <v>30</v>
      </c>
      <c r="D69" s="27">
        <v>3</v>
      </c>
      <c r="E69" s="27" t="s">
        <v>3999</v>
      </c>
      <c r="F69" s="27">
        <v>2</v>
      </c>
      <c r="G69" s="27" t="s">
        <v>49</v>
      </c>
      <c r="H69" s="27">
        <v>2</v>
      </c>
      <c r="I69" s="37">
        <v>44911.421771423615</v>
      </c>
      <c r="J69" s="27">
        <v>28</v>
      </c>
      <c r="K69" s="25" t="s">
        <v>4042</v>
      </c>
      <c r="L69" s="37">
        <v>44911.604410312502</v>
      </c>
      <c r="M69" s="37">
        <v>44911.421771458336</v>
      </c>
      <c r="N69" s="37">
        <v>44911.554623379627</v>
      </c>
      <c r="O69" s="25" t="str">
        <v>Completed</v>
      </c>
    </row>
    <row r="70" spans="1:15" x14ac:dyDescent="0.25">
      <c r="A70" s="27" t="s">
        <v>540</v>
      </c>
      <c r="B70" s="27" t="s">
        <v>541</v>
      </c>
      <c r="C70" s="27" t="s">
        <v>30</v>
      </c>
      <c r="D70" s="27">
        <v>3</v>
      </c>
      <c r="E70" s="27" t="s">
        <v>3999</v>
      </c>
      <c r="F70" s="27">
        <v>2</v>
      </c>
      <c r="G70" s="27" t="s">
        <v>49</v>
      </c>
      <c r="H70" s="27">
        <v>2</v>
      </c>
      <c r="I70" s="37">
        <v>44911.456036319447</v>
      </c>
      <c r="J70" s="27">
        <v>29</v>
      </c>
      <c r="K70" s="25" t="s">
        <v>4043</v>
      </c>
      <c r="L70" s="37">
        <v>44911.604647430555</v>
      </c>
      <c r="M70" s="37">
        <v>44911.456036342592</v>
      </c>
      <c r="N70" s="37">
        <v>44911.559445833336</v>
      </c>
      <c r="O70" s="25" t="str">
        <v>Completed</v>
      </c>
    </row>
    <row r="71" spans="1:15" x14ac:dyDescent="0.25">
      <c r="A71" s="27" t="s">
        <v>542</v>
      </c>
      <c r="B71" s="27" t="s">
        <v>409</v>
      </c>
      <c r="C71" s="27" t="s">
        <v>30</v>
      </c>
      <c r="D71" s="27">
        <v>3</v>
      </c>
      <c r="E71" s="27" t="s">
        <v>3999</v>
      </c>
      <c r="F71" s="27">
        <v>2</v>
      </c>
      <c r="G71" s="27" t="s">
        <v>49</v>
      </c>
      <c r="H71" s="27">
        <v>2</v>
      </c>
      <c r="I71" s="37">
        <v>44911.467957118053</v>
      </c>
      <c r="J71" s="27">
        <v>29</v>
      </c>
      <c r="K71" s="25" t="s">
        <v>4043</v>
      </c>
      <c r="L71" s="37">
        <v>44911.604762673611</v>
      </c>
      <c r="M71" s="37">
        <v>44911.467957210647</v>
      </c>
      <c r="N71" s="37">
        <v>44911.560779756946</v>
      </c>
      <c r="O71" s="25" t="str">
        <v>Completed</v>
      </c>
    </row>
    <row r="72" spans="1:15" x14ac:dyDescent="0.25">
      <c r="A72" s="27" t="s">
        <v>543</v>
      </c>
      <c r="B72" s="27" t="s">
        <v>544</v>
      </c>
      <c r="C72" s="27" t="s">
        <v>27</v>
      </c>
      <c r="D72" s="27">
        <v>3</v>
      </c>
      <c r="E72" s="27" t="s">
        <v>3999</v>
      </c>
      <c r="F72" s="27">
        <v>2</v>
      </c>
      <c r="G72" s="27" t="s">
        <v>49</v>
      </c>
      <c r="H72" s="27">
        <v>2</v>
      </c>
      <c r="I72" s="37">
        <v>44911.510752824077</v>
      </c>
      <c r="J72" s="27">
        <v>21</v>
      </c>
      <c r="K72" s="25" t="s">
        <v>4035</v>
      </c>
      <c r="L72" s="37">
        <v>44911.604502824077</v>
      </c>
      <c r="M72" s="37">
        <v>44911.510752847222</v>
      </c>
      <c r="N72" s="37">
        <v>44914.280244409725</v>
      </c>
      <c r="O72" s="25" t="str">
        <v>Completed</v>
      </c>
    </row>
    <row r="73" spans="1:15" x14ac:dyDescent="0.25">
      <c r="A73" s="27" t="s">
        <v>562</v>
      </c>
      <c r="B73" s="27" t="s">
        <v>563</v>
      </c>
      <c r="C73" s="27" t="s">
        <v>24</v>
      </c>
      <c r="D73" s="27">
        <v>5</v>
      </c>
      <c r="E73" s="27" t="s">
        <v>4001</v>
      </c>
      <c r="F73" s="27">
        <v>4</v>
      </c>
      <c r="G73" s="27" t="s">
        <v>49</v>
      </c>
      <c r="H73" s="27">
        <v>2</v>
      </c>
      <c r="I73" s="37">
        <v>44911.4375</v>
      </c>
      <c r="J73" s="27">
        <v>33</v>
      </c>
      <c r="K73" s="25" t="s">
        <v>4047</v>
      </c>
      <c r="L73" s="37">
        <v>44911.604166666664</v>
      </c>
      <c r="M73" s="37">
        <v>44911.120022604169</v>
      </c>
      <c r="N73" s="37">
        <v>44911.525505474536</v>
      </c>
      <c r="O73" s="25" t="str">
        <v>Completed</v>
      </c>
    </row>
    <row r="74" spans="1:15" x14ac:dyDescent="0.25">
      <c r="A74" s="27" t="s">
        <v>564</v>
      </c>
      <c r="B74" s="27" t="s">
        <v>526</v>
      </c>
      <c r="C74" s="27" t="s">
        <v>30</v>
      </c>
      <c r="D74" s="27">
        <v>1</v>
      </c>
      <c r="E74" s="27" t="s">
        <v>3997</v>
      </c>
      <c r="F74" s="27">
        <v>1</v>
      </c>
      <c r="G74" s="27" t="s">
        <v>49</v>
      </c>
      <c r="H74" s="27">
        <v>2</v>
      </c>
      <c r="I74" s="37">
        <v>44911.514428090275</v>
      </c>
      <c r="J74" s="27">
        <v>33</v>
      </c>
      <c r="K74" s="25" t="s">
        <v>4047</v>
      </c>
      <c r="L74" s="37">
        <v>44911.597761423611</v>
      </c>
      <c r="M74" s="37">
        <v>44911.514428113427</v>
      </c>
      <c r="N74" s="37">
        <v>44911.526372418979</v>
      </c>
      <c r="O74" s="25" t="str">
        <v>Completed</v>
      </c>
    </row>
    <row r="75" spans="1:15" x14ac:dyDescent="0.25">
      <c r="A75" s="27" t="s">
        <v>565</v>
      </c>
      <c r="B75" s="27" t="s">
        <v>566</v>
      </c>
      <c r="C75" s="27" t="s">
        <v>24</v>
      </c>
      <c r="D75" s="27">
        <v>5</v>
      </c>
      <c r="E75" s="27" t="s">
        <v>4001</v>
      </c>
      <c r="F75" s="27">
        <v>4</v>
      </c>
      <c r="G75" s="27" t="s">
        <v>49</v>
      </c>
      <c r="H75" s="27">
        <v>2</v>
      </c>
      <c r="I75" s="37">
        <v>44911.4375</v>
      </c>
      <c r="J75" s="27">
        <v>33</v>
      </c>
      <c r="K75" s="25" t="s">
        <v>4047</v>
      </c>
      <c r="L75" s="37">
        <v>44911.604166666664</v>
      </c>
      <c r="M75" s="37">
        <v>44911.120052222221</v>
      </c>
      <c r="N75" s="37">
        <v>44911.526993784719</v>
      </c>
      <c r="O75" s="25" t="str">
        <v>Completed</v>
      </c>
    </row>
    <row r="76" spans="1:15" x14ac:dyDescent="0.25">
      <c r="A76" s="27" t="s">
        <v>567</v>
      </c>
      <c r="B76" s="27" t="s">
        <v>548</v>
      </c>
      <c r="C76" s="27" t="s">
        <v>30</v>
      </c>
      <c r="D76" s="27">
        <v>1</v>
      </c>
      <c r="E76" s="27" t="s">
        <v>3997</v>
      </c>
      <c r="F76" s="27">
        <v>1</v>
      </c>
      <c r="G76" s="27" t="s">
        <v>49</v>
      </c>
      <c r="H76" s="27">
        <v>2</v>
      </c>
      <c r="I76" s="37">
        <v>44911.515851342592</v>
      </c>
      <c r="J76" s="27">
        <v>33</v>
      </c>
      <c r="K76" s="25" t="s">
        <v>4047</v>
      </c>
      <c r="L76" s="37">
        <v>44911.599184675928</v>
      </c>
      <c r="M76" s="37">
        <v>44911.515851365744</v>
      </c>
      <c r="N76" s="37">
        <v>44911.530668263891</v>
      </c>
      <c r="O76" s="25" t="str">
        <v>Completed</v>
      </c>
    </row>
    <row r="77" spans="1:15" x14ac:dyDescent="0.25">
      <c r="A77" s="27" t="s">
        <v>589</v>
      </c>
      <c r="B77" s="27" t="s">
        <v>590</v>
      </c>
      <c r="C77" s="27" t="s">
        <v>30</v>
      </c>
      <c r="D77" s="27">
        <v>3</v>
      </c>
      <c r="E77" s="27" t="s">
        <v>3999</v>
      </c>
      <c r="F77" s="27">
        <v>2</v>
      </c>
      <c r="G77" s="27" t="s">
        <v>49</v>
      </c>
      <c r="H77" s="27">
        <v>2</v>
      </c>
      <c r="I77" s="37">
        <v>44911.391018472219</v>
      </c>
      <c r="J77" s="27">
        <v>29</v>
      </c>
      <c r="K77" s="25" t="s">
        <v>4043</v>
      </c>
      <c r="L77" s="37">
        <v>44911.604212916667</v>
      </c>
      <c r="M77" s="37">
        <v>44911.391018506947</v>
      </c>
      <c r="N77" s="37">
        <v>44911.55844212963</v>
      </c>
      <c r="O77" s="25" t="str">
        <v>Completed</v>
      </c>
    </row>
    <row r="78" spans="1:15" x14ac:dyDescent="0.25">
      <c r="A78" s="27" t="s">
        <v>602</v>
      </c>
      <c r="B78" s="27" t="s">
        <v>581</v>
      </c>
      <c r="C78" s="27" t="s">
        <v>30</v>
      </c>
      <c r="D78" s="27">
        <v>1</v>
      </c>
      <c r="E78" s="27" t="s">
        <v>3997</v>
      </c>
      <c r="F78" s="27">
        <v>1</v>
      </c>
      <c r="G78" s="27" t="s">
        <v>49</v>
      </c>
      <c r="H78" s="27">
        <v>2</v>
      </c>
      <c r="I78" s="37">
        <v>44911.551857569444</v>
      </c>
      <c r="J78" s="27">
        <v>33</v>
      </c>
      <c r="K78" s="25" t="s">
        <v>4047</v>
      </c>
      <c r="L78" s="37">
        <v>44911.63519090278</v>
      </c>
      <c r="M78" s="37">
        <v>44911.551857592596</v>
      </c>
      <c r="N78" s="37">
        <v>44911.572224953707</v>
      </c>
      <c r="O78" s="25" t="str">
        <v>Completed</v>
      </c>
    </row>
    <row r="79" spans="1:15" x14ac:dyDescent="0.25">
      <c r="A79" s="27" t="s">
        <v>608</v>
      </c>
      <c r="B79" s="27" t="s">
        <v>555</v>
      </c>
      <c r="C79" s="27" t="s">
        <v>30</v>
      </c>
      <c r="D79" s="27">
        <v>1</v>
      </c>
      <c r="E79" s="27" t="s">
        <v>3997</v>
      </c>
      <c r="F79" s="27">
        <v>1</v>
      </c>
      <c r="G79" s="27" t="s">
        <v>49</v>
      </c>
      <c r="H79" s="27">
        <v>2</v>
      </c>
      <c r="I79" s="37">
        <v>44912.167070949072</v>
      </c>
      <c r="J79" s="27">
        <v>33</v>
      </c>
      <c r="K79" s="25" t="s">
        <v>4047</v>
      </c>
      <c r="L79" s="37">
        <v>44912.250404282408</v>
      </c>
      <c r="M79" s="37">
        <v>44911.521334201389</v>
      </c>
      <c r="N79" s="37">
        <v>44912.224635011575</v>
      </c>
      <c r="O79" s="25" t="str">
        <v>Completed</v>
      </c>
    </row>
    <row r="80" spans="1:15" x14ac:dyDescent="0.25">
      <c r="A80" s="27" t="s">
        <v>609</v>
      </c>
      <c r="B80" s="27" t="s">
        <v>606</v>
      </c>
      <c r="C80" s="27" t="s">
        <v>24</v>
      </c>
      <c r="D80" s="27">
        <v>1</v>
      </c>
      <c r="E80" s="27" t="s">
        <v>3997</v>
      </c>
      <c r="F80" s="27">
        <v>1</v>
      </c>
      <c r="G80" s="27" t="s">
        <v>49</v>
      </c>
      <c r="H80" s="27">
        <v>2</v>
      </c>
      <c r="I80" s="37">
        <v>44911.576948321759</v>
      </c>
      <c r="J80" s="27">
        <v>33</v>
      </c>
      <c r="K80" s="25" t="s">
        <v>4047</v>
      </c>
      <c r="L80" s="37">
        <v>44911.660281655095</v>
      </c>
      <c r="M80" s="37">
        <v>44911.576948414353</v>
      </c>
      <c r="N80" s="37">
        <v>44911.580759340279</v>
      </c>
      <c r="O80" s="25" t="str">
        <v>Completed</v>
      </c>
    </row>
    <row r="81" spans="1:15" x14ac:dyDescent="0.25">
      <c r="A81" s="27" t="s">
        <v>612</v>
      </c>
      <c r="B81" s="27" t="s">
        <v>613</v>
      </c>
      <c r="C81" s="27" t="s">
        <v>24</v>
      </c>
      <c r="D81" s="27">
        <v>1</v>
      </c>
      <c r="E81" s="27" t="s">
        <v>3997</v>
      </c>
      <c r="F81" s="27">
        <v>1</v>
      </c>
      <c r="G81" s="27" t="s">
        <v>49</v>
      </c>
      <c r="H81" s="27">
        <v>2</v>
      </c>
      <c r="I81" s="37">
        <v>44913.240067986109</v>
      </c>
      <c r="J81" s="27">
        <v>33</v>
      </c>
      <c r="K81" s="25" t="s">
        <v>4047</v>
      </c>
      <c r="L81" s="37">
        <v>44913.323401319445</v>
      </c>
      <c r="M81" s="37">
        <v>44913.240068009261</v>
      </c>
      <c r="N81" s="37">
        <v>44913.319176365738</v>
      </c>
      <c r="O81" s="25" t="str">
        <v>Completed</v>
      </c>
    </row>
    <row r="82" spans="1:15" x14ac:dyDescent="0.25">
      <c r="A82" s="27" t="s">
        <v>617</v>
      </c>
      <c r="B82" s="27" t="s">
        <v>126</v>
      </c>
      <c r="C82" s="27" t="s">
        <v>24</v>
      </c>
      <c r="D82" s="27">
        <v>5</v>
      </c>
      <c r="E82" s="27" t="s">
        <v>4001</v>
      </c>
      <c r="F82" s="27">
        <v>4</v>
      </c>
      <c r="G82" s="27" t="s">
        <v>49</v>
      </c>
      <c r="H82" s="27">
        <v>2</v>
      </c>
      <c r="I82" s="37">
        <v>44912.167160405093</v>
      </c>
      <c r="J82" s="27">
        <v>33</v>
      </c>
      <c r="K82" s="25" t="s">
        <v>4047</v>
      </c>
      <c r="L82" s="37">
        <v>44912.604660405093</v>
      </c>
      <c r="M82" s="37">
        <v>44911.120054363426</v>
      </c>
      <c r="N82" s="37">
        <v>44912.237456400464</v>
      </c>
      <c r="O82" s="25" t="str">
        <v>Completed</v>
      </c>
    </row>
    <row r="83" spans="1:15" x14ac:dyDescent="0.25">
      <c r="A83" s="27" t="s">
        <v>619</v>
      </c>
      <c r="B83" s="27" t="s">
        <v>575</v>
      </c>
      <c r="C83" s="27" t="s">
        <v>27</v>
      </c>
      <c r="D83" s="27">
        <v>1</v>
      </c>
      <c r="E83" s="27" t="s">
        <v>3997</v>
      </c>
      <c r="F83" s="27">
        <v>1</v>
      </c>
      <c r="G83" s="27" t="s">
        <v>49</v>
      </c>
      <c r="H83" s="27">
        <v>2</v>
      </c>
      <c r="I83" s="37">
        <v>44914.187915821756</v>
      </c>
      <c r="J83" s="27">
        <v>33</v>
      </c>
      <c r="K83" s="25" t="s">
        <v>4047</v>
      </c>
      <c r="L83" s="37">
        <v>44914.604582488428</v>
      </c>
      <c r="M83" s="37">
        <v>44911.546208449072</v>
      </c>
      <c r="N83" s="37">
        <v>44914.417234490742</v>
      </c>
      <c r="O83" s="25" t="str">
        <v>Completed</v>
      </c>
    </row>
    <row r="84" spans="1:15" x14ac:dyDescent="0.25">
      <c r="A84" s="27" t="s">
        <v>628</v>
      </c>
      <c r="B84" s="27" t="s">
        <v>629</v>
      </c>
      <c r="C84" s="27" t="s">
        <v>27</v>
      </c>
      <c r="D84" s="27">
        <v>2</v>
      </c>
      <c r="E84" s="27" t="s">
        <v>3998</v>
      </c>
      <c r="F84" s="27">
        <v>1</v>
      </c>
      <c r="G84" s="27" t="s">
        <v>49</v>
      </c>
      <c r="H84" s="27">
        <v>2</v>
      </c>
      <c r="I84" s="37">
        <v>44912.188123194443</v>
      </c>
      <c r="J84" s="27">
        <v>33</v>
      </c>
      <c r="K84" s="25" t="s">
        <v>4047</v>
      </c>
      <c r="L84" s="37">
        <v>44912.271456527778</v>
      </c>
      <c r="M84" s="37">
        <v>44911.639512106478</v>
      </c>
      <c r="N84" s="37">
        <v>44913.302825393519</v>
      </c>
      <c r="O84" s="25" t="str">
        <v>Completed</v>
      </c>
    </row>
    <row r="85" spans="1:15" x14ac:dyDescent="0.25">
      <c r="A85" s="27" t="s">
        <v>632</v>
      </c>
      <c r="B85" s="27" t="s">
        <v>508</v>
      </c>
      <c r="C85" s="27" t="s">
        <v>27</v>
      </c>
      <c r="D85" s="27">
        <v>3</v>
      </c>
      <c r="E85" s="27" t="s">
        <v>3999</v>
      </c>
      <c r="F85" s="27">
        <v>2</v>
      </c>
      <c r="G85" s="27" t="s">
        <v>633</v>
      </c>
      <c r="H85" s="27">
        <v>2</v>
      </c>
      <c r="I85" s="37">
        <v>44911.520933553242</v>
      </c>
      <c r="J85" s="27">
        <v>21</v>
      </c>
      <c r="K85" s="25" t="s">
        <v>4035</v>
      </c>
      <c r="L85" s="37">
        <v>44911.604266886578</v>
      </c>
      <c r="M85" s="37">
        <v>44911.520933576387</v>
      </c>
      <c r="N85" s="37">
        <v>44913.525043900459</v>
      </c>
      <c r="O85" s="25" t="str">
        <v>Completed</v>
      </c>
    </row>
    <row r="86" spans="1:15" x14ac:dyDescent="0.25">
      <c r="A86" s="27" t="s">
        <v>640</v>
      </c>
      <c r="B86" s="27" t="s">
        <v>280</v>
      </c>
      <c r="C86" s="27" t="s">
        <v>30</v>
      </c>
      <c r="D86" s="27">
        <v>1</v>
      </c>
      <c r="E86" s="27" t="s">
        <v>3997</v>
      </c>
      <c r="F86" s="27">
        <v>1</v>
      </c>
      <c r="G86" s="27" t="s">
        <v>49</v>
      </c>
      <c r="H86" s="27">
        <v>2</v>
      </c>
      <c r="I86" s="37">
        <v>44914.166827511574</v>
      </c>
      <c r="J86" s="27">
        <v>33</v>
      </c>
      <c r="K86" s="25" t="s">
        <v>4047</v>
      </c>
      <c r="L86" s="37">
        <v>44914.250160844909</v>
      </c>
      <c r="M86" s="37">
        <v>44911.246367743057</v>
      </c>
      <c r="N86" s="37">
        <v>44914.191288344904</v>
      </c>
      <c r="O86" s="25" t="str">
        <v>Completed</v>
      </c>
    </row>
    <row r="87" spans="1:15" x14ac:dyDescent="0.25">
      <c r="A87" s="27" t="s">
        <v>641</v>
      </c>
      <c r="B87" s="27" t="s">
        <v>642</v>
      </c>
      <c r="C87" s="27" t="s">
        <v>30</v>
      </c>
      <c r="D87" s="27">
        <v>5</v>
      </c>
      <c r="E87" s="27" t="s">
        <v>4001</v>
      </c>
      <c r="F87" s="27">
        <v>4</v>
      </c>
      <c r="G87" s="27" t="s">
        <v>49</v>
      </c>
      <c r="H87" s="27">
        <v>2</v>
      </c>
      <c r="I87" s="37">
        <v>44914.187601863428</v>
      </c>
      <c r="J87" s="27">
        <v>33</v>
      </c>
      <c r="K87" s="25" t="s">
        <v>4047</v>
      </c>
      <c r="L87" s="37">
        <v>44914.604268530093</v>
      </c>
      <c r="M87" s="37">
        <v>44912.007680428243</v>
      </c>
      <c r="N87" s="37">
        <v>44914.288741111108</v>
      </c>
      <c r="O87" s="25" t="str">
        <v>Completed</v>
      </c>
    </row>
    <row r="88" spans="1:15" x14ac:dyDescent="0.25">
      <c r="A88" s="27" t="s">
        <v>649</v>
      </c>
      <c r="B88" s="27" t="s">
        <v>650</v>
      </c>
      <c r="C88" s="27" t="s">
        <v>27</v>
      </c>
      <c r="D88" s="27">
        <v>2</v>
      </c>
      <c r="E88" s="27" t="s">
        <v>3998</v>
      </c>
      <c r="F88" s="27">
        <v>1</v>
      </c>
      <c r="G88" s="27" t="s">
        <v>49</v>
      </c>
      <c r="H88" s="27">
        <v>2</v>
      </c>
      <c r="I88" s="37">
        <v>44914.326985219908</v>
      </c>
      <c r="J88" s="27">
        <v>33</v>
      </c>
      <c r="K88" s="25" t="s">
        <v>4047</v>
      </c>
      <c r="L88" s="37">
        <v>44914.410318553244</v>
      </c>
      <c r="M88" s="37">
        <v>44914.326985254629</v>
      </c>
      <c r="N88" s="37">
        <v>44914.430591550925</v>
      </c>
      <c r="O88" s="25" t="str">
        <v>Completed</v>
      </c>
    </row>
    <row r="89" spans="1:15" x14ac:dyDescent="0.25">
      <c r="A89" s="27" t="s">
        <v>651</v>
      </c>
      <c r="B89" s="27" t="s">
        <v>650</v>
      </c>
      <c r="C89" s="27" t="s">
        <v>27</v>
      </c>
      <c r="D89" s="27">
        <v>2</v>
      </c>
      <c r="E89" s="27" t="s">
        <v>3998</v>
      </c>
      <c r="F89" s="27">
        <v>1</v>
      </c>
      <c r="G89" s="27" t="s">
        <v>49</v>
      </c>
      <c r="H89" s="27">
        <v>2</v>
      </c>
      <c r="I89" s="37">
        <v>44914.326985416665</v>
      </c>
      <c r="J89" s="27">
        <v>33</v>
      </c>
      <c r="K89" s="25" t="s">
        <v>4047</v>
      </c>
      <c r="L89" s="37">
        <v>44914.41031875</v>
      </c>
      <c r="M89" s="37">
        <v>44914.326985451386</v>
      </c>
      <c r="N89" s="37">
        <v>44914.430787199075</v>
      </c>
      <c r="O89" s="25" t="str">
        <v>Completed</v>
      </c>
    </row>
    <row r="90" spans="1:15" x14ac:dyDescent="0.25">
      <c r="A90" s="27" t="s">
        <v>659</v>
      </c>
      <c r="B90" s="27" t="s">
        <v>657</v>
      </c>
      <c r="C90" s="27" t="s">
        <v>27</v>
      </c>
      <c r="D90" s="27">
        <v>1</v>
      </c>
      <c r="E90" s="27" t="s">
        <v>3997</v>
      </c>
      <c r="F90" s="27">
        <v>1</v>
      </c>
      <c r="G90" s="27" t="s">
        <v>49</v>
      </c>
      <c r="H90" s="27">
        <v>2</v>
      </c>
      <c r="I90" s="37">
        <v>44914.482464537039</v>
      </c>
      <c r="J90" s="27">
        <v>33</v>
      </c>
      <c r="K90" s="25" t="s">
        <v>4047</v>
      </c>
      <c r="L90" s="37">
        <v>44914.565797870368</v>
      </c>
      <c r="M90" s="37">
        <v>44914.482464560184</v>
      </c>
      <c r="N90" s="37">
        <v>44914.494855821758</v>
      </c>
      <c r="O90" s="25" t="str">
        <v>Completed</v>
      </c>
    </row>
    <row r="91" spans="1:15" x14ac:dyDescent="0.25">
      <c r="A91" s="27" t="s">
        <v>662</v>
      </c>
      <c r="B91" s="27" t="s">
        <v>663</v>
      </c>
      <c r="C91" s="27" t="s">
        <v>30</v>
      </c>
      <c r="D91" s="27">
        <v>5</v>
      </c>
      <c r="E91" s="27" t="s">
        <v>4001</v>
      </c>
      <c r="F91" s="27">
        <v>4</v>
      </c>
      <c r="G91" s="27" t="s">
        <v>49</v>
      </c>
      <c r="H91" s="27">
        <v>2</v>
      </c>
      <c r="I91" s="37">
        <v>44912.4375</v>
      </c>
      <c r="J91" s="27">
        <v>33</v>
      </c>
      <c r="K91" s="25" t="s">
        <v>4047</v>
      </c>
      <c r="L91" s="37">
        <v>44912.604166666664</v>
      </c>
      <c r="M91" s="37">
        <v>44912.006111238428</v>
      </c>
      <c r="N91" s="37">
        <v>44912.240399444447</v>
      </c>
      <c r="O91" s="25" t="str">
        <v>Completed</v>
      </c>
    </row>
    <row r="92" spans="1:15" x14ac:dyDescent="0.25">
      <c r="A92" s="27" t="s">
        <v>667</v>
      </c>
      <c r="B92" s="27" t="s">
        <v>668</v>
      </c>
      <c r="C92" s="27" t="s">
        <v>30</v>
      </c>
      <c r="D92" s="27">
        <v>5</v>
      </c>
      <c r="E92" s="27" t="s">
        <v>4001</v>
      </c>
      <c r="F92" s="27">
        <v>4</v>
      </c>
      <c r="G92" s="27" t="s">
        <v>669</v>
      </c>
      <c r="H92" s="27">
        <v>2</v>
      </c>
      <c r="I92" s="37">
        <v>44912.4375</v>
      </c>
      <c r="J92" s="27">
        <v>33</v>
      </c>
      <c r="K92" s="25" t="s">
        <v>4047</v>
      </c>
      <c r="L92" s="37">
        <v>44912.604166666664</v>
      </c>
      <c r="M92" s="37">
        <v>44912.007990578706</v>
      </c>
      <c r="N92" s="37">
        <v>44912.242082592595</v>
      </c>
      <c r="O92" s="25" t="str">
        <v>Completed</v>
      </c>
    </row>
    <row r="93" spans="1:15" x14ac:dyDescent="0.25">
      <c r="A93" s="27" t="s">
        <v>670</v>
      </c>
      <c r="B93" s="27" t="s">
        <v>671</v>
      </c>
      <c r="C93" s="27" t="s">
        <v>30</v>
      </c>
      <c r="D93" s="27">
        <v>5</v>
      </c>
      <c r="E93" s="27" t="s">
        <v>4001</v>
      </c>
      <c r="F93" s="27">
        <v>4</v>
      </c>
      <c r="G93" s="27" t="s">
        <v>669</v>
      </c>
      <c r="H93" s="27">
        <v>2</v>
      </c>
      <c r="I93" s="37">
        <v>44912.4375</v>
      </c>
      <c r="J93" s="27">
        <v>33</v>
      </c>
      <c r="K93" s="25" t="s">
        <v>4047</v>
      </c>
      <c r="L93" s="37">
        <v>44912.604166666664</v>
      </c>
      <c r="M93" s="37">
        <v>44912.005802812499</v>
      </c>
      <c r="N93" s="37">
        <v>44912.242554803241</v>
      </c>
      <c r="O93" s="25" t="str">
        <v>Completed</v>
      </c>
    </row>
    <row r="94" spans="1:15" x14ac:dyDescent="0.25">
      <c r="A94" s="27" t="s">
        <v>672</v>
      </c>
      <c r="B94" s="27" t="s">
        <v>673</v>
      </c>
      <c r="C94" s="27" t="s">
        <v>30</v>
      </c>
      <c r="D94" s="27">
        <v>5</v>
      </c>
      <c r="E94" s="27" t="s">
        <v>4001</v>
      </c>
      <c r="F94" s="27">
        <v>4</v>
      </c>
      <c r="G94" s="27" t="s">
        <v>674</v>
      </c>
      <c r="H94" s="27">
        <v>2</v>
      </c>
      <c r="I94" s="37">
        <v>44912.4375</v>
      </c>
      <c r="J94" s="27">
        <v>33</v>
      </c>
      <c r="K94" s="25" t="s">
        <v>4047</v>
      </c>
      <c r="L94" s="37">
        <v>44912.604166666664</v>
      </c>
      <c r="M94" s="37">
        <v>44912.007856851851</v>
      </c>
      <c r="N94" s="37">
        <v>44912.243369687501</v>
      </c>
      <c r="O94" s="25" t="str">
        <v>Completed</v>
      </c>
    </row>
    <row r="95" spans="1:15" x14ac:dyDescent="0.25">
      <c r="A95" s="27" t="s">
        <v>675</v>
      </c>
      <c r="B95" s="27" t="s">
        <v>676</v>
      </c>
      <c r="C95" s="27" t="s">
        <v>24</v>
      </c>
      <c r="D95" s="27">
        <v>5</v>
      </c>
      <c r="E95" s="27" t="s">
        <v>4001</v>
      </c>
      <c r="F95" s="27">
        <v>4</v>
      </c>
      <c r="G95" s="27" t="s">
        <v>49</v>
      </c>
      <c r="H95" s="27">
        <v>2</v>
      </c>
      <c r="I95" s="37">
        <v>44912.403454421299</v>
      </c>
      <c r="J95" s="27">
        <v>33</v>
      </c>
      <c r="K95" s="25" t="s">
        <v>4047</v>
      </c>
      <c r="L95" s="37">
        <v>44912.604843310182</v>
      </c>
      <c r="M95" s="37">
        <v>44912.007269074071</v>
      </c>
      <c r="N95" s="37">
        <v>44912.375373136572</v>
      </c>
      <c r="O95" s="25" t="str">
        <v>Completed</v>
      </c>
    </row>
    <row r="96" spans="1:15" x14ac:dyDescent="0.25">
      <c r="A96" s="27" t="s">
        <v>679</v>
      </c>
      <c r="B96" s="27" t="s">
        <v>680</v>
      </c>
      <c r="C96" s="27" t="s">
        <v>30</v>
      </c>
      <c r="D96" s="27">
        <v>5</v>
      </c>
      <c r="E96" s="27" t="s">
        <v>4001</v>
      </c>
      <c r="F96" s="27">
        <v>4</v>
      </c>
      <c r="G96" s="27" t="s">
        <v>681</v>
      </c>
      <c r="H96" s="27">
        <v>2</v>
      </c>
      <c r="I96" s="37">
        <v>44912.4375</v>
      </c>
      <c r="J96" s="27">
        <v>33</v>
      </c>
      <c r="K96" s="25" t="s">
        <v>4047</v>
      </c>
      <c r="L96" s="37">
        <v>44912.604166666664</v>
      </c>
      <c r="M96" s="37">
        <v>44912.007521307867</v>
      </c>
      <c r="N96" s="37">
        <v>44912.249851157409</v>
      </c>
      <c r="O96" s="25" t="str">
        <v>Completed</v>
      </c>
    </row>
    <row r="97" spans="1:15" x14ac:dyDescent="0.25">
      <c r="A97" s="27" t="s">
        <v>684</v>
      </c>
      <c r="B97" s="27" t="s">
        <v>69</v>
      </c>
      <c r="C97" s="27" t="s">
        <v>24</v>
      </c>
      <c r="D97" s="27">
        <v>5</v>
      </c>
      <c r="E97" s="27" t="s">
        <v>4001</v>
      </c>
      <c r="F97" s="27">
        <v>4</v>
      </c>
      <c r="G97" s="27" t="s">
        <v>685</v>
      </c>
      <c r="H97" s="27">
        <v>2</v>
      </c>
      <c r="I97" s="37">
        <v>44912.4375</v>
      </c>
      <c r="J97" s="27">
        <v>33</v>
      </c>
      <c r="K97" s="25" t="s">
        <v>4047</v>
      </c>
      <c r="L97" s="37">
        <v>44912.604166666664</v>
      </c>
      <c r="M97" s="37">
        <v>44912.006509479164</v>
      </c>
      <c r="N97" s="37">
        <v>44912.250963831022</v>
      </c>
      <c r="O97" s="25" t="str">
        <v>Completed</v>
      </c>
    </row>
    <row r="98" spans="1:15" x14ac:dyDescent="0.25">
      <c r="A98" s="27" t="s">
        <v>686</v>
      </c>
      <c r="B98" s="27" t="s">
        <v>687</v>
      </c>
      <c r="C98" s="27" t="s">
        <v>24</v>
      </c>
      <c r="D98" s="27">
        <v>5</v>
      </c>
      <c r="E98" s="27" t="s">
        <v>4001</v>
      </c>
      <c r="F98" s="27">
        <v>4</v>
      </c>
      <c r="G98" s="27" t="s">
        <v>49</v>
      </c>
      <c r="H98" s="27">
        <v>2</v>
      </c>
      <c r="I98" s="37">
        <v>44912.4375</v>
      </c>
      <c r="J98" s="27">
        <v>33</v>
      </c>
      <c r="K98" s="25" t="s">
        <v>4047</v>
      </c>
      <c r="L98" s="37">
        <v>44912.604166666664</v>
      </c>
      <c r="M98" s="37">
        <v>44912.007024537037</v>
      </c>
      <c r="N98" s="37">
        <v>44912.264627812503</v>
      </c>
      <c r="O98" s="25" t="str">
        <v>Completed</v>
      </c>
    </row>
    <row r="99" spans="1:15" x14ac:dyDescent="0.25">
      <c r="A99" s="27" t="s">
        <v>690</v>
      </c>
      <c r="B99" s="27" t="s">
        <v>691</v>
      </c>
      <c r="C99" s="27" t="s">
        <v>24</v>
      </c>
      <c r="D99" s="27">
        <v>5</v>
      </c>
      <c r="E99" s="27" t="s">
        <v>4001</v>
      </c>
      <c r="F99" s="27">
        <v>4</v>
      </c>
      <c r="G99" s="27" t="s">
        <v>692</v>
      </c>
      <c r="H99" s="27">
        <v>2</v>
      </c>
      <c r="I99" s="37">
        <v>44912.4375</v>
      </c>
      <c r="J99" s="27">
        <v>3</v>
      </c>
      <c r="K99" s="25" t="s">
        <v>4017</v>
      </c>
      <c r="L99" s="37">
        <v>44912.604166666664</v>
      </c>
      <c r="M99" s="37">
        <v>44912.007597731485</v>
      </c>
      <c r="N99" s="37">
        <v>44912.29250826389</v>
      </c>
      <c r="O99" s="25" t="str">
        <v>Completed</v>
      </c>
    </row>
    <row r="100" spans="1:15" x14ac:dyDescent="0.25">
      <c r="A100" s="27" t="s">
        <v>693</v>
      </c>
      <c r="B100" s="27" t="s">
        <v>694</v>
      </c>
      <c r="C100" s="27" t="s">
        <v>30</v>
      </c>
      <c r="D100" s="27">
        <v>5</v>
      </c>
      <c r="E100" s="27" t="s">
        <v>4001</v>
      </c>
      <c r="F100" s="27">
        <v>4</v>
      </c>
      <c r="G100" s="27" t="s">
        <v>49</v>
      </c>
      <c r="H100" s="27">
        <v>2</v>
      </c>
      <c r="I100" s="37">
        <v>44912.4375</v>
      </c>
      <c r="J100" s="27">
        <v>33</v>
      </c>
      <c r="K100" s="25" t="s">
        <v>4047</v>
      </c>
      <c r="L100" s="37">
        <v>44912.604166666664</v>
      </c>
      <c r="M100" s="37">
        <v>44912.006715057869</v>
      </c>
      <c r="N100" s="37">
        <v>44912.294675578705</v>
      </c>
      <c r="O100" s="25" t="str">
        <v>Completed</v>
      </c>
    </row>
    <row r="101" spans="1:15" x14ac:dyDescent="0.25">
      <c r="A101" s="27" t="s">
        <v>695</v>
      </c>
      <c r="B101" s="27" t="s">
        <v>696</v>
      </c>
      <c r="C101" s="27" t="s">
        <v>24</v>
      </c>
      <c r="D101" s="27">
        <v>5</v>
      </c>
      <c r="E101" s="27" t="s">
        <v>4001</v>
      </c>
      <c r="F101" s="27">
        <v>4</v>
      </c>
      <c r="G101" s="27" t="s">
        <v>49</v>
      </c>
      <c r="H101" s="27">
        <v>2</v>
      </c>
      <c r="I101" s="37">
        <v>44912.4375</v>
      </c>
      <c r="J101" s="27">
        <v>33</v>
      </c>
      <c r="K101" s="25" t="s">
        <v>4047</v>
      </c>
      <c r="L101" s="37">
        <v>44912.604166666664</v>
      </c>
      <c r="M101" s="37">
        <v>44912.008066944443</v>
      </c>
      <c r="N101" s="37">
        <v>44912.297460717593</v>
      </c>
      <c r="O101" s="25" t="str">
        <v>Completed</v>
      </c>
    </row>
    <row r="102" spans="1:15" x14ac:dyDescent="0.25">
      <c r="A102" s="27" t="s">
        <v>697</v>
      </c>
      <c r="B102" s="27" t="s">
        <v>698</v>
      </c>
      <c r="C102" s="27" t="s">
        <v>24</v>
      </c>
      <c r="D102" s="27">
        <v>5</v>
      </c>
      <c r="E102" s="27" t="s">
        <v>4001</v>
      </c>
      <c r="F102" s="27">
        <v>4</v>
      </c>
      <c r="G102" s="27" t="s">
        <v>49</v>
      </c>
      <c r="H102" s="27">
        <v>2</v>
      </c>
      <c r="I102" s="37">
        <v>44912.4375</v>
      </c>
      <c r="J102" s="27">
        <v>33</v>
      </c>
      <c r="K102" s="25" t="s">
        <v>4047</v>
      </c>
      <c r="L102" s="37">
        <v>44912.604166666664</v>
      </c>
      <c r="M102" s="37">
        <v>44912.008163379629</v>
      </c>
      <c r="N102" s="37">
        <v>44912.301140208336</v>
      </c>
      <c r="O102" s="25" t="str">
        <v>Completed</v>
      </c>
    </row>
    <row r="103" spans="1:15" x14ac:dyDescent="0.25">
      <c r="A103" s="27" t="s">
        <v>699</v>
      </c>
      <c r="B103" s="27" t="s">
        <v>700</v>
      </c>
      <c r="C103" s="27" t="s">
        <v>30</v>
      </c>
      <c r="D103" s="27">
        <v>5</v>
      </c>
      <c r="E103" s="27" t="s">
        <v>4001</v>
      </c>
      <c r="F103" s="27">
        <v>4</v>
      </c>
      <c r="G103" s="27" t="s">
        <v>49</v>
      </c>
      <c r="H103" s="27">
        <v>2</v>
      </c>
      <c r="I103" s="37">
        <v>44912.4375</v>
      </c>
      <c r="J103" s="27">
        <v>33</v>
      </c>
      <c r="K103" s="25" t="s">
        <v>4047</v>
      </c>
      <c r="L103" s="37">
        <v>44912.604166666664</v>
      </c>
      <c r="M103" s="37">
        <v>44912.006637233797</v>
      </c>
      <c r="N103" s="37">
        <v>44912.301679814816</v>
      </c>
      <c r="O103" s="25" t="str">
        <v>Completed</v>
      </c>
    </row>
    <row r="104" spans="1:15" x14ac:dyDescent="0.25">
      <c r="A104" s="27" t="s">
        <v>701</v>
      </c>
      <c r="B104" s="27" t="s">
        <v>635</v>
      </c>
      <c r="C104" s="27" t="s">
        <v>24</v>
      </c>
      <c r="D104" s="27">
        <v>5</v>
      </c>
      <c r="E104" s="27" t="s">
        <v>4001</v>
      </c>
      <c r="F104" s="27">
        <v>4</v>
      </c>
      <c r="G104" s="27" t="s">
        <v>49</v>
      </c>
      <c r="H104" s="27">
        <v>2</v>
      </c>
      <c r="I104" s="37">
        <v>44912.4375</v>
      </c>
      <c r="J104" s="27">
        <v>20</v>
      </c>
      <c r="K104" s="25" t="s">
        <v>4034</v>
      </c>
      <c r="L104" s="37">
        <v>44912.604166666664</v>
      </c>
      <c r="M104" s="37">
        <v>44912.008341064815</v>
      </c>
      <c r="N104" s="37">
        <v>44912.329431724538</v>
      </c>
      <c r="O104" s="25" t="str">
        <v>Completed</v>
      </c>
    </row>
    <row r="105" spans="1:15" x14ac:dyDescent="0.25">
      <c r="A105" s="27" t="s">
        <v>702</v>
      </c>
      <c r="B105" s="27" t="s">
        <v>703</v>
      </c>
      <c r="C105" s="27" t="s">
        <v>30</v>
      </c>
      <c r="D105" s="27">
        <v>5</v>
      </c>
      <c r="E105" s="27" t="s">
        <v>4001</v>
      </c>
      <c r="F105" s="27">
        <v>4</v>
      </c>
      <c r="G105" s="27" t="s">
        <v>49</v>
      </c>
      <c r="H105" s="27">
        <v>2</v>
      </c>
      <c r="I105" s="37">
        <v>44912.4375</v>
      </c>
      <c r="J105" s="27">
        <v>33</v>
      </c>
      <c r="K105" s="25" t="s">
        <v>4047</v>
      </c>
      <c r="L105" s="37">
        <v>44912.604166666664</v>
      </c>
      <c r="M105" s="37">
        <v>44912.006789861109</v>
      </c>
      <c r="N105" s="37">
        <v>44912.394326111113</v>
      </c>
      <c r="O105" s="25" t="str">
        <v>Completed</v>
      </c>
    </row>
    <row r="106" spans="1:15" x14ac:dyDescent="0.25">
      <c r="A106" s="27" t="s">
        <v>704</v>
      </c>
      <c r="B106" s="27" t="s">
        <v>705</v>
      </c>
      <c r="C106" s="27" t="s">
        <v>30</v>
      </c>
      <c r="D106" s="27">
        <v>5</v>
      </c>
      <c r="E106" s="27" t="s">
        <v>4001</v>
      </c>
      <c r="F106" s="27">
        <v>4</v>
      </c>
      <c r="G106" s="27" t="s">
        <v>49</v>
      </c>
      <c r="H106" s="27">
        <v>2</v>
      </c>
      <c r="I106" s="37">
        <v>44912.4375</v>
      </c>
      <c r="J106" s="27">
        <v>33</v>
      </c>
      <c r="K106" s="25" t="s">
        <v>4047</v>
      </c>
      <c r="L106" s="37">
        <v>44912.604166666664</v>
      </c>
      <c r="M106" s="37">
        <v>44912.006935659723</v>
      </c>
      <c r="N106" s="37">
        <v>44912.396240613423</v>
      </c>
      <c r="O106" s="25" t="str">
        <v>Completed</v>
      </c>
    </row>
    <row r="107" spans="1:15" x14ac:dyDescent="0.25">
      <c r="A107" s="27" t="s">
        <v>708</v>
      </c>
      <c r="B107" s="27" t="s">
        <v>709</v>
      </c>
      <c r="C107" s="27" t="s">
        <v>24</v>
      </c>
      <c r="D107" s="27">
        <v>6</v>
      </c>
      <c r="E107" s="27" t="s">
        <v>4002</v>
      </c>
      <c r="F107" s="27">
        <v>5</v>
      </c>
      <c r="G107" s="27" t="s">
        <v>49</v>
      </c>
      <c r="H107" s="27">
        <v>2</v>
      </c>
      <c r="I107" s="37">
        <v>44912.443050335649</v>
      </c>
      <c r="J107" s="27">
        <v>20</v>
      </c>
      <c r="K107" s="25" t="s">
        <v>4034</v>
      </c>
      <c r="L107" s="37">
        <v>44912.604855891201</v>
      </c>
      <c r="M107" s="37">
        <v>44912.00889921296</v>
      </c>
      <c r="N107" s="37">
        <v>44912.550997175924</v>
      </c>
      <c r="O107" s="25" t="str">
        <v>Completed</v>
      </c>
    </row>
    <row r="108" spans="1:15" x14ac:dyDescent="0.25">
      <c r="A108" s="27" t="s">
        <v>712</v>
      </c>
      <c r="B108" s="27" t="s">
        <v>713</v>
      </c>
      <c r="C108" s="27" t="s">
        <v>24</v>
      </c>
      <c r="D108" s="27">
        <v>3</v>
      </c>
      <c r="E108" s="27" t="s">
        <v>3999</v>
      </c>
      <c r="F108" s="27">
        <v>2</v>
      </c>
      <c r="G108" s="27" t="s">
        <v>49</v>
      </c>
      <c r="H108" s="27">
        <v>2</v>
      </c>
      <c r="I108" s="37">
        <v>44913.400614942133</v>
      </c>
      <c r="J108" s="27">
        <v>29</v>
      </c>
      <c r="K108" s="25" t="s">
        <v>4043</v>
      </c>
      <c r="L108" s="37">
        <v>44913.604781608796</v>
      </c>
      <c r="M108" s="37">
        <v>44913.400614976854</v>
      </c>
      <c r="N108" s="37">
        <v>44913.44471596065</v>
      </c>
      <c r="O108" s="25" t="str">
        <v>Completed</v>
      </c>
    </row>
    <row r="109" spans="1:15" x14ac:dyDescent="0.25">
      <c r="A109" s="27" t="s">
        <v>721</v>
      </c>
      <c r="B109" s="27" t="s">
        <v>722</v>
      </c>
      <c r="C109" s="27" t="s">
        <v>30</v>
      </c>
      <c r="D109" s="27">
        <v>5</v>
      </c>
      <c r="E109" s="27" t="s">
        <v>4001</v>
      </c>
      <c r="F109" s="27">
        <v>4</v>
      </c>
      <c r="G109" s="27" t="s">
        <v>49</v>
      </c>
      <c r="H109" s="27">
        <v>2</v>
      </c>
      <c r="I109" s="37">
        <v>44914.4375</v>
      </c>
      <c r="J109" s="27">
        <v>33</v>
      </c>
      <c r="K109" s="25" t="s">
        <v>4047</v>
      </c>
      <c r="L109" s="37">
        <v>44914.604166666664</v>
      </c>
      <c r="M109" s="37">
        <v>44914.00556070602</v>
      </c>
      <c r="N109" s="37">
        <v>44914.268256377312</v>
      </c>
      <c r="O109" s="25" t="str">
        <v>Completed</v>
      </c>
    </row>
    <row r="110" spans="1:15" x14ac:dyDescent="0.25">
      <c r="A110" s="27" t="s">
        <v>738</v>
      </c>
      <c r="B110" s="27" t="s">
        <v>736</v>
      </c>
      <c r="C110" s="27" t="s">
        <v>27</v>
      </c>
      <c r="D110" s="27">
        <v>1</v>
      </c>
      <c r="E110" s="27" t="s">
        <v>3997</v>
      </c>
      <c r="F110" s="27">
        <v>1</v>
      </c>
      <c r="G110" s="27" t="s">
        <v>49</v>
      </c>
      <c r="H110" s="27">
        <v>2</v>
      </c>
      <c r="I110" s="37">
        <v>44914.434623472225</v>
      </c>
      <c r="J110" s="27">
        <v>33</v>
      </c>
      <c r="K110" s="25" t="s">
        <v>4047</v>
      </c>
      <c r="L110" s="37">
        <v>44914.517956805554</v>
      </c>
      <c r="M110" s="37">
        <v>44914.434623506946</v>
      </c>
      <c r="N110" s="37">
        <v>44914.463445937501</v>
      </c>
      <c r="O110" s="25" t="str">
        <v>Completed</v>
      </c>
    </row>
    <row r="111" spans="1:15" x14ac:dyDescent="0.25">
      <c r="A111" s="27" t="s">
        <v>739</v>
      </c>
      <c r="B111" s="27" t="s">
        <v>740</v>
      </c>
      <c r="C111" s="27" t="s">
        <v>27</v>
      </c>
      <c r="D111" s="27">
        <v>2</v>
      </c>
      <c r="E111" s="27" t="s">
        <v>3998</v>
      </c>
      <c r="F111" s="27">
        <v>1</v>
      </c>
      <c r="G111" s="27" t="s">
        <v>49</v>
      </c>
      <c r="H111" s="27">
        <v>2</v>
      </c>
      <c r="I111" s="37">
        <v>44914.480560254633</v>
      </c>
      <c r="J111" s="27">
        <v>33</v>
      </c>
      <c r="K111" s="25" t="s">
        <v>4047</v>
      </c>
      <c r="L111" s="37">
        <v>44914.563893587962</v>
      </c>
      <c r="M111" s="37">
        <v>44914.480560289354</v>
      </c>
      <c r="N111" s="37">
        <v>44914.483457905095</v>
      </c>
      <c r="O111" s="25" t="str">
        <v>Completed</v>
      </c>
    </row>
    <row r="112" spans="1:15" x14ac:dyDescent="0.25">
      <c r="A112" s="27" t="s">
        <v>745</v>
      </c>
      <c r="B112" s="27" t="s">
        <v>746</v>
      </c>
      <c r="C112" s="27" t="s">
        <v>30</v>
      </c>
      <c r="D112" s="27">
        <v>5</v>
      </c>
      <c r="E112" s="27" t="s">
        <v>4001</v>
      </c>
      <c r="F112" s="27">
        <v>4</v>
      </c>
      <c r="G112" s="27" t="s">
        <v>49</v>
      </c>
      <c r="H112" s="27">
        <v>2</v>
      </c>
      <c r="I112" s="37">
        <v>44912.4375</v>
      </c>
      <c r="J112" s="27">
        <v>33</v>
      </c>
      <c r="K112" s="25" t="s">
        <v>4047</v>
      </c>
      <c r="L112" s="37">
        <v>44912.604166666664</v>
      </c>
      <c r="M112" s="37">
        <v>44912.008068935182</v>
      </c>
      <c r="N112" s="37">
        <v>44912.266793009258</v>
      </c>
      <c r="O112" s="25" t="str">
        <v>Completed</v>
      </c>
    </row>
    <row r="113" spans="1:15" x14ac:dyDescent="0.25">
      <c r="A113" s="27" t="s">
        <v>748</v>
      </c>
      <c r="B113" s="27" t="s">
        <v>238</v>
      </c>
      <c r="C113" s="27" t="s">
        <v>24</v>
      </c>
      <c r="D113" s="27">
        <v>6</v>
      </c>
      <c r="E113" s="27" t="s">
        <v>4002</v>
      </c>
      <c r="F113" s="27">
        <v>5</v>
      </c>
      <c r="G113" s="27" t="s">
        <v>49</v>
      </c>
      <c r="H113" s="27">
        <v>2</v>
      </c>
      <c r="I113" s="37">
        <v>44912.509129768521</v>
      </c>
      <c r="J113" s="27">
        <v>33</v>
      </c>
      <c r="K113" s="25" t="s">
        <v>4047</v>
      </c>
      <c r="L113" s="37">
        <v>44912.604268657407</v>
      </c>
      <c r="M113" s="37">
        <v>44912.009561273146</v>
      </c>
      <c r="N113" s="37">
        <v>44912.471550219911</v>
      </c>
      <c r="O113" s="25" t="str">
        <v>Completed</v>
      </c>
    </row>
    <row r="114" spans="1:15" x14ac:dyDescent="0.25">
      <c r="A114" s="27" t="s">
        <v>749</v>
      </c>
      <c r="B114" s="27" t="s">
        <v>750</v>
      </c>
      <c r="C114" s="27" t="s">
        <v>30</v>
      </c>
      <c r="D114" s="27">
        <v>5</v>
      </c>
      <c r="E114" s="27" t="s">
        <v>4001</v>
      </c>
      <c r="F114" s="27">
        <v>4</v>
      </c>
      <c r="G114" s="27" t="s">
        <v>49</v>
      </c>
      <c r="H114" s="27">
        <v>2</v>
      </c>
      <c r="I114" s="37">
        <v>44912.4375</v>
      </c>
      <c r="J114" s="27">
        <v>33</v>
      </c>
      <c r="K114" s="25" t="s">
        <v>4047</v>
      </c>
      <c r="L114" s="37">
        <v>44912.604166666664</v>
      </c>
      <c r="M114" s="37">
        <v>44912.005875104165</v>
      </c>
      <c r="N114" s="37">
        <v>44912.388636759257</v>
      </c>
      <c r="O114" s="25" t="str">
        <v>Completed</v>
      </c>
    </row>
    <row r="115" spans="1:15" x14ac:dyDescent="0.25">
      <c r="A115" s="27" t="s">
        <v>753</v>
      </c>
      <c r="B115" s="27" t="s">
        <v>754</v>
      </c>
      <c r="C115" s="27" t="s">
        <v>24</v>
      </c>
      <c r="D115" s="27">
        <v>5</v>
      </c>
      <c r="E115" s="27" t="s">
        <v>4001</v>
      </c>
      <c r="F115" s="27">
        <v>4</v>
      </c>
      <c r="G115" s="27" t="s">
        <v>49</v>
      </c>
      <c r="H115" s="27">
        <v>2</v>
      </c>
      <c r="I115" s="37">
        <v>44912.4375</v>
      </c>
      <c r="J115" s="27">
        <v>33</v>
      </c>
      <c r="K115" s="25" t="s">
        <v>4047</v>
      </c>
      <c r="L115" s="37">
        <v>44912.604166666664</v>
      </c>
      <c r="M115" s="37">
        <v>44912.005720763889</v>
      </c>
      <c r="N115" s="37">
        <v>44912.416407453704</v>
      </c>
      <c r="O115" s="25" t="str">
        <v>Completed</v>
      </c>
    </row>
    <row r="116" spans="1:15" x14ac:dyDescent="0.25">
      <c r="A116" s="27" t="s">
        <v>755</v>
      </c>
      <c r="B116" s="27" t="s">
        <v>756</v>
      </c>
      <c r="C116" s="27" t="s">
        <v>24</v>
      </c>
      <c r="D116" s="27">
        <v>5</v>
      </c>
      <c r="E116" s="27" t="s">
        <v>4001</v>
      </c>
      <c r="F116" s="27">
        <v>4</v>
      </c>
      <c r="G116" s="27" t="s">
        <v>49</v>
      </c>
      <c r="H116" s="27">
        <v>2</v>
      </c>
      <c r="I116" s="37">
        <v>44912.4375</v>
      </c>
      <c r="J116" s="27">
        <v>33</v>
      </c>
      <c r="K116" s="25" t="s">
        <v>4047</v>
      </c>
      <c r="L116" s="37">
        <v>44912.604166666664</v>
      </c>
      <c r="M116" s="37">
        <v>44912.006639884261</v>
      </c>
      <c r="N116" s="37">
        <v>44912.427078136578</v>
      </c>
      <c r="O116" s="25" t="str">
        <v>Completed</v>
      </c>
    </row>
    <row r="117" spans="1:15" x14ac:dyDescent="0.25">
      <c r="A117" s="27" t="s">
        <v>757</v>
      </c>
      <c r="B117" s="27" t="s">
        <v>179</v>
      </c>
      <c r="C117" s="27" t="s">
        <v>24</v>
      </c>
      <c r="D117" s="27">
        <v>5</v>
      </c>
      <c r="E117" s="27" t="s">
        <v>4001</v>
      </c>
      <c r="F117" s="27">
        <v>4</v>
      </c>
      <c r="G117" s="27" t="s">
        <v>49</v>
      </c>
      <c r="H117" s="27">
        <v>2</v>
      </c>
      <c r="I117" s="37">
        <v>44912.4375</v>
      </c>
      <c r="J117" s="27">
        <v>33</v>
      </c>
      <c r="K117" s="25" t="s">
        <v>4047</v>
      </c>
      <c r="L117" s="37">
        <v>44912.604166666664</v>
      </c>
      <c r="M117" s="37">
        <v>44912.00775527778</v>
      </c>
      <c r="N117" s="37">
        <v>44912.426310023147</v>
      </c>
      <c r="O117" s="25" t="str">
        <v>Completed</v>
      </c>
    </row>
    <row r="118" spans="1:15" x14ac:dyDescent="0.25">
      <c r="A118" s="27" t="s">
        <v>758</v>
      </c>
      <c r="B118" s="27" t="s">
        <v>179</v>
      </c>
      <c r="C118" s="27" t="s">
        <v>24</v>
      </c>
      <c r="D118" s="27">
        <v>5</v>
      </c>
      <c r="E118" s="27" t="s">
        <v>4001</v>
      </c>
      <c r="F118" s="27">
        <v>4</v>
      </c>
      <c r="G118" s="27" t="s">
        <v>49</v>
      </c>
      <c r="H118" s="27">
        <v>2</v>
      </c>
      <c r="I118" s="37">
        <v>44912.547570289353</v>
      </c>
      <c r="J118" s="27">
        <v>33</v>
      </c>
      <c r="K118" s="25" t="s">
        <v>4047</v>
      </c>
      <c r="L118" s="37">
        <v>44912.604514733794</v>
      </c>
      <c r="M118" s="37">
        <v>44912.006429074077</v>
      </c>
      <c r="N118" s="37">
        <v>44912.426373935188</v>
      </c>
      <c r="O118" s="25" t="str">
        <v>Completed</v>
      </c>
    </row>
    <row r="119" spans="1:15" x14ac:dyDescent="0.25">
      <c r="A119" s="27" t="s">
        <v>759</v>
      </c>
      <c r="B119" s="27" t="s">
        <v>126</v>
      </c>
      <c r="C119" s="27" t="s">
        <v>24</v>
      </c>
      <c r="D119" s="27">
        <v>5</v>
      </c>
      <c r="E119" s="27" t="s">
        <v>4001</v>
      </c>
      <c r="F119" s="27">
        <v>4</v>
      </c>
      <c r="G119" s="27" t="s">
        <v>49</v>
      </c>
      <c r="H119" s="27">
        <v>2</v>
      </c>
      <c r="I119" s="37">
        <v>44912.4375</v>
      </c>
      <c r="J119" s="27">
        <v>33</v>
      </c>
      <c r="K119" s="25" t="s">
        <v>4047</v>
      </c>
      <c r="L119" s="37">
        <v>44912.604166666664</v>
      </c>
      <c r="M119" s="37">
        <v>44912.008166319443</v>
      </c>
      <c r="N119" s="37">
        <v>44912.429676817126</v>
      </c>
      <c r="O119" s="25" t="str">
        <v>Completed</v>
      </c>
    </row>
    <row r="120" spans="1:15" x14ac:dyDescent="0.25">
      <c r="A120" s="27" t="s">
        <v>760</v>
      </c>
      <c r="B120" s="27" t="s">
        <v>761</v>
      </c>
      <c r="C120" s="27" t="s">
        <v>24</v>
      </c>
      <c r="D120" s="27">
        <v>5</v>
      </c>
      <c r="E120" s="27" t="s">
        <v>4001</v>
      </c>
      <c r="F120" s="27">
        <v>4</v>
      </c>
      <c r="G120" s="27" t="s">
        <v>49</v>
      </c>
      <c r="H120" s="27">
        <v>2</v>
      </c>
      <c r="I120" s="37">
        <v>44912.4375</v>
      </c>
      <c r="J120" s="27">
        <v>20</v>
      </c>
      <c r="K120" s="25" t="s">
        <v>4034</v>
      </c>
      <c r="L120" s="37">
        <v>44912.604166666664</v>
      </c>
      <c r="M120" s="37">
        <v>44912.007272430557</v>
      </c>
      <c r="N120" s="37">
        <v>44912.427952002312</v>
      </c>
      <c r="O120" s="25" t="str">
        <v>Completed</v>
      </c>
    </row>
    <row r="121" spans="1:15" x14ac:dyDescent="0.25">
      <c r="A121" s="27" t="s">
        <v>762</v>
      </c>
      <c r="B121" s="27" t="s">
        <v>696</v>
      </c>
      <c r="C121" s="27" t="s">
        <v>24</v>
      </c>
      <c r="D121" s="27">
        <v>5</v>
      </c>
      <c r="E121" s="27" t="s">
        <v>4001</v>
      </c>
      <c r="F121" s="27">
        <v>4</v>
      </c>
      <c r="G121" s="27" t="s">
        <v>49</v>
      </c>
      <c r="H121" s="27">
        <v>2</v>
      </c>
      <c r="I121" s="37">
        <v>44912.4375</v>
      </c>
      <c r="J121" s="27">
        <v>33</v>
      </c>
      <c r="K121" s="25" t="s">
        <v>4047</v>
      </c>
      <c r="L121" s="37">
        <v>44912.604166666664</v>
      </c>
      <c r="M121" s="37">
        <v>44912.008418124999</v>
      </c>
      <c r="N121" s="37">
        <v>44912.430207233796</v>
      </c>
      <c r="O121" s="25" t="str">
        <v>Completed</v>
      </c>
    </row>
    <row r="122" spans="1:15" x14ac:dyDescent="0.25">
      <c r="A122" s="27" t="s">
        <v>763</v>
      </c>
      <c r="B122" s="27" t="s">
        <v>764</v>
      </c>
      <c r="C122" s="27" t="s">
        <v>24</v>
      </c>
      <c r="D122" s="27">
        <v>5</v>
      </c>
      <c r="E122" s="27" t="s">
        <v>4001</v>
      </c>
      <c r="F122" s="27">
        <v>4</v>
      </c>
      <c r="G122" s="27" t="s">
        <v>49</v>
      </c>
      <c r="H122" s="27">
        <v>2</v>
      </c>
      <c r="I122" s="37">
        <v>44912.4375</v>
      </c>
      <c r="J122" s="27">
        <v>33</v>
      </c>
      <c r="K122" s="25" t="s">
        <v>4047</v>
      </c>
      <c r="L122" s="37">
        <v>44912.604166666664</v>
      </c>
      <c r="M122" s="37">
        <v>44912.007600798614</v>
      </c>
      <c r="N122" s="37">
        <v>44912.461383194444</v>
      </c>
      <c r="O122" s="25" t="str">
        <v>Completed</v>
      </c>
    </row>
    <row r="123" spans="1:15" x14ac:dyDescent="0.25">
      <c r="A123" s="27" t="s">
        <v>765</v>
      </c>
      <c r="B123" s="27" t="s">
        <v>92</v>
      </c>
      <c r="C123" s="27" t="s">
        <v>24</v>
      </c>
      <c r="D123" s="27">
        <v>5</v>
      </c>
      <c r="E123" s="27" t="s">
        <v>4001</v>
      </c>
      <c r="F123" s="27">
        <v>4</v>
      </c>
      <c r="G123" s="27" t="s">
        <v>49</v>
      </c>
      <c r="H123" s="27">
        <v>2</v>
      </c>
      <c r="I123" s="37">
        <v>44912.4375</v>
      </c>
      <c r="J123" s="27">
        <v>33</v>
      </c>
      <c r="K123" s="25" t="s">
        <v>4047</v>
      </c>
      <c r="L123" s="37">
        <v>44912.604166666664</v>
      </c>
      <c r="M123" s="37">
        <v>44912.008245219906</v>
      </c>
      <c r="N123" s="37">
        <v>44912.464872847224</v>
      </c>
      <c r="O123" s="25" t="str">
        <v>Completed</v>
      </c>
    </row>
    <row r="124" spans="1:15" x14ac:dyDescent="0.25">
      <c r="A124" s="27" t="s">
        <v>771</v>
      </c>
      <c r="B124" s="27" t="s">
        <v>769</v>
      </c>
      <c r="C124" s="27" t="s">
        <v>27</v>
      </c>
      <c r="D124" s="27">
        <v>1</v>
      </c>
      <c r="E124" s="27" t="s">
        <v>3997</v>
      </c>
      <c r="F124" s="27">
        <v>1</v>
      </c>
      <c r="G124" s="27" t="s">
        <v>49</v>
      </c>
      <c r="H124" s="27">
        <v>2</v>
      </c>
      <c r="I124" s="37">
        <v>44913.276844872686</v>
      </c>
      <c r="J124" s="27">
        <v>33</v>
      </c>
      <c r="K124" s="25" t="s">
        <v>4047</v>
      </c>
      <c r="L124" s="37">
        <v>44913.360178206021</v>
      </c>
      <c r="M124" s="37">
        <v>44913.27684489583</v>
      </c>
      <c r="N124" s="37">
        <v>44913.311286041666</v>
      </c>
      <c r="O124" s="25" t="str">
        <v>Completed</v>
      </c>
    </row>
    <row r="125" spans="1:15" x14ac:dyDescent="0.25">
      <c r="A125" s="27" t="s">
        <v>774</v>
      </c>
      <c r="B125" s="27" t="s">
        <v>613</v>
      </c>
      <c r="C125" s="27" t="s">
        <v>24</v>
      </c>
      <c r="D125" s="27">
        <v>3</v>
      </c>
      <c r="E125" s="27" t="s">
        <v>3999</v>
      </c>
      <c r="F125" s="27">
        <v>2</v>
      </c>
      <c r="G125" s="27" t="s">
        <v>775</v>
      </c>
      <c r="H125" s="27">
        <v>2</v>
      </c>
      <c r="I125" s="37">
        <v>44913.559323425929</v>
      </c>
      <c r="J125" s="27">
        <v>20</v>
      </c>
      <c r="K125" s="25" t="s">
        <v>4034</v>
      </c>
      <c r="L125" s="37">
        <v>44913.604462314812</v>
      </c>
      <c r="M125" s="37">
        <v>44913.400905219911</v>
      </c>
      <c r="N125" s="37">
        <v>44913.441778032407</v>
      </c>
      <c r="O125" s="25" t="str">
        <v>Completed</v>
      </c>
    </row>
    <row r="126" spans="1:15" x14ac:dyDescent="0.25">
      <c r="A126" s="27" t="s">
        <v>776</v>
      </c>
      <c r="B126" s="27" t="s">
        <v>475</v>
      </c>
      <c r="C126" s="27" t="s">
        <v>27</v>
      </c>
      <c r="D126" s="27">
        <v>3</v>
      </c>
      <c r="E126" s="27" t="s">
        <v>3999</v>
      </c>
      <c r="F126" s="27">
        <v>2</v>
      </c>
      <c r="G126" s="27" t="s">
        <v>777</v>
      </c>
      <c r="H126" s="27">
        <v>2</v>
      </c>
      <c r="I126" s="37">
        <v>44912.215853287038</v>
      </c>
      <c r="J126" s="27">
        <v>25</v>
      </c>
      <c r="K126" s="25" t="s">
        <v>4039</v>
      </c>
      <c r="L126" s="37">
        <v>44912.604742175929</v>
      </c>
      <c r="M126" s="37">
        <v>44912.215853310183</v>
      </c>
      <c r="N126" s="37">
        <v>44913.526937812501</v>
      </c>
      <c r="O126" s="25" t="str">
        <v>Completed</v>
      </c>
    </row>
    <row r="127" spans="1:15" x14ac:dyDescent="0.25">
      <c r="A127" s="27" t="s">
        <v>788</v>
      </c>
      <c r="B127" s="27" t="s">
        <v>789</v>
      </c>
      <c r="C127" s="27" t="s">
        <v>27</v>
      </c>
      <c r="D127" s="27">
        <v>3</v>
      </c>
      <c r="E127" s="27" t="s">
        <v>3999</v>
      </c>
      <c r="F127" s="27">
        <v>2</v>
      </c>
      <c r="G127" s="27" t="s">
        <v>790</v>
      </c>
      <c r="H127" s="27">
        <v>2</v>
      </c>
      <c r="I127" s="37">
        <v>44912.249026597223</v>
      </c>
      <c r="J127" s="27">
        <v>25</v>
      </c>
      <c r="K127" s="25" t="s">
        <v>4039</v>
      </c>
      <c r="L127" s="37">
        <v>44912.60458215278</v>
      </c>
      <c r="M127" s="37">
        <v>44912.249026631944</v>
      </c>
      <c r="N127" s="37">
        <v>44914.324981331018</v>
      </c>
      <c r="O127" s="25" t="str">
        <v>Completed</v>
      </c>
    </row>
    <row r="128" spans="1:15" x14ac:dyDescent="0.25">
      <c r="A128" s="27" t="s">
        <v>797</v>
      </c>
      <c r="B128" s="27" t="s">
        <v>705</v>
      </c>
      <c r="C128" s="27" t="s">
        <v>30</v>
      </c>
      <c r="D128" s="27">
        <v>5</v>
      </c>
      <c r="E128" s="27" t="s">
        <v>4001</v>
      </c>
      <c r="F128" s="27">
        <v>4</v>
      </c>
      <c r="G128" s="27" t="s">
        <v>49</v>
      </c>
      <c r="H128" s="27">
        <v>2</v>
      </c>
      <c r="I128" s="37">
        <v>44912.4375</v>
      </c>
      <c r="J128" s="27">
        <v>33</v>
      </c>
      <c r="K128" s="25" t="s">
        <v>4047</v>
      </c>
      <c r="L128" s="37">
        <v>44912.604166666664</v>
      </c>
      <c r="M128" s="37">
        <v>44912.006022453701</v>
      </c>
      <c r="N128" s="37">
        <v>44912.396411550922</v>
      </c>
      <c r="O128" s="25" t="str">
        <v>Completed</v>
      </c>
    </row>
    <row r="129" spans="1:15" x14ac:dyDescent="0.25">
      <c r="A129" s="27" t="s">
        <v>798</v>
      </c>
      <c r="B129" s="27" t="s">
        <v>92</v>
      </c>
      <c r="C129" s="27" t="s">
        <v>24</v>
      </c>
      <c r="D129" s="27">
        <v>5</v>
      </c>
      <c r="E129" s="27" t="s">
        <v>4001</v>
      </c>
      <c r="F129" s="27">
        <v>4</v>
      </c>
      <c r="G129" s="27" t="s">
        <v>49</v>
      </c>
      <c r="H129" s="27">
        <v>2</v>
      </c>
      <c r="I129" s="37">
        <v>44912.4375</v>
      </c>
      <c r="J129" s="27">
        <v>33</v>
      </c>
      <c r="K129" s="25" t="s">
        <v>4047</v>
      </c>
      <c r="L129" s="37">
        <v>44912.604166666664</v>
      </c>
      <c r="M129" s="37">
        <v>44912.008430266207</v>
      </c>
      <c r="N129" s="37">
        <v>44912.464948356479</v>
      </c>
      <c r="O129" s="25" t="str">
        <v>Completed</v>
      </c>
    </row>
    <row r="130" spans="1:15" x14ac:dyDescent="0.25">
      <c r="A130" s="27" t="s">
        <v>802</v>
      </c>
      <c r="B130" s="27" t="s">
        <v>236</v>
      </c>
      <c r="C130" s="27" t="s">
        <v>24</v>
      </c>
      <c r="D130" s="27">
        <v>5</v>
      </c>
      <c r="E130" s="27" t="s">
        <v>4001</v>
      </c>
      <c r="F130" s="27">
        <v>4</v>
      </c>
      <c r="G130" s="27" t="s">
        <v>49</v>
      </c>
      <c r="H130" s="27">
        <v>2</v>
      </c>
      <c r="I130" s="37">
        <v>44912.4375</v>
      </c>
      <c r="J130" s="27">
        <v>33</v>
      </c>
      <c r="K130" s="25" t="s">
        <v>4047</v>
      </c>
      <c r="L130" s="37">
        <v>44912.604166666664</v>
      </c>
      <c r="M130" s="37">
        <v>44912.005723136572</v>
      </c>
      <c r="N130" s="37">
        <v>44912.509904988423</v>
      </c>
      <c r="O130" s="25" t="str">
        <v>Completed</v>
      </c>
    </row>
    <row r="131" spans="1:15" x14ac:dyDescent="0.25">
      <c r="A131" s="27" t="s">
        <v>803</v>
      </c>
      <c r="B131" s="27" t="s">
        <v>219</v>
      </c>
      <c r="C131" s="27" t="s">
        <v>24</v>
      </c>
      <c r="D131" s="27">
        <v>5</v>
      </c>
      <c r="E131" s="27" t="s">
        <v>4001</v>
      </c>
      <c r="F131" s="27">
        <v>4</v>
      </c>
      <c r="G131" s="27" t="s">
        <v>804</v>
      </c>
      <c r="H131" s="27">
        <v>2</v>
      </c>
      <c r="I131" s="37">
        <v>44912.4375</v>
      </c>
      <c r="J131" s="27">
        <v>20</v>
      </c>
      <c r="K131" s="25" t="s">
        <v>4034</v>
      </c>
      <c r="L131" s="37">
        <v>44912.604166666664</v>
      </c>
      <c r="M131" s="37">
        <v>44912.006432465278</v>
      </c>
      <c r="N131" s="37">
        <v>44912.511412928237</v>
      </c>
      <c r="O131" s="25" t="str">
        <v>Completed</v>
      </c>
    </row>
    <row r="132" spans="1:15" x14ac:dyDescent="0.25">
      <c r="A132" s="27" t="s">
        <v>805</v>
      </c>
      <c r="B132" s="27" t="s">
        <v>806</v>
      </c>
      <c r="C132" s="27" t="s">
        <v>24</v>
      </c>
      <c r="D132" s="27">
        <v>5</v>
      </c>
      <c r="E132" s="27" t="s">
        <v>4001</v>
      </c>
      <c r="F132" s="27">
        <v>4</v>
      </c>
      <c r="G132" s="27" t="s">
        <v>804</v>
      </c>
      <c r="H132" s="27">
        <v>2</v>
      </c>
      <c r="I132" s="37">
        <v>44912.4375</v>
      </c>
      <c r="J132" s="27">
        <v>20</v>
      </c>
      <c r="K132" s="25" t="s">
        <v>4034</v>
      </c>
      <c r="L132" s="37">
        <v>44912.604166666664</v>
      </c>
      <c r="M132" s="37">
        <v>44912.006518136572</v>
      </c>
      <c r="N132" s="37">
        <v>44912.512819282405</v>
      </c>
      <c r="O132" s="25" t="str">
        <v>Completed</v>
      </c>
    </row>
    <row r="133" spans="1:15" x14ac:dyDescent="0.25">
      <c r="A133" s="27" t="s">
        <v>807</v>
      </c>
      <c r="B133" s="27" t="s">
        <v>698</v>
      </c>
      <c r="C133" s="27" t="s">
        <v>24</v>
      </c>
      <c r="D133" s="27">
        <v>5</v>
      </c>
      <c r="E133" s="27" t="s">
        <v>4001</v>
      </c>
      <c r="F133" s="27">
        <v>4</v>
      </c>
      <c r="G133" s="27" t="s">
        <v>49</v>
      </c>
      <c r="H133" s="27">
        <v>2</v>
      </c>
      <c r="I133" s="37">
        <v>44912.4375</v>
      </c>
      <c r="J133" s="27">
        <v>33</v>
      </c>
      <c r="K133" s="25" t="s">
        <v>4047</v>
      </c>
      <c r="L133" s="37">
        <v>44912.604166666664</v>
      </c>
      <c r="M133" s="37">
        <v>44912.006646504633</v>
      </c>
      <c r="N133" s="37">
        <v>44912.513042905091</v>
      </c>
      <c r="O133" s="25" t="str">
        <v>Completed</v>
      </c>
    </row>
    <row r="134" spans="1:15" x14ac:dyDescent="0.25">
      <c r="A134" s="27" t="s">
        <v>812</v>
      </c>
      <c r="B134" s="27" t="s">
        <v>813</v>
      </c>
      <c r="C134" s="27" t="s">
        <v>24</v>
      </c>
      <c r="D134" s="27">
        <v>5</v>
      </c>
      <c r="E134" s="27" t="s">
        <v>4001</v>
      </c>
      <c r="F134" s="27">
        <v>4</v>
      </c>
      <c r="G134" s="27" t="s">
        <v>49</v>
      </c>
      <c r="H134" s="27">
        <v>2</v>
      </c>
      <c r="I134" s="37">
        <v>44912.4375</v>
      </c>
      <c r="J134" s="27">
        <v>33</v>
      </c>
      <c r="K134" s="25" t="s">
        <v>4047</v>
      </c>
      <c r="L134" s="37">
        <v>44912.604166666664</v>
      </c>
      <c r="M134" s="37">
        <v>44912.008347893519</v>
      </c>
      <c r="N134" s="37">
        <v>44912.536656932869</v>
      </c>
      <c r="O134" s="25" t="str">
        <v>Completed</v>
      </c>
    </row>
    <row r="135" spans="1:15" x14ac:dyDescent="0.25">
      <c r="A135" s="27" t="s">
        <v>814</v>
      </c>
      <c r="B135" s="27" t="s">
        <v>79</v>
      </c>
      <c r="C135" s="27" t="s">
        <v>24</v>
      </c>
      <c r="D135" s="27">
        <v>5</v>
      </c>
      <c r="E135" s="27" t="s">
        <v>4001</v>
      </c>
      <c r="F135" s="27">
        <v>4</v>
      </c>
      <c r="G135" s="27" t="s">
        <v>49</v>
      </c>
      <c r="H135" s="27">
        <v>2</v>
      </c>
      <c r="I135" s="37">
        <v>44912.4375</v>
      </c>
      <c r="J135" s="27">
        <v>33</v>
      </c>
      <c r="K135" s="25" t="s">
        <v>4047</v>
      </c>
      <c r="L135" s="37">
        <v>44912.604166666664</v>
      </c>
      <c r="M135" s="37">
        <v>44912.007760138891</v>
      </c>
      <c r="N135" s="37">
        <v>44912.529542118056</v>
      </c>
      <c r="O135" s="25" t="str">
        <v>Completed</v>
      </c>
    </row>
    <row r="136" spans="1:15" x14ac:dyDescent="0.25">
      <c r="A136" s="27" t="s">
        <v>815</v>
      </c>
      <c r="B136" s="27" t="s">
        <v>709</v>
      </c>
      <c r="C136" s="27" t="s">
        <v>24</v>
      </c>
      <c r="D136" s="27">
        <v>5</v>
      </c>
      <c r="E136" s="27" t="s">
        <v>4001</v>
      </c>
      <c r="F136" s="27">
        <v>4</v>
      </c>
      <c r="G136" s="27" t="s">
        <v>816</v>
      </c>
      <c r="H136" s="27">
        <v>2</v>
      </c>
      <c r="I136" s="37">
        <v>44912.442050937498</v>
      </c>
      <c r="J136" s="27">
        <v>20</v>
      </c>
      <c r="K136" s="25" t="s">
        <v>4034</v>
      </c>
      <c r="L136" s="37">
        <v>44912.604550937504</v>
      </c>
      <c r="M136" s="37">
        <v>44912.008509768515</v>
      </c>
      <c r="N136" s="37">
        <v>44912.5502528125</v>
      </c>
      <c r="O136" s="25" t="str">
        <v>Completed</v>
      </c>
    </row>
    <row r="137" spans="1:15" x14ac:dyDescent="0.25">
      <c r="A137" s="27" t="s">
        <v>819</v>
      </c>
      <c r="B137" s="27" t="s">
        <v>820</v>
      </c>
      <c r="C137" s="27" t="s">
        <v>30</v>
      </c>
      <c r="D137" s="27">
        <v>2</v>
      </c>
      <c r="E137" s="27" t="s">
        <v>3998</v>
      </c>
      <c r="F137" s="27">
        <v>1</v>
      </c>
      <c r="G137" s="27" t="s">
        <v>49</v>
      </c>
      <c r="H137" s="27">
        <v>2</v>
      </c>
      <c r="I137" s="37">
        <v>44913.278304768515</v>
      </c>
      <c r="J137" s="27">
        <v>33</v>
      </c>
      <c r="K137" s="25" t="s">
        <v>4047</v>
      </c>
      <c r="L137" s="37">
        <v>44913.361638101851</v>
      </c>
      <c r="M137" s="37">
        <v>44913.278304791667</v>
      </c>
      <c r="N137" s="37">
        <v>44913.415170300927</v>
      </c>
      <c r="O137" s="25" t="str">
        <v>Completed</v>
      </c>
    </row>
    <row r="138" spans="1:15" x14ac:dyDescent="0.25">
      <c r="A138" s="27" t="s">
        <v>824</v>
      </c>
      <c r="B138" s="27" t="s">
        <v>822</v>
      </c>
      <c r="C138" s="27" t="s">
        <v>24</v>
      </c>
      <c r="D138" s="27">
        <v>1</v>
      </c>
      <c r="E138" s="27" t="s">
        <v>3997</v>
      </c>
      <c r="F138" s="27">
        <v>1</v>
      </c>
      <c r="G138" s="27" t="s">
        <v>49</v>
      </c>
      <c r="H138" s="27">
        <v>2</v>
      </c>
      <c r="I138" s="37">
        <v>44913.527195509261</v>
      </c>
      <c r="J138" s="27">
        <v>33</v>
      </c>
      <c r="K138" s="25" t="s">
        <v>4047</v>
      </c>
      <c r="L138" s="37">
        <v>44913.61052884259</v>
      </c>
      <c r="M138" s="37">
        <v>44913.52719552083</v>
      </c>
      <c r="N138" s="37">
        <v>44913.535394803243</v>
      </c>
      <c r="O138" s="25" t="str">
        <v>Completed</v>
      </c>
    </row>
    <row r="139" spans="1:15" x14ac:dyDescent="0.25">
      <c r="A139" s="27" t="s">
        <v>830</v>
      </c>
      <c r="B139" s="27" t="s">
        <v>818</v>
      </c>
      <c r="C139" s="27" t="s">
        <v>27</v>
      </c>
      <c r="D139" s="27">
        <v>1</v>
      </c>
      <c r="E139" s="27" t="s">
        <v>3997</v>
      </c>
      <c r="F139" s="27">
        <v>1</v>
      </c>
      <c r="G139" s="27" t="s">
        <v>49</v>
      </c>
      <c r="H139" s="27">
        <v>2</v>
      </c>
      <c r="I139" s="37">
        <v>44913.40224758102</v>
      </c>
      <c r="J139" s="27">
        <v>33</v>
      </c>
      <c r="K139" s="25" t="s">
        <v>4047</v>
      </c>
      <c r="L139" s="37">
        <v>44913.485580914348</v>
      </c>
      <c r="M139" s="37">
        <v>44913.402247604165</v>
      </c>
      <c r="N139" s="37">
        <v>44914.242761006943</v>
      </c>
      <c r="O139" s="25" t="str">
        <v>Completed</v>
      </c>
    </row>
    <row r="140" spans="1:15" x14ac:dyDescent="0.25">
      <c r="A140" s="27" t="s">
        <v>831</v>
      </c>
      <c r="B140" s="27" t="s">
        <v>524</v>
      </c>
      <c r="C140" s="27" t="s">
        <v>30</v>
      </c>
      <c r="D140" s="27">
        <v>5</v>
      </c>
      <c r="E140" s="27" t="s">
        <v>4001</v>
      </c>
      <c r="F140" s="27">
        <v>4</v>
      </c>
      <c r="G140" s="27" t="s">
        <v>49</v>
      </c>
      <c r="H140" s="27">
        <v>2</v>
      </c>
      <c r="I140" s="37">
        <v>44914.4375</v>
      </c>
      <c r="J140" s="27">
        <v>33</v>
      </c>
      <c r="K140" s="25" t="s">
        <v>4047</v>
      </c>
      <c r="L140" s="37">
        <v>44914.604166666664</v>
      </c>
      <c r="M140" s="37">
        <v>44914.005564756946</v>
      </c>
      <c r="N140" s="37">
        <v>44914.266108680553</v>
      </c>
      <c r="O140" s="25" t="str">
        <v>Completed</v>
      </c>
    </row>
    <row r="141" spans="1:15" x14ac:dyDescent="0.25">
      <c r="A141" s="27" t="s">
        <v>844</v>
      </c>
      <c r="B141" s="27" t="s">
        <v>79</v>
      </c>
      <c r="C141" s="27" t="s">
        <v>24</v>
      </c>
      <c r="D141" s="27">
        <v>5</v>
      </c>
      <c r="E141" s="27" t="s">
        <v>4001</v>
      </c>
      <c r="F141" s="27">
        <v>4</v>
      </c>
      <c r="G141" s="27" t="s">
        <v>845</v>
      </c>
      <c r="H141" s="27">
        <v>2</v>
      </c>
      <c r="I141" s="37">
        <v>44912.4375</v>
      </c>
      <c r="J141" s="27">
        <v>33</v>
      </c>
      <c r="K141" s="25" t="s">
        <v>4047</v>
      </c>
      <c r="L141" s="37">
        <v>44912.604166666664</v>
      </c>
      <c r="M141" s="37">
        <v>44912.006435393516</v>
      </c>
      <c r="N141" s="37">
        <v>44912.528473090279</v>
      </c>
      <c r="O141" s="25" t="str">
        <v>Completed</v>
      </c>
    </row>
    <row r="142" spans="1:15" x14ac:dyDescent="0.25">
      <c r="A142" s="27" t="s">
        <v>846</v>
      </c>
      <c r="B142" s="27" t="s">
        <v>813</v>
      </c>
      <c r="C142" s="27" t="s">
        <v>24</v>
      </c>
      <c r="D142" s="27">
        <v>5</v>
      </c>
      <c r="E142" s="27" t="s">
        <v>4001</v>
      </c>
      <c r="F142" s="27">
        <v>4</v>
      </c>
      <c r="G142" s="27" t="s">
        <v>847</v>
      </c>
      <c r="H142" s="27">
        <v>2</v>
      </c>
      <c r="I142" s="37">
        <v>44912.4375</v>
      </c>
      <c r="J142" s="27">
        <v>33</v>
      </c>
      <c r="K142" s="25" t="s">
        <v>4047</v>
      </c>
      <c r="L142" s="37">
        <v>44912.604166666664</v>
      </c>
      <c r="M142" s="37">
        <v>44912.008511863423</v>
      </c>
      <c r="N142" s="37">
        <v>44912.535913298612</v>
      </c>
      <c r="O142" s="25" t="str">
        <v>Completed</v>
      </c>
    </row>
    <row r="143" spans="1:15" x14ac:dyDescent="0.25">
      <c r="A143" s="27" t="s">
        <v>848</v>
      </c>
      <c r="B143" s="27" t="s">
        <v>849</v>
      </c>
      <c r="C143" s="27" t="s">
        <v>30</v>
      </c>
      <c r="D143" s="27">
        <v>2</v>
      </c>
      <c r="E143" s="27" t="s">
        <v>3998</v>
      </c>
      <c r="F143" s="27">
        <v>1</v>
      </c>
      <c r="G143" s="27" t="s">
        <v>49</v>
      </c>
      <c r="H143" s="27">
        <v>2</v>
      </c>
      <c r="I143" s="37">
        <v>44913.284965324077</v>
      </c>
      <c r="J143" s="27">
        <v>33</v>
      </c>
      <c r="K143" s="25" t="s">
        <v>4047</v>
      </c>
      <c r="L143" s="37">
        <v>44913.368298657406</v>
      </c>
      <c r="M143" s="37">
        <v>44913.284965347222</v>
      </c>
      <c r="N143" s="37">
        <v>44913.419540208335</v>
      </c>
      <c r="O143" s="25" t="str">
        <v>Completed</v>
      </c>
    </row>
    <row r="144" spans="1:15" x14ac:dyDescent="0.25">
      <c r="A144" s="27" t="s">
        <v>850</v>
      </c>
      <c r="B144" s="27" t="s">
        <v>851</v>
      </c>
      <c r="C144" s="27" t="s">
        <v>24</v>
      </c>
      <c r="D144" s="27">
        <v>3</v>
      </c>
      <c r="E144" s="27" t="s">
        <v>3999</v>
      </c>
      <c r="F144" s="27">
        <v>2</v>
      </c>
      <c r="G144" s="27" t="s">
        <v>775</v>
      </c>
      <c r="H144" s="27">
        <v>2</v>
      </c>
      <c r="I144" s="37">
        <v>44913.402843194446</v>
      </c>
      <c r="J144" s="27">
        <v>30</v>
      </c>
      <c r="K144" s="25" t="s">
        <v>4044</v>
      </c>
      <c r="L144" s="37">
        <v>44913.604232083337</v>
      </c>
      <c r="M144" s="37">
        <v>44913.402843229167</v>
      </c>
      <c r="N144" s="37">
        <v>44913.433677581015</v>
      </c>
      <c r="O144" s="25" t="str">
        <v>Completed</v>
      </c>
    </row>
    <row r="145" spans="1:15" x14ac:dyDescent="0.25">
      <c r="A145" s="27" t="s">
        <v>860</v>
      </c>
      <c r="B145" s="27" t="s">
        <v>858</v>
      </c>
      <c r="C145" s="27" t="s">
        <v>30</v>
      </c>
      <c r="D145" s="27">
        <v>1</v>
      </c>
      <c r="E145" s="27" t="s">
        <v>3997</v>
      </c>
      <c r="F145" s="27">
        <v>1</v>
      </c>
      <c r="G145" s="27" t="s">
        <v>49</v>
      </c>
      <c r="H145" s="27">
        <v>2</v>
      </c>
      <c r="I145" s="37">
        <v>44914.228493645831</v>
      </c>
      <c r="J145" s="27">
        <v>33</v>
      </c>
      <c r="K145" s="25" t="s">
        <v>4047</v>
      </c>
      <c r="L145" s="37">
        <v>44914.311826979167</v>
      </c>
      <c r="M145" s="37">
        <v>44914.228493668983</v>
      </c>
      <c r="N145" s="37">
        <v>44914.239164861108</v>
      </c>
      <c r="O145" s="25" t="str">
        <v>Completed</v>
      </c>
    </row>
    <row r="146" spans="1:15" x14ac:dyDescent="0.25">
      <c r="A146" s="27" t="s">
        <v>880</v>
      </c>
      <c r="B146" s="27" t="s">
        <v>709</v>
      </c>
      <c r="C146" s="27" t="s">
        <v>24</v>
      </c>
      <c r="D146" s="27">
        <v>5</v>
      </c>
      <c r="E146" s="27" t="s">
        <v>4001</v>
      </c>
      <c r="F146" s="27">
        <v>4</v>
      </c>
      <c r="G146" s="27" t="s">
        <v>816</v>
      </c>
      <c r="H146" s="27">
        <v>2</v>
      </c>
      <c r="I146" s="37">
        <v>44912.442091539349</v>
      </c>
      <c r="J146" s="27">
        <v>20</v>
      </c>
      <c r="K146" s="25" t="s">
        <v>4034</v>
      </c>
      <c r="L146" s="37">
        <v>44912.604591539355</v>
      </c>
      <c r="M146" s="37">
        <v>44912.007531875002</v>
      </c>
      <c r="N146" s="37">
        <v>44912.550352743056</v>
      </c>
      <c r="O146" s="25" t="str">
        <v>Completed</v>
      </c>
    </row>
    <row r="147" spans="1:15" x14ac:dyDescent="0.25">
      <c r="A147" s="27" t="s">
        <v>887</v>
      </c>
      <c r="B147" s="27" t="s">
        <v>833</v>
      </c>
      <c r="C147" s="27" t="s">
        <v>24</v>
      </c>
      <c r="D147" s="27">
        <v>1</v>
      </c>
      <c r="E147" s="27" t="s">
        <v>3997</v>
      </c>
      <c r="F147" s="27">
        <v>1</v>
      </c>
      <c r="G147" s="27" t="s">
        <v>49</v>
      </c>
      <c r="H147" s="27">
        <v>2</v>
      </c>
      <c r="I147" s="37">
        <v>44913.291025509257</v>
      </c>
      <c r="J147" s="27">
        <v>33</v>
      </c>
      <c r="K147" s="25" t="s">
        <v>4047</v>
      </c>
      <c r="L147" s="37">
        <v>44913.374358842593</v>
      </c>
      <c r="M147" s="37">
        <v>44913.291025543978</v>
      </c>
      <c r="N147" s="37">
        <v>44913.318699953707</v>
      </c>
      <c r="O147" s="25" t="str">
        <v>Completed</v>
      </c>
    </row>
    <row r="148" spans="1:15" x14ac:dyDescent="0.25">
      <c r="A148" s="27" t="s">
        <v>890</v>
      </c>
      <c r="B148" s="27" t="s">
        <v>891</v>
      </c>
      <c r="C148" s="27" t="s">
        <v>27</v>
      </c>
      <c r="D148" s="27">
        <v>3</v>
      </c>
      <c r="E148" s="27" t="s">
        <v>3999</v>
      </c>
      <c r="F148" s="27">
        <v>2</v>
      </c>
      <c r="G148" s="27" t="s">
        <v>892</v>
      </c>
      <c r="H148" s="27">
        <v>2</v>
      </c>
      <c r="I148" s="37">
        <v>44911.422646157407</v>
      </c>
      <c r="J148" s="27">
        <v>29</v>
      </c>
      <c r="K148" s="25" t="s">
        <v>4043</v>
      </c>
      <c r="L148" s="37">
        <v>44911.604590601855</v>
      </c>
      <c r="M148" s="37">
        <v>44911.42264621528</v>
      </c>
      <c r="N148" s="37">
        <v>44913.530145532408</v>
      </c>
      <c r="O148" s="25" t="str">
        <v>Completed</v>
      </c>
    </row>
    <row r="149" spans="1:15" x14ac:dyDescent="0.25">
      <c r="A149" s="27" t="s">
        <v>916</v>
      </c>
      <c r="B149" s="27" t="s">
        <v>917</v>
      </c>
      <c r="C149" s="27" t="s">
        <v>24</v>
      </c>
      <c r="D149" s="27">
        <v>5</v>
      </c>
      <c r="E149" s="27" t="s">
        <v>4001</v>
      </c>
      <c r="F149" s="27">
        <v>4</v>
      </c>
      <c r="G149" s="27" t="s">
        <v>49</v>
      </c>
      <c r="H149" s="27">
        <v>2</v>
      </c>
      <c r="I149" s="37">
        <v>44912.4375</v>
      </c>
      <c r="J149" s="27">
        <v>33</v>
      </c>
      <c r="K149" s="25" t="s">
        <v>4047</v>
      </c>
      <c r="L149" s="37">
        <v>44912.604166666664</v>
      </c>
      <c r="M149" s="37">
        <v>44912.007293796298</v>
      </c>
      <c r="N149" s="37">
        <v>44912.243157048608</v>
      </c>
      <c r="O149" s="25" t="str">
        <v>Completed</v>
      </c>
    </row>
    <row r="150" spans="1:15" x14ac:dyDescent="0.25">
      <c r="A150" s="27" t="s">
        <v>918</v>
      </c>
      <c r="B150" s="27" t="s">
        <v>661</v>
      </c>
      <c r="C150" s="27" t="s">
        <v>24</v>
      </c>
      <c r="D150" s="27">
        <v>4</v>
      </c>
      <c r="E150" s="27" t="s">
        <v>4000</v>
      </c>
      <c r="F150" s="27">
        <v>3</v>
      </c>
      <c r="G150" s="27" t="s">
        <v>49</v>
      </c>
      <c r="H150" s="27">
        <v>2</v>
      </c>
      <c r="I150" s="37">
        <v>44912.270833333336</v>
      </c>
      <c r="J150" s="27">
        <v>3</v>
      </c>
      <c r="K150" s="25" t="s">
        <v>4017</v>
      </c>
      <c r="L150" s="37">
        <v>44912.604166666664</v>
      </c>
      <c r="M150" s="37">
        <v>44912.005583506943</v>
      </c>
      <c r="N150" s="37">
        <v>44912.37234076389</v>
      </c>
      <c r="O150" s="25" t="str">
        <v>Completed</v>
      </c>
    </row>
    <row r="151" spans="1:15" x14ac:dyDescent="0.25">
      <c r="A151" s="27" t="s">
        <v>920</v>
      </c>
      <c r="B151" s="27" t="s">
        <v>921</v>
      </c>
      <c r="C151" s="27" t="s">
        <v>27</v>
      </c>
      <c r="D151" s="27">
        <v>2</v>
      </c>
      <c r="E151" s="27" t="s">
        <v>3998</v>
      </c>
      <c r="F151" s="27">
        <v>1</v>
      </c>
      <c r="G151" s="27" t="s">
        <v>49</v>
      </c>
      <c r="H151" s="27">
        <v>2</v>
      </c>
      <c r="I151" s="37">
        <v>44912.166937696762</v>
      </c>
      <c r="J151" s="27">
        <v>33</v>
      </c>
      <c r="K151" s="25" t="s">
        <v>4047</v>
      </c>
      <c r="L151" s="37">
        <v>44912.250271030091</v>
      </c>
      <c r="M151" s="37">
        <v>44911.579408819445</v>
      </c>
      <c r="N151" s="37">
        <v>44913.30252125</v>
      </c>
      <c r="O151" s="25" t="str">
        <v>Completed</v>
      </c>
    </row>
    <row r="152" spans="1:15" x14ac:dyDescent="0.25">
      <c r="A152" s="27" t="s">
        <v>922</v>
      </c>
      <c r="B152" s="27" t="s">
        <v>923</v>
      </c>
      <c r="C152" s="27" t="s">
        <v>24</v>
      </c>
      <c r="D152" s="27">
        <v>2</v>
      </c>
      <c r="E152" s="27" t="s">
        <v>3998</v>
      </c>
      <c r="F152" s="27">
        <v>1</v>
      </c>
      <c r="G152" s="27" t="s">
        <v>49</v>
      </c>
      <c r="H152" s="27">
        <v>2</v>
      </c>
      <c r="I152" s="37">
        <v>44913.516028240738</v>
      </c>
      <c r="J152" s="27">
        <v>33</v>
      </c>
      <c r="K152" s="25" t="s">
        <v>4047</v>
      </c>
      <c r="L152" s="37">
        <v>44913.599361574074</v>
      </c>
      <c r="M152" s="37">
        <v>44913.516028275466</v>
      </c>
      <c r="N152" s="37">
        <v>44913.535256319446</v>
      </c>
      <c r="O152" s="25" t="str">
        <v>Completed</v>
      </c>
    </row>
    <row r="153" spans="1:15" x14ac:dyDescent="0.25">
      <c r="A153" s="27" t="s">
        <v>928</v>
      </c>
      <c r="B153" s="27" t="s">
        <v>929</v>
      </c>
      <c r="C153" s="27" t="s">
        <v>27</v>
      </c>
      <c r="D153" s="27">
        <v>2</v>
      </c>
      <c r="E153" s="27" t="s">
        <v>3998</v>
      </c>
      <c r="F153" s="27">
        <v>1</v>
      </c>
      <c r="G153" s="27" t="s">
        <v>49</v>
      </c>
      <c r="H153" s="27">
        <v>2</v>
      </c>
      <c r="I153" s="37">
        <v>44913.407344513886</v>
      </c>
      <c r="J153" s="27">
        <v>33</v>
      </c>
      <c r="K153" s="25" t="s">
        <v>4047</v>
      </c>
      <c r="L153" s="37">
        <v>44913.490677847221</v>
      </c>
      <c r="M153" s="37">
        <v>44913.407344537038</v>
      </c>
      <c r="N153" s="37">
        <v>44914.243780185185</v>
      </c>
      <c r="O153" s="25" t="str">
        <v>Completed</v>
      </c>
    </row>
    <row r="154" spans="1:15" x14ac:dyDescent="0.25">
      <c r="A154" s="27" t="s">
        <v>931</v>
      </c>
      <c r="B154" s="27" t="s">
        <v>932</v>
      </c>
      <c r="C154" s="27" t="s">
        <v>30</v>
      </c>
      <c r="D154" s="27">
        <v>5</v>
      </c>
      <c r="E154" s="27" t="s">
        <v>4001</v>
      </c>
      <c r="F154" s="27">
        <v>4</v>
      </c>
      <c r="G154" s="27" t="s">
        <v>49</v>
      </c>
      <c r="H154" s="27">
        <v>2</v>
      </c>
      <c r="I154" s="37">
        <v>44914.413468495368</v>
      </c>
      <c r="J154" s="27">
        <v>33</v>
      </c>
      <c r="K154" s="25" t="s">
        <v>4047</v>
      </c>
      <c r="L154" s="37">
        <v>44914.604440717594</v>
      </c>
      <c r="M154" s="37">
        <v>44914.005570960646</v>
      </c>
      <c r="N154" s="37">
        <v>44914.314963819445</v>
      </c>
      <c r="O154" s="25" t="str">
        <v>Completed</v>
      </c>
    </row>
    <row r="155" spans="1:15" x14ac:dyDescent="0.25">
      <c r="A155" s="27" t="s">
        <v>933</v>
      </c>
      <c r="B155" s="27" t="s">
        <v>934</v>
      </c>
      <c r="C155" s="27" t="s">
        <v>27</v>
      </c>
      <c r="D155" s="27">
        <v>2</v>
      </c>
      <c r="E155" s="27" t="s">
        <v>3998</v>
      </c>
      <c r="F155" s="27">
        <v>1</v>
      </c>
      <c r="G155" s="27" t="s">
        <v>49</v>
      </c>
      <c r="H155" s="27">
        <v>2</v>
      </c>
      <c r="I155" s="37">
        <v>44914.346463182868</v>
      </c>
      <c r="J155" s="27">
        <v>33</v>
      </c>
      <c r="K155" s="25" t="s">
        <v>4047</v>
      </c>
      <c r="L155" s="37">
        <v>44914.429796516204</v>
      </c>
      <c r="M155" s="37">
        <v>44914.346463217589</v>
      </c>
      <c r="N155" s="37">
        <v>44914.432040335647</v>
      </c>
      <c r="O155" s="25" t="str">
        <v>Completed</v>
      </c>
    </row>
    <row r="156" spans="1:15" x14ac:dyDescent="0.25">
      <c r="A156" s="27" t="s">
        <v>935</v>
      </c>
      <c r="B156" s="27" t="s">
        <v>936</v>
      </c>
      <c r="C156" s="27" t="s">
        <v>27</v>
      </c>
      <c r="D156" s="27">
        <v>2</v>
      </c>
      <c r="E156" s="27" t="s">
        <v>3998</v>
      </c>
      <c r="F156" s="27">
        <v>1</v>
      </c>
      <c r="G156" s="27" t="s">
        <v>49</v>
      </c>
      <c r="H156" s="27">
        <v>2</v>
      </c>
      <c r="I156" s="37">
        <v>44914.245103819441</v>
      </c>
      <c r="J156" s="27">
        <v>33</v>
      </c>
      <c r="K156" s="25" t="s">
        <v>4047</v>
      </c>
      <c r="L156" s="37">
        <v>44914.328437152777</v>
      </c>
      <c r="M156" s="37">
        <v>44914.245103842593</v>
      </c>
      <c r="N156" s="37">
        <v>44914.433374513887</v>
      </c>
      <c r="O156" s="25" t="str">
        <v>Completed</v>
      </c>
    </row>
    <row r="157" spans="1:15" x14ac:dyDescent="0.25">
      <c r="A157" s="27" t="s">
        <v>940</v>
      </c>
      <c r="B157" s="27" t="s">
        <v>754</v>
      </c>
      <c r="C157" s="27" t="s">
        <v>24</v>
      </c>
      <c r="D157" s="27">
        <v>5</v>
      </c>
      <c r="E157" s="27" t="s">
        <v>4001</v>
      </c>
      <c r="F157" s="27">
        <v>4</v>
      </c>
      <c r="G157" s="27" t="s">
        <v>49</v>
      </c>
      <c r="H157" s="27">
        <v>2</v>
      </c>
      <c r="I157" s="37">
        <v>44912.4375</v>
      </c>
      <c r="J157" s="27">
        <v>33</v>
      </c>
      <c r="K157" s="25" t="s">
        <v>4047</v>
      </c>
      <c r="L157" s="37">
        <v>44912.604166666664</v>
      </c>
      <c r="M157" s="37">
        <v>44912.007296886572</v>
      </c>
      <c r="N157" s="37">
        <v>44912.416963090276</v>
      </c>
      <c r="O157" s="25" t="str">
        <v>Completed</v>
      </c>
    </row>
    <row r="158" spans="1:15" x14ac:dyDescent="0.25">
      <c r="A158" s="27" t="s">
        <v>941</v>
      </c>
      <c r="B158" s="27" t="s">
        <v>179</v>
      </c>
      <c r="C158" s="27" t="s">
        <v>24</v>
      </c>
      <c r="D158" s="27">
        <v>5</v>
      </c>
      <c r="E158" s="27" t="s">
        <v>4001</v>
      </c>
      <c r="F158" s="27">
        <v>4</v>
      </c>
      <c r="G158" s="27" t="s">
        <v>49</v>
      </c>
      <c r="H158" s="27">
        <v>2</v>
      </c>
      <c r="I158" s="37">
        <v>44912.4375</v>
      </c>
      <c r="J158" s="27">
        <v>33</v>
      </c>
      <c r="K158" s="25" t="s">
        <v>4047</v>
      </c>
      <c r="L158" s="37">
        <v>44912.604166666664</v>
      </c>
      <c r="M158" s="37">
        <v>44912.007210787036</v>
      </c>
      <c r="N158" s="37">
        <v>44912.426429988423</v>
      </c>
      <c r="O158" s="25" t="str">
        <v>Completed</v>
      </c>
    </row>
    <row r="159" spans="1:15" x14ac:dyDescent="0.25">
      <c r="A159" s="27" t="s">
        <v>942</v>
      </c>
      <c r="B159" s="27" t="s">
        <v>92</v>
      </c>
      <c r="C159" s="27" t="s">
        <v>24</v>
      </c>
      <c r="D159" s="27">
        <v>5</v>
      </c>
      <c r="E159" s="27" t="s">
        <v>4001</v>
      </c>
      <c r="F159" s="27">
        <v>4</v>
      </c>
      <c r="G159" s="27" t="s">
        <v>49</v>
      </c>
      <c r="H159" s="27">
        <v>2</v>
      </c>
      <c r="I159" s="37">
        <v>44912.4375</v>
      </c>
      <c r="J159" s="27">
        <v>33</v>
      </c>
      <c r="K159" s="25" t="s">
        <v>4047</v>
      </c>
      <c r="L159" s="37">
        <v>44912.604166666664</v>
      </c>
      <c r="M159" s="37">
        <v>44912.008087800925</v>
      </c>
      <c r="N159" s="37">
        <v>44912.465101585651</v>
      </c>
      <c r="O159" s="25" t="str">
        <v>Completed</v>
      </c>
    </row>
    <row r="160" spans="1:15" x14ac:dyDescent="0.25">
      <c r="A160" s="27" t="s">
        <v>944</v>
      </c>
      <c r="B160" s="27" t="s">
        <v>945</v>
      </c>
      <c r="C160" s="27" t="s">
        <v>24</v>
      </c>
      <c r="D160" s="27">
        <v>2</v>
      </c>
      <c r="E160" s="27" t="s">
        <v>3998</v>
      </c>
      <c r="F160" s="27">
        <v>1</v>
      </c>
      <c r="G160" s="27" t="s">
        <v>49</v>
      </c>
      <c r="H160" s="27">
        <v>2</v>
      </c>
      <c r="I160" s="37">
        <v>44913.304897662034</v>
      </c>
      <c r="J160" s="27">
        <v>33</v>
      </c>
      <c r="K160" s="25" t="s">
        <v>4047</v>
      </c>
      <c r="L160" s="37">
        <v>44913.38823099537</v>
      </c>
      <c r="M160" s="37">
        <v>44913.304897685186</v>
      </c>
      <c r="N160" s="37">
        <v>44913.322261689813</v>
      </c>
      <c r="O160" s="25" t="str">
        <v>Completed</v>
      </c>
    </row>
    <row r="161" spans="1:15" x14ac:dyDescent="0.25">
      <c r="A161" s="27" t="s">
        <v>946</v>
      </c>
      <c r="B161" s="27" t="s">
        <v>945</v>
      </c>
      <c r="C161" s="27" t="s">
        <v>24</v>
      </c>
      <c r="D161" s="27">
        <v>2</v>
      </c>
      <c r="E161" s="27" t="s">
        <v>3998</v>
      </c>
      <c r="F161" s="27">
        <v>1</v>
      </c>
      <c r="G161" s="27" t="s">
        <v>49</v>
      </c>
      <c r="H161" s="27">
        <v>2</v>
      </c>
      <c r="I161" s="37">
        <v>44913.304897731483</v>
      </c>
      <c r="J161" s="27">
        <v>33</v>
      </c>
      <c r="K161" s="25" t="s">
        <v>4047</v>
      </c>
      <c r="L161" s="37">
        <v>44913.388231064811</v>
      </c>
      <c r="M161" s="37">
        <v>44913.304897766204</v>
      </c>
      <c r="N161" s="37">
        <v>44913.322393506947</v>
      </c>
      <c r="O161" s="25" t="str">
        <v>Completed</v>
      </c>
    </row>
    <row r="162" spans="1:15" x14ac:dyDescent="0.25">
      <c r="A162" s="27" t="s">
        <v>953</v>
      </c>
      <c r="B162" s="27" t="s">
        <v>73</v>
      </c>
      <c r="C162" s="27" t="s">
        <v>24</v>
      </c>
      <c r="D162" s="27">
        <v>1</v>
      </c>
      <c r="E162" s="27" t="s">
        <v>3997</v>
      </c>
      <c r="F162" s="27">
        <v>1</v>
      </c>
      <c r="G162" s="27" t="s">
        <v>49</v>
      </c>
      <c r="H162" s="27">
        <v>2</v>
      </c>
      <c r="I162" s="37">
        <v>44913.410751261574</v>
      </c>
      <c r="J162" s="27">
        <v>33</v>
      </c>
      <c r="K162" s="25" t="s">
        <v>4047</v>
      </c>
      <c r="L162" s="37">
        <v>44913.49408459491</v>
      </c>
      <c r="M162" s="37">
        <v>44913.410751319447</v>
      </c>
      <c r="N162" s="37">
        <v>44913.426554872683</v>
      </c>
      <c r="O162" s="25" t="str">
        <v>Completed</v>
      </c>
    </row>
    <row r="163" spans="1:15" x14ac:dyDescent="0.25">
      <c r="A163" s="27" t="s">
        <v>959</v>
      </c>
      <c r="B163" s="27" t="s">
        <v>960</v>
      </c>
      <c r="C163" s="27" t="s">
        <v>30</v>
      </c>
      <c r="D163" s="27">
        <v>5</v>
      </c>
      <c r="E163" s="27" t="s">
        <v>4001</v>
      </c>
      <c r="F163" s="27">
        <v>4</v>
      </c>
      <c r="G163" s="27" t="s">
        <v>49</v>
      </c>
      <c r="H163" s="27">
        <v>2</v>
      </c>
      <c r="I163" s="37">
        <v>44914.4375</v>
      </c>
      <c r="J163" s="27">
        <v>33</v>
      </c>
      <c r="K163" s="25" t="s">
        <v>4047</v>
      </c>
      <c r="L163" s="37">
        <v>44914.604166666664</v>
      </c>
      <c r="M163" s="37">
        <v>44914.005573159724</v>
      </c>
      <c r="N163" s="37">
        <v>44914.257524375003</v>
      </c>
      <c r="O163" s="25" t="str">
        <v>Completed</v>
      </c>
    </row>
    <row r="164" spans="1:15" x14ac:dyDescent="0.25">
      <c r="A164" s="27" t="s">
        <v>968</v>
      </c>
      <c r="B164" s="27" t="s">
        <v>837</v>
      </c>
      <c r="C164" s="27" t="s">
        <v>30</v>
      </c>
      <c r="D164" s="27">
        <v>2</v>
      </c>
      <c r="E164" s="27" t="s">
        <v>3998</v>
      </c>
      <c r="F164" s="27">
        <v>1</v>
      </c>
      <c r="G164" s="27" t="s">
        <v>49</v>
      </c>
      <c r="H164" s="27">
        <v>2</v>
      </c>
      <c r="I164" s="37">
        <v>44914.382598692129</v>
      </c>
      <c r="J164" s="27">
        <v>33</v>
      </c>
      <c r="K164" s="25" t="s">
        <v>4047</v>
      </c>
      <c r="L164" s="37">
        <v>44914.465932025465</v>
      </c>
      <c r="M164" s="37">
        <v>44914.382598738426</v>
      </c>
      <c r="N164" s="37">
        <v>44914.395485208333</v>
      </c>
      <c r="O164" s="25" t="str">
        <v>Completed</v>
      </c>
    </row>
    <row r="165" spans="1:15" x14ac:dyDescent="0.25">
      <c r="A165" s="27" t="s">
        <v>982</v>
      </c>
      <c r="B165" s="27" t="s">
        <v>92</v>
      </c>
      <c r="C165" s="27" t="s">
        <v>24</v>
      </c>
      <c r="D165" s="27">
        <v>5</v>
      </c>
      <c r="E165" s="27" t="s">
        <v>4001</v>
      </c>
      <c r="F165" s="27">
        <v>4</v>
      </c>
      <c r="G165" s="27" t="s">
        <v>49</v>
      </c>
      <c r="H165" s="27">
        <v>2</v>
      </c>
      <c r="I165" s="37">
        <v>44912.4375</v>
      </c>
      <c r="J165" s="27">
        <v>33</v>
      </c>
      <c r="K165" s="25" t="s">
        <v>4047</v>
      </c>
      <c r="L165" s="37">
        <v>44912.604166666664</v>
      </c>
      <c r="M165" s="37">
        <v>44912.007701909723</v>
      </c>
      <c r="N165" s="37">
        <v>44912.465147835646</v>
      </c>
      <c r="O165" s="25" t="str">
        <v>Completed</v>
      </c>
    </row>
    <row r="166" spans="1:15" x14ac:dyDescent="0.25">
      <c r="A166" s="27" t="s">
        <v>983</v>
      </c>
      <c r="B166" s="27" t="s">
        <v>92</v>
      </c>
      <c r="C166" s="27" t="s">
        <v>24</v>
      </c>
      <c r="D166" s="27">
        <v>5</v>
      </c>
      <c r="E166" s="27" t="s">
        <v>4001</v>
      </c>
      <c r="F166" s="27">
        <v>4</v>
      </c>
      <c r="G166" s="27" t="s">
        <v>49</v>
      </c>
      <c r="H166" s="27">
        <v>2</v>
      </c>
      <c r="I166" s="37">
        <v>44912.4375</v>
      </c>
      <c r="J166" s="27">
        <v>33</v>
      </c>
      <c r="K166" s="25" t="s">
        <v>4047</v>
      </c>
      <c r="L166" s="37">
        <v>44912.604166666664</v>
      </c>
      <c r="M166" s="37">
        <v>44912.00852354167</v>
      </c>
      <c r="N166" s="37">
        <v>44912.465220590275</v>
      </c>
      <c r="O166" s="25" t="str">
        <v>Completed</v>
      </c>
    </row>
    <row r="167" spans="1:15" x14ac:dyDescent="0.25">
      <c r="A167" s="27" t="s">
        <v>985</v>
      </c>
      <c r="B167" s="27" t="s">
        <v>813</v>
      </c>
      <c r="C167" s="27" t="s">
        <v>24</v>
      </c>
      <c r="D167" s="27">
        <v>5</v>
      </c>
      <c r="E167" s="27" t="s">
        <v>4001</v>
      </c>
      <c r="F167" s="27">
        <v>4</v>
      </c>
      <c r="G167" s="27" t="s">
        <v>847</v>
      </c>
      <c r="H167" s="27">
        <v>2</v>
      </c>
      <c r="I167" s="37">
        <v>44912.4375</v>
      </c>
      <c r="J167" s="27">
        <v>33</v>
      </c>
      <c r="K167" s="25" t="s">
        <v>4047</v>
      </c>
      <c r="L167" s="37">
        <v>44912.604166666664</v>
      </c>
      <c r="M167" s="37">
        <v>44912.008006944445</v>
      </c>
      <c r="N167" s="37">
        <v>44912.535996678242</v>
      </c>
      <c r="O167" s="25" t="str">
        <v>Completed</v>
      </c>
    </row>
    <row r="168" spans="1:15" x14ac:dyDescent="0.25">
      <c r="A168" s="27" t="s">
        <v>986</v>
      </c>
      <c r="B168" s="27" t="s">
        <v>987</v>
      </c>
      <c r="C168" s="27" t="s">
        <v>30</v>
      </c>
      <c r="D168" s="27">
        <v>2</v>
      </c>
      <c r="E168" s="27" t="s">
        <v>3998</v>
      </c>
      <c r="F168" s="27">
        <v>1</v>
      </c>
      <c r="G168" s="27" t="s">
        <v>49</v>
      </c>
      <c r="H168" s="27">
        <v>2</v>
      </c>
      <c r="I168" s="37">
        <v>44913.537458263891</v>
      </c>
      <c r="J168" s="27">
        <v>33</v>
      </c>
      <c r="K168" s="25" t="s">
        <v>4047</v>
      </c>
      <c r="L168" s="37">
        <v>44913.620791597219</v>
      </c>
      <c r="M168" s="37">
        <v>44913.537458287035</v>
      </c>
      <c r="N168" s="37">
        <v>44913.556686782409</v>
      </c>
      <c r="O168" s="25" t="str">
        <v>Completed</v>
      </c>
    </row>
    <row r="169" spans="1:15" x14ac:dyDescent="0.25">
      <c r="A169" s="27" t="s">
        <v>992</v>
      </c>
      <c r="B169" s="27" t="s">
        <v>993</v>
      </c>
      <c r="C169" s="27" t="s">
        <v>27</v>
      </c>
      <c r="D169" s="27">
        <v>2</v>
      </c>
      <c r="E169" s="27" t="s">
        <v>3998</v>
      </c>
      <c r="F169" s="27">
        <v>1</v>
      </c>
      <c r="G169" s="27" t="s">
        <v>49</v>
      </c>
      <c r="H169" s="27">
        <v>2</v>
      </c>
      <c r="I169" s="37">
        <v>44913.317213229166</v>
      </c>
      <c r="J169" s="27">
        <v>33</v>
      </c>
      <c r="K169" s="25" t="s">
        <v>4047</v>
      </c>
      <c r="L169" s="37">
        <v>44913.400546562501</v>
      </c>
      <c r="M169" s="37">
        <v>44913.317213252318</v>
      </c>
      <c r="N169" s="37">
        <v>44914.24395556713</v>
      </c>
      <c r="O169" s="25" t="str">
        <v>Completed</v>
      </c>
    </row>
    <row r="170" spans="1:15" x14ac:dyDescent="0.25">
      <c r="A170" s="27" t="s">
        <v>996</v>
      </c>
      <c r="B170" s="27" t="s">
        <v>989</v>
      </c>
      <c r="C170" s="27" t="s">
        <v>30</v>
      </c>
      <c r="D170" s="27">
        <v>5</v>
      </c>
      <c r="E170" s="27" t="s">
        <v>4001</v>
      </c>
      <c r="F170" s="27">
        <v>4</v>
      </c>
      <c r="G170" s="27" t="s">
        <v>49</v>
      </c>
      <c r="H170" s="27">
        <v>2</v>
      </c>
      <c r="I170" s="37">
        <v>44914.4375</v>
      </c>
      <c r="J170" s="27">
        <v>33</v>
      </c>
      <c r="K170" s="25" t="s">
        <v>4047</v>
      </c>
      <c r="L170" s="37">
        <v>44914.604166666664</v>
      </c>
      <c r="M170" s="37">
        <v>44914.005575636576</v>
      </c>
      <c r="N170" s="37">
        <v>44914.261304247688</v>
      </c>
      <c r="O170" s="25" t="str">
        <v>Completed</v>
      </c>
    </row>
    <row r="171" spans="1:15" x14ac:dyDescent="0.25">
      <c r="A171" s="27" t="s">
        <v>997</v>
      </c>
      <c r="B171" s="27" t="s">
        <v>998</v>
      </c>
      <c r="C171" s="27" t="s">
        <v>27</v>
      </c>
      <c r="D171" s="27">
        <v>3</v>
      </c>
      <c r="E171" s="27" t="s">
        <v>3999</v>
      </c>
      <c r="F171" s="27">
        <v>2</v>
      </c>
      <c r="G171" s="27" t="s">
        <v>999</v>
      </c>
      <c r="H171" s="27">
        <v>2</v>
      </c>
      <c r="I171" s="37">
        <v>44913.411219490743</v>
      </c>
      <c r="J171" s="27">
        <v>29</v>
      </c>
      <c r="K171" s="25" t="s">
        <v>4043</v>
      </c>
      <c r="L171" s="37">
        <v>44913.604275046295</v>
      </c>
      <c r="M171" s="37">
        <v>44913.411219525464</v>
      </c>
      <c r="N171" s="37">
        <v>44914.291384201388</v>
      </c>
      <c r="O171" s="25" t="str">
        <v>Completed</v>
      </c>
    </row>
    <row r="172" spans="1:15" x14ac:dyDescent="0.25">
      <c r="A172" s="27" t="s">
        <v>1002</v>
      </c>
      <c r="B172" s="27" t="s">
        <v>792</v>
      </c>
      <c r="C172" s="27" t="s">
        <v>27</v>
      </c>
      <c r="D172" s="27">
        <v>2</v>
      </c>
      <c r="E172" s="27" t="s">
        <v>3998</v>
      </c>
      <c r="F172" s="27">
        <v>1</v>
      </c>
      <c r="G172" s="27" t="s">
        <v>49</v>
      </c>
      <c r="H172" s="27">
        <v>2</v>
      </c>
      <c r="I172" s="37">
        <v>44914.358481493058</v>
      </c>
      <c r="J172" s="27">
        <v>33</v>
      </c>
      <c r="K172" s="25" t="s">
        <v>4047</v>
      </c>
      <c r="L172" s="37">
        <v>44914.441814826387</v>
      </c>
      <c r="M172" s="37">
        <v>44914.358481527779</v>
      </c>
      <c r="N172" s="37">
        <v>44914.43529854167</v>
      </c>
      <c r="O172" s="25" t="str">
        <v>Completed</v>
      </c>
    </row>
    <row r="173" spans="1:15" x14ac:dyDescent="0.25">
      <c r="A173" s="27" t="s">
        <v>1006</v>
      </c>
      <c r="B173" s="27" t="s">
        <v>700</v>
      </c>
      <c r="C173" s="27" t="s">
        <v>30</v>
      </c>
      <c r="D173" s="27">
        <v>6</v>
      </c>
      <c r="E173" s="27" t="s">
        <v>4002</v>
      </c>
      <c r="F173" s="27">
        <v>5</v>
      </c>
      <c r="G173" s="27" t="s">
        <v>49</v>
      </c>
      <c r="H173" s="27">
        <v>2</v>
      </c>
      <c r="I173" s="37">
        <v>44912.395833333336</v>
      </c>
      <c r="J173" s="27">
        <v>33</v>
      </c>
      <c r="K173" s="25" t="s">
        <v>4047</v>
      </c>
      <c r="L173" s="37">
        <v>44912.604166666664</v>
      </c>
      <c r="M173" s="37">
        <v>44912.008618692133</v>
      </c>
      <c r="N173" s="37">
        <v>44912.301982083336</v>
      </c>
      <c r="O173" s="25" t="str">
        <v>Completed</v>
      </c>
    </row>
    <row r="174" spans="1:15" x14ac:dyDescent="0.25">
      <c r="A174" s="27" t="s">
        <v>1009</v>
      </c>
      <c r="B174" s="27" t="s">
        <v>705</v>
      </c>
      <c r="C174" s="27" t="s">
        <v>30</v>
      </c>
      <c r="D174" s="27">
        <v>6</v>
      </c>
      <c r="E174" s="27" t="s">
        <v>4002</v>
      </c>
      <c r="F174" s="27">
        <v>5</v>
      </c>
      <c r="G174" s="27" t="s">
        <v>49</v>
      </c>
      <c r="H174" s="27">
        <v>2</v>
      </c>
      <c r="I174" s="37">
        <v>44912.395833333336</v>
      </c>
      <c r="J174" s="27">
        <v>15</v>
      </c>
      <c r="K174" s="25" t="s">
        <v>4029</v>
      </c>
      <c r="L174" s="37">
        <v>44912.604166666664</v>
      </c>
      <c r="M174" s="37">
        <v>44912.009380000003</v>
      </c>
      <c r="N174" s="37">
        <v>44912.396518530091</v>
      </c>
      <c r="O174" s="25" t="str">
        <v>Completed</v>
      </c>
    </row>
    <row r="175" spans="1:15" x14ac:dyDescent="0.25">
      <c r="A175" s="27" t="s">
        <v>1010</v>
      </c>
      <c r="B175" s="27" t="s">
        <v>878</v>
      </c>
      <c r="C175" s="27" t="s">
        <v>24</v>
      </c>
      <c r="D175" s="27">
        <v>5</v>
      </c>
      <c r="E175" s="27" t="s">
        <v>4001</v>
      </c>
      <c r="F175" s="27">
        <v>4</v>
      </c>
      <c r="G175" s="27" t="s">
        <v>49</v>
      </c>
      <c r="H175" s="27">
        <v>2</v>
      </c>
      <c r="I175" s="37">
        <v>44912.4375</v>
      </c>
      <c r="J175" s="27">
        <v>3</v>
      </c>
      <c r="K175" s="25" t="s">
        <v>4017</v>
      </c>
      <c r="L175" s="37">
        <v>44912.604166666664</v>
      </c>
      <c r="M175" s="37">
        <v>44912.00696366898</v>
      </c>
      <c r="N175" s="37">
        <v>44912.408088344906</v>
      </c>
      <c r="O175" s="25" t="str">
        <v>Completed</v>
      </c>
    </row>
    <row r="176" spans="1:15" x14ac:dyDescent="0.25">
      <c r="A176" s="27" t="s">
        <v>1011</v>
      </c>
      <c r="B176" s="27" t="s">
        <v>79</v>
      </c>
      <c r="C176" s="27" t="s">
        <v>24</v>
      </c>
      <c r="D176" s="27">
        <v>5</v>
      </c>
      <c r="E176" s="27" t="s">
        <v>4001</v>
      </c>
      <c r="F176" s="27">
        <v>4</v>
      </c>
      <c r="G176" s="27" t="s">
        <v>49</v>
      </c>
      <c r="H176" s="27">
        <v>2</v>
      </c>
      <c r="I176" s="37">
        <v>44912.4375</v>
      </c>
      <c r="J176" s="27">
        <v>33</v>
      </c>
      <c r="K176" s="25" t="s">
        <v>4047</v>
      </c>
      <c r="L176" s="37">
        <v>44912.604166666664</v>
      </c>
      <c r="M176" s="37">
        <v>44912.007218125</v>
      </c>
      <c r="N176" s="37">
        <v>44912.528553483797</v>
      </c>
      <c r="O176" s="25" t="str">
        <v>Completed</v>
      </c>
    </row>
    <row r="177" spans="1:15" x14ac:dyDescent="0.25">
      <c r="A177" s="27" t="s">
        <v>1012</v>
      </c>
      <c r="B177" s="27" t="s">
        <v>179</v>
      </c>
      <c r="C177" s="27" t="s">
        <v>24</v>
      </c>
      <c r="D177" s="27">
        <v>6</v>
      </c>
      <c r="E177" s="27" t="s">
        <v>4002</v>
      </c>
      <c r="F177" s="27">
        <v>5</v>
      </c>
      <c r="G177" s="27" t="s">
        <v>49</v>
      </c>
      <c r="H177" s="27">
        <v>2</v>
      </c>
      <c r="I177" s="37">
        <v>44912.54761548611</v>
      </c>
      <c r="J177" s="27">
        <v>33</v>
      </c>
      <c r="K177" s="25" t="s">
        <v>4047</v>
      </c>
      <c r="L177" s="37">
        <v>44912.604559930558</v>
      </c>
      <c r="M177" s="37">
        <v>44912.009512997683</v>
      </c>
      <c r="N177" s="37">
        <v>44912.42648480324</v>
      </c>
      <c r="O177" s="25" t="str">
        <v>Completed</v>
      </c>
    </row>
    <row r="178" spans="1:15" x14ac:dyDescent="0.25">
      <c r="A178" s="27" t="s">
        <v>1013</v>
      </c>
      <c r="B178" s="27" t="s">
        <v>1014</v>
      </c>
      <c r="C178" s="27" t="s">
        <v>27</v>
      </c>
      <c r="D178" s="27">
        <v>1</v>
      </c>
      <c r="E178" s="27" t="s">
        <v>3997</v>
      </c>
      <c r="F178" s="27">
        <v>1</v>
      </c>
      <c r="G178" s="27" t="s">
        <v>49</v>
      </c>
      <c r="H178" s="27">
        <v>2</v>
      </c>
      <c r="I178" s="37">
        <v>44912.419328518517</v>
      </c>
      <c r="J178" s="27">
        <v>33</v>
      </c>
      <c r="K178" s="25" t="s">
        <v>4047</v>
      </c>
      <c r="L178" s="37">
        <v>44912.502661851853</v>
      </c>
      <c r="M178" s="37">
        <v>44912.41932854167</v>
      </c>
      <c r="N178" s="37">
        <v>44913.31841028935</v>
      </c>
      <c r="O178" s="25" t="str">
        <v>Completed</v>
      </c>
    </row>
    <row r="179" spans="1:15" x14ac:dyDescent="0.25">
      <c r="A179" s="27" t="s">
        <v>1024</v>
      </c>
      <c r="B179" s="27" t="s">
        <v>1014</v>
      </c>
      <c r="C179" s="27" t="s">
        <v>27</v>
      </c>
      <c r="D179" s="27">
        <v>3</v>
      </c>
      <c r="E179" s="27" t="s">
        <v>3999</v>
      </c>
      <c r="F179" s="27">
        <v>2</v>
      </c>
      <c r="G179" s="27" t="s">
        <v>1025</v>
      </c>
      <c r="H179" s="27">
        <v>2</v>
      </c>
      <c r="I179" s="37">
        <v>44913.537960335649</v>
      </c>
      <c r="J179" s="27">
        <v>28</v>
      </c>
      <c r="K179" s="25" t="s">
        <v>4042</v>
      </c>
      <c r="L179" s="37">
        <v>44913.604627002314</v>
      </c>
      <c r="M179" s="37">
        <v>44913.53796037037</v>
      </c>
      <c r="N179" s="37">
        <v>44914.30061471065</v>
      </c>
      <c r="O179" s="25" t="str">
        <v>Completed</v>
      </c>
    </row>
    <row r="180" spans="1:15" x14ac:dyDescent="0.25">
      <c r="A180" s="27" t="s">
        <v>1030</v>
      </c>
      <c r="B180" s="27" t="s">
        <v>1027</v>
      </c>
      <c r="C180" s="27" t="s">
        <v>27</v>
      </c>
      <c r="D180" s="27">
        <v>1</v>
      </c>
      <c r="E180" s="27" t="s">
        <v>3997</v>
      </c>
      <c r="F180" s="27">
        <v>1</v>
      </c>
      <c r="G180" s="27" t="s">
        <v>49</v>
      </c>
      <c r="H180" s="27">
        <v>2</v>
      </c>
      <c r="I180" s="37">
        <v>44914.359180833337</v>
      </c>
      <c r="J180" s="27">
        <v>33</v>
      </c>
      <c r="K180" s="25" t="s">
        <v>4047</v>
      </c>
      <c r="L180" s="37">
        <v>44914.442514166665</v>
      </c>
      <c r="M180" s="37">
        <v>44914.359180856482</v>
      </c>
      <c r="N180" s="37">
        <v>44914.423138043981</v>
      </c>
      <c r="O180" s="25" t="str">
        <v>Completed</v>
      </c>
    </row>
    <row r="181" spans="1:15" x14ac:dyDescent="0.25">
      <c r="A181" s="27" t="s">
        <v>1034</v>
      </c>
      <c r="B181" s="27" t="s">
        <v>752</v>
      </c>
      <c r="C181" s="27" t="s">
        <v>30</v>
      </c>
      <c r="D181" s="27">
        <v>6</v>
      </c>
      <c r="E181" s="27" t="s">
        <v>4002</v>
      </c>
      <c r="F181" s="27">
        <v>5</v>
      </c>
      <c r="G181" s="27" t="s">
        <v>49</v>
      </c>
      <c r="H181" s="27">
        <v>2</v>
      </c>
      <c r="I181" s="37">
        <v>44912.395833333336</v>
      </c>
      <c r="J181" s="27">
        <v>20</v>
      </c>
      <c r="K181" s="25" t="s">
        <v>4034</v>
      </c>
      <c r="L181" s="37">
        <v>44912.604166666664</v>
      </c>
      <c r="M181" s="37">
        <v>44912.009455069441</v>
      </c>
      <c r="N181" s="37">
        <v>44912.403188611112</v>
      </c>
      <c r="O181" s="25" t="str">
        <v>Completed</v>
      </c>
    </row>
    <row r="182" spans="1:15" x14ac:dyDescent="0.25">
      <c r="A182" s="27" t="s">
        <v>1036</v>
      </c>
      <c r="B182" s="27" t="s">
        <v>754</v>
      </c>
      <c r="C182" s="27" t="s">
        <v>24</v>
      </c>
      <c r="D182" s="27">
        <v>6</v>
      </c>
      <c r="E182" s="27" t="s">
        <v>4002</v>
      </c>
      <c r="F182" s="27">
        <v>5</v>
      </c>
      <c r="G182" s="27" t="s">
        <v>49</v>
      </c>
      <c r="H182" s="27">
        <v>2</v>
      </c>
      <c r="I182" s="37">
        <v>44912.395833333336</v>
      </c>
      <c r="J182" s="27">
        <v>33</v>
      </c>
      <c r="K182" s="25" t="s">
        <v>4047</v>
      </c>
      <c r="L182" s="37">
        <v>44912.604166666664</v>
      </c>
      <c r="M182" s="37">
        <v>44912.008933356483</v>
      </c>
      <c r="N182" s="37">
        <v>44912.41736605324</v>
      </c>
      <c r="O182" s="25" t="str">
        <v>Completed</v>
      </c>
    </row>
    <row r="183" spans="1:15" x14ac:dyDescent="0.25">
      <c r="A183" s="27" t="s">
        <v>1037</v>
      </c>
      <c r="B183" s="27" t="s">
        <v>92</v>
      </c>
      <c r="C183" s="27" t="s">
        <v>24</v>
      </c>
      <c r="D183" s="27">
        <v>5</v>
      </c>
      <c r="E183" s="27" t="s">
        <v>4001</v>
      </c>
      <c r="F183" s="27">
        <v>4</v>
      </c>
      <c r="G183" s="27" t="s">
        <v>49</v>
      </c>
      <c r="H183" s="27">
        <v>2</v>
      </c>
      <c r="I183" s="37">
        <v>44912.4375</v>
      </c>
      <c r="J183" s="27">
        <v>33</v>
      </c>
      <c r="K183" s="25" t="s">
        <v>4047</v>
      </c>
      <c r="L183" s="37">
        <v>44912.604166666664</v>
      </c>
      <c r="M183" s="37">
        <v>44912.008368935189</v>
      </c>
      <c r="N183" s="37">
        <v>44912.465308645835</v>
      </c>
      <c r="O183" s="25" t="str">
        <v>Completed</v>
      </c>
    </row>
    <row r="184" spans="1:15" x14ac:dyDescent="0.25">
      <c r="A184" s="27" t="s">
        <v>1038</v>
      </c>
      <c r="B184" s="27" t="s">
        <v>709</v>
      </c>
      <c r="C184" s="27" t="s">
        <v>24</v>
      </c>
      <c r="D184" s="27">
        <v>5</v>
      </c>
      <c r="E184" s="27" t="s">
        <v>4001</v>
      </c>
      <c r="F184" s="27">
        <v>4</v>
      </c>
      <c r="G184" s="27" t="s">
        <v>816</v>
      </c>
      <c r="H184" s="27">
        <v>2</v>
      </c>
      <c r="I184" s="37">
        <v>44912.442138506944</v>
      </c>
      <c r="J184" s="27">
        <v>20</v>
      </c>
      <c r="K184" s="25" t="s">
        <v>4034</v>
      </c>
      <c r="L184" s="37">
        <v>44912.604638506942</v>
      </c>
      <c r="M184" s="37">
        <v>44912.008186666666</v>
      </c>
      <c r="N184" s="37">
        <v>44912.550398171297</v>
      </c>
      <c r="O184" s="25" t="str">
        <v>Completed</v>
      </c>
    </row>
    <row r="185" spans="1:15" x14ac:dyDescent="0.25">
      <c r="A185" s="27" t="s">
        <v>1039</v>
      </c>
      <c r="B185" s="27" t="s">
        <v>1040</v>
      </c>
      <c r="C185" s="27" t="s">
        <v>27</v>
      </c>
      <c r="D185" s="27">
        <v>1</v>
      </c>
      <c r="E185" s="27" t="s">
        <v>3997</v>
      </c>
      <c r="F185" s="27">
        <v>1</v>
      </c>
      <c r="G185" s="27" t="s">
        <v>49</v>
      </c>
      <c r="H185" s="27">
        <v>2</v>
      </c>
      <c r="I185" s="37">
        <v>44912.498179988426</v>
      </c>
      <c r="J185" s="27">
        <v>33</v>
      </c>
      <c r="K185" s="25" t="s">
        <v>4047</v>
      </c>
      <c r="L185" s="37">
        <v>44912.581513321762</v>
      </c>
      <c r="M185" s="37">
        <v>44912.498180023147</v>
      </c>
      <c r="N185" s="37">
        <v>44913.318617256948</v>
      </c>
      <c r="O185" s="25" t="str">
        <v>Completed</v>
      </c>
    </row>
    <row r="186" spans="1:15" x14ac:dyDescent="0.25">
      <c r="A186" s="27" t="s">
        <v>1045</v>
      </c>
      <c r="B186" s="27" t="s">
        <v>1043</v>
      </c>
      <c r="C186" s="27" t="s">
        <v>30</v>
      </c>
      <c r="D186" s="27">
        <v>1</v>
      </c>
      <c r="E186" s="27" t="s">
        <v>3997</v>
      </c>
      <c r="F186" s="27">
        <v>1</v>
      </c>
      <c r="G186" s="27" t="s">
        <v>49</v>
      </c>
      <c r="H186" s="27">
        <v>2</v>
      </c>
      <c r="I186" s="37">
        <v>44913.539917928239</v>
      </c>
      <c r="J186" s="27">
        <v>33</v>
      </c>
      <c r="K186" s="25" t="s">
        <v>4047</v>
      </c>
      <c r="L186" s="37">
        <v>44913.623251261575</v>
      </c>
      <c r="M186" s="37">
        <v>44913.539917951392</v>
      </c>
      <c r="N186" s="37">
        <v>44913.564692928237</v>
      </c>
      <c r="O186" s="25" t="str">
        <v>Completed</v>
      </c>
    </row>
    <row r="187" spans="1:15" x14ac:dyDescent="0.25">
      <c r="A187" s="27" t="s">
        <v>1052</v>
      </c>
      <c r="B187" s="27" t="s">
        <v>1053</v>
      </c>
      <c r="C187" s="27" t="s">
        <v>27</v>
      </c>
      <c r="D187" s="27">
        <v>3</v>
      </c>
      <c r="E187" s="27" t="s">
        <v>3999</v>
      </c>
      <c r="F187" s="27">
        <v>2</v>
      </c>
      <c r="G187" s="27" t="s">
        <v>1054</v>
      </c>
      <c r="H187" s="27">
        <v>2</v>
      </c>
      <c r="I187" s="37">
        <v>44912.537934236112</v>
      </c>
      <c r="J187" s="27">
        <v>30</v>
      </c>
      <c r="K187" s="25" t="s">
        <v>4044</v>
      </c>
      <c r="L187" s="37">
        <v>44912.604600902778</v>
      </c>
      <c r="M187" s="37">
        <v>44912.537934259257</v>
      </c>
      <c r="N187" s="37">
        <v>44914.388375451388</v>
      </c>
      <c r="O187" s="25" t="str">
        <v>Completed</v>
      </c>
    </row>
    <row r="188" spans="1:15" x14ac:dyDescent="0.25">
      <c r="A188" s="27" t="s">
        <v>1059</v>
      </c>
      <c r="B188" s="27" t="s">
        <v>676</v>
      </c>
      <c r="C188" s="27" t="s">
        <v>24</v>
      </c>
      <c r="D188" s="27">
        <v>5</v>
      </c>
      <c r="E188" s="27" t="s">
        <v>4001</v>
      </c>
      <c r="F188" s="27">
        <v>4</v>
      </c>
      <c r="G188" s="27" t="s">
        <v>49</v>
      </c>
      <c r="H188" s="27">
        <v>2</v>
      </c>
      <c r="I188" s="37">
        <v>44912.4375</v>
      </c>
      <c r="J188" s="27">
        <v>33</v>
      </c>
      <c r="K188" s="25" t="s">
        <v>4047</v>
      </c>
      <c r="L188" s="37">
        <v>44912.604166666664</v>
      </c>
      <c r="M188" s="37">
        <v>44912.008530497682</v>
      </c>
      <c r="N188" s="37">
        <v>44912.375265972223</v>
      </c>
      <c r="O188" s="25" t="str">
        <v>Completed</v>
      </c>
    </row>
    <row r="189" spans="1:15" x14ac:dyDescent="0.25">
      <c r="A189" s="27" t="s">
        <v>1061</v>
      </c>
      <c r="B189" s="27" t="s">
        <v>761</v>
      </c>
      <c r="C189" s="27" t="s">
        <v>24</v>
      </c>
      <c r="D189" s="27">
        <v>5</v>
      </c>
      <c r="E189" s="27" t="s">
        <v>4001</v>
      </c>
      <c r="F189" s="27">
        <v>4</v>
      </c>
      <c r="G189" s="27" t="s">
        <v>49</v>
      </c>
      <c r="H189" s="27">
        <v>2</v>
      </c>
      <c r="I189" s="37">
        <v>44912.4375</v>
      </c>
      <c r="J189" s="27">
        <v>20</v>
      </c>
      <c r="K189" s="25" t="s">
        <v>4034</v>
      </c>
      <c r="L189" s="37">
        <v>44912.604166666664</v>
      </c>
      <c r="M189" s="37">
        <v>44912.006550810183</v>
      </c>
      <c r="N189" s="37">
        <v>44912.427995057871</v>
      </c>
      <c r="O189" s="25" t="str">
        <v>Completed</v>
      </c>
    </row>
    <row r="190" spans="1:15" x14ac:dyDescent="0.25">
      <c r="A190" s="27" t="s">
        <v>1062</v>
      </c>
      <c r="B190" s="27" t="s">
        <v>240</v>
      </c>
      <c r="C190" s="27" t="s">
        <v>24</v>
      </c>
      <c r="D190" s="27">
        <v>5</v>
      </c>
      <c r="E190" s="27" t="s">
        <v>4001</v>
      </c>
      <c r="F190" s="27">
        <v>4</v>
      </c>
      <c r="G190" s="27" t="s">
        <v>49</v>
      </c>
      <c r="H190" s="27">
        <v>2</v>
      </c>
      <c r="I190" s="37">
        <v>44912.4375</v>
      </c>
      <c r="J190" s="27">
        <v>20</v>
      </c>
      <c r="K190" s="25" t="s">
        <v>4034</v>
      </c>
      <c r="L190" s="37">
        <v>44912.604166666664</v>
      </c>
      <c r="M190" s="37">
        <v>44912.006669340277</v>
      </c>
      <c r="N190" s="37">
        <v>44912.53312453704</v>
      </c>
      <c r="O190" s="25" t="str">
        <v>Completed</v>
      </c>
    </row>
    <row r="191" spans="1:15" x14ac:dyDescent="0.25">
      <c r="A191" s="27" t="s">
        <v>1063</v>
      </c>
      <c r="B191" s="27" t="s">
        <v>813</v>
      </c>
      <c r="C191" s="27" t="s">
        <v>24</v>
      </c>
      <c r="D191" s="27">
        <v>5</v>
      </c>
      <c r="E191" s="27" t="s">
        <v>4001</v>
      </c>
      <c r="F191" s="27">
        <v>4</v>
      </c>
      <c r="G191" s="27" t="s">
        <v>49</v>
      </c>
      <c r="H191" s="27">
        <v>2</v>
      </c>
      <c r="I191" s="37">
        <v>44912.4375</v>
      </c>
      <c r="J191" s="27">
        <v>33</v>
      </c>
      <c r="K191" s="25" t="s">
        <v>4047</v>
      </c>
      <c r="L191" s="37">
        <v>44912.604166666664</v>
      </c>
      <c r="M191" s="37">
        <v>44912.008189895831</v>
      </c>
      <c r="N191" s="37">
        <v>44912.536146678241</v>
      </c>
      <c r="O191" s="25" t="str">
        <v>Completed</v>
      </c>
    </row>
    <row r="192" spans="1:15" x14ac:dyDescent="0.25">
      <c r="A192" s="27" t="s">
        <v>1064</v>
      </c>
      <c r="B192" s="27" t="s">
        <v>420</v>
      </c>
      <c r="C192" s="27" t="s">
        <v>24</v>
      </c>
      <c r="D192" s="27">
        <v>1</v>
      </c>
      <c r="E192" s="27" t="s">
        <v>3997</v>
      </c>
      <c r="F192" s="27">
        <v>1</v>
      </c>
      <c r="G192" s="27" t="s">
        <v>49</v>
      </c>
      <c r="H192" s="27">
        <v>2</v>
      </c>
      <c r="I192" s="37">
        <v>44913.236289664354</v>
      </c>
      <c r="J192" s="27">
        <v>33</v>
      </c>
      <c r="K192" s="25" t="s">
        <v>4047</v>
      </c>
      <c r="L192" s="37">
        <v>44913.319622997682</v>
      </c>
      <c r="M192" s="37">
        <v>44913.236289687498</v>
      </c>
      <c r="N192" s="37">
        <v>44913.318910706017</v>
      </c>
      <c r="O192" s="25" t="str">
        <v>Completed</v>
      </c>
    </row>
    <row r="193" spans="1:15" x14ac:dyDescent="0.25">
      <c r="A193" s="27" t="s">
        <v>1073</v>
      </c>
      <c r="B193" s="27" t="s">
        <v>1001</v>
      </c>
      <c r="C193" s="27" t="s">
        <v>30</v>
      </c>
      <c r="D193" s="27">
        <v>1</v>
      </c>
      <c r="E193" s="27" t="s">
        <v>3997</v>
      </c>
      <c r="F193" s="27">
        <v>1</v>
      </c>
      <c r="G193" s="27" t="s">
        <v>1074</v>
      </c>
      <c r="H193" s="27">
        <v>2</v>
      </c>
      <c r="I193" s="37">
        <v>44914.167306342591</v>
      </c>
      <c r="J193" s="27">
        <v>33</v>
      </c>
      <c r="K193" s="25" t="s">
        <v>4047</v>
      </c>
      <c r="L193" s="37">
        <v>44914.250639675927</v>
      </c>
      <c r="M193" s="37">
        <v>44913.564298043981</v>
      </c>
      <c r="N193" s="37">
        <v>44914.191067766202</v>
      </c>
      <c r="O193" s="25" t="str">
        <v>Completed</v>
      </c>
    </row>
    <row r="194" spans="1:15" x14ac:dyDescent="0.25">
      <c r="A194" s="27" t="s">
        <v>1075</v>
      </c>
      <c r="B194" s="27" t="s">
        <v>1076</v>
      </c>
      <c r="C194" s="27" t="s">
        <v>30</v>
      </c>
      <c r="D194" s="27">
        <v>5</v>
      </c>
      <c r="E194" s="27" t="s">
        <v>4001</v>
      </c>
      <c r="F194" s="27">
        <v>4</v>
      </c>
      <c r="G194" s="27" t="s">
        <v>49</v>
      </c>
      <c r="H194" s="27">
        <v>2</v>
      </c>
      <c r="I194" s="37">
        <v>44914.4375</v>
      </c>
      <c r="J194" s="27">
        <v>33</v>
      </c>
      <c r="K194" s="25" t="s">
        <v>4047</v>
      </c>
      <c r="L194" s="37">
        <v>44914.604166666664</v>
      </c>
      <c r="M194" s="37">
        <v>44914.005555254633</v>
      </c>
      <c r="N194" s="37">
        <v>44914.260709155089</v>
      </c>
      <c r="O194" s="25" t="str">
        <v>Completed</v>
      </c>
    </row>
    <row r="195" spans="1:15" x14ac:dyDescent="0.25">
      <c r="A195" s="27" t="s">
        <v>1080</v>
      </c>
      <c r="B195" s="27" t="s">
        <v>907</v>
      </c>
      <c r="C195" s="27" t="s">
        <v>27</v>
      </c>
      <c r="D195" s="27">
        <v>1</v>
      </c>
      <c r="E195" s="27" t="s">
        <v>3997</v>
      </c>
      <c r="F195" s="27">
        <v>1</v>
      </c>
      <c r="G195" s="27" t="s">
        <v>49</v>
      </c>
      <c r="H195" s="27">
        <v>2</v>
      </c>
      <c r="I195" s="37">
        <v>44914.388829560186</v>
      </c>
      <c r="J195" s="27">
        <v>33</v>
      </c>
      <c r="K195" s="25" t="s">
        <v>4047</v>
      </c>
      <c r="L195" s="37">
        <v>44914.472162893515</v>
      </c>
      <c r="M195" s="37">
        <v>44914.388829583331</v>
      </c>
      <c r="N195" s="37">
        <v>44914.42354984954</v>
      </c>
      <c r="O195" s="25" t="str">
        <v>Completed</v>
      </c>
    </row>
    <row r="196" spans="1:15" x14ac:dyDescent="0.25">
      <c r="A196" s="27" t="s">
        <v>1090</v>
      </c>
      <c r="B196" s="27" t="s">
        <v>813</v>
      </c>
      <c r="C196" s="27" t="s">
        <v>24</v>
      </c>
      <c r="D196" s="27">
        <v>6</v>
      </c>
      <c r="E196" s="27" t="s">
        <v>4002</v>
      </c>
      <c r="F196" s="27">
        <v>5</v>
      </c>
      <c r="G196" s="27" t="s">
        <v>1091</v>
      </c>
      <c r="H196" s="27">
        <v>2</v>
      </c>
      <c r="I196" s="37">
        <v>44912.395833333336</v>
      </c>
      <c r="J196" s="27">
        <v>20</v>
      </c>
      <c r="K196" s="25" t="s">
        <v>4034</v>
      </c>
      <c r="L196" s="37">
        <v>44912.604166666664</v>
      </c>
      <c r="M196" s="37">
        <v>44912.008938321756</v>
      </c>
      <c r="N196" s="37">
        <v>44912.535137384257</v>
      </c>
      <c r="O196" s="25" t="str">
        <v>Completed</v>
      </c>
    </row>
    <row r="197" spans="1:15" x14ac:dyDescent="0.25">
      <c r="A197" s="27" t="s">
        <v>1099</v>
      </c>
      <c r="B197" s="27" t="s">
        <v>1096</v>
      </c>
      <c r="C197" s="27" t="s">
        <v>24</v>
      </c>
      <c r="D197" s="27">
        <v>1</v>
      </c>
      <c r="E197" s="27" t="s">
        <v>3997</v>
      </c>
      <c r="F197" s="27">
        <v>1</v>
      </c>
      <c r="G197" s="27" t="s">
        <v>49</v>
      </c>
      <c r="H197" s="27">
        <v>2</v>
      </c>
      <c r="I197" s="37">
        <v>44913.329475925922</v>
      </c>
      <c r="J197" s="27">
        <v>33</v>
      </c>
      <c r="K197" s="25" t="s">
        <v>4047</v>
      </c>
      <c r="L197" s="37">
        <v>44913.412809259258</v>
      </c>
      <c r="M197" s="37">
        <v>44913.329475949075</v>
      </c>
      <c r="N197" s="37">
        <v>44913.426671944442</v>
      </c>
      <c r="O197" s="25" t="str">
        <v>Completed</v>
      </c>
    </row>
    <row r="198" spans="1:15" x14ac:dyDescent="0.25">
      <c r="A198" s="27" t="s">
        <v>1119</v>
      </c>
      <c r="B198" s="27" t="s">
        <v>1107</v>
      </c>
      <c r="C198" s="27" t="s">
        <v>30</v>
      </c>
      <c r="D198" s="27">
        <v>1</v>
      </c>
      <c r="E198" s="27" t="s">
        <v>3997</v>
      </c>
      <c r="F198" s="27">
        <v>1</v>
      </c>
      <c r="G198" s="27" t="s">
        <v>49</v>
      </c>
      <c r="H198" s="27">
        <v>2</v>
      </c>
      <c r="I198" s="37">
        <v>44914.264274004629</v>
      </c>
      <c r="J198" s="27">
        <v>33</v>
      </c>
      <c r="K198" s="25" t="s">
        <v>4047</v>
      </c>
      <c r="L198" s="37">
        <v>44914.347607337964</v>
      </c>
      <c r="M198" s="37">
        <v>44914.264274027781</v>
      </c>
      <c r="N198" s="37">
        <v>44914.272707175929</v>
      </c>
      <c r="O198" s="25" t="str">
        <v>Completed</v>
      </c>
    </row>
    <row r="199" spans="1:15" x14ac:dyDescent="0.25">
      <c r="A199" s="27" t="s">
        <v>1125</v>
      </c>
      <c r="B199" s="27" t="s">
        <v>635</v>
      </c>
      <c r="C199" s="27" t="s">
        <v>24</v>
      </c>
      <c r="D199" s="27">
        <v>6</v>
      </c>
      <c r="E199" s="27" t="s">
        <v>4002</v>
      </c>
      <c r="F199" s="27">
        <v>5</v>
      </c>
      <c r="G199" s="27" t="s">
        <v>49</v>
      </c>
      <c r="H199" s="27">
        <v>2</v>
      </c>
      <c r="I199" s="37">
        <v>44912.395833333336</v>
      </c>
      <c r="J199" s="27">
        <v>33</v>
      </c>
      <c r="K199" s="25" t="s">
        <v>4047</v>
      </c>
      <c r="L199" s="37">
        <v>44912.604166666664</v>
      </c>
      <c r="M199" s="37">
        <v>44912.008781354169</v>
      </c>
      <c r="N199" s="37">
        <v>44912.323278344906</v>
      </c>
      <c r="O199" s="25" t="str">
        <v>Completed</v>
      </c>
    </row>
    <row r="200" spans="1:15" x14ac:dyDescent="0.25">
      <c r="A200" s="27" t="s">
        <v>1126</v>
      </c>
      <c r="B200" s="27" t="s">
        <v>635</v>
      </c>
      <c r="C200" s="27" t="s">
        <v>24</v>
      </c>
      <c r="D200" s="27">
        <v>5</v>
      </c>
      <c r="E200" s="27" t="s">
        <v>4001</v>
      </c>
      <c r="F200" s="27">
        <v>4</v>
      </c>
      <c r="G200" s="27" t="s">
        <v>49</v>
      </c>
      <c r="H200" s="27">
        <v>2</v>
      </c>
      <c r="I200" s="37">
        <v>44912.4375</v>
      </c>
      <c r="J200" s="27">
        <v>33</v>
      </c>
      <c r="K200" s="25" t="s">
        <v>4047</v>
      </c>
      <c r="L200" s="37">
        <v>44912.604166666664</v>
      </c>
      <c r="M200" s="37">
        <v>44912.00747798611</v>
      </c>
      <c r="N200" s="37">
        <v>44912.329119756942</v>
      </c>
      <c r="O200" s="25" t="str">
        <v>Completed</v>
      </c>
    </row>
    <row r="201" spans="1:15" x14ac:dyDescent="0.25">
      <c r="A201" s="27" t="s">
        <v>1144</v>
      </c>
      <c r="B201" s="27" t="s">
        <v>1132</v>
      </c>
      <c r="C201" s="27" t="s">
        <v>27</v>
      </c>
      <c r="D201" s="27">
        <v>1</v>
      </c>
      <c r="E201" s="27" t="s">
        <v>3997</v>
      </c>
      <c r="F201" s="27">
        <v>1</v>
      </c>
      <c r="G201" s="27" t="s">
        <v>49</v>
      </c>
      <c r="H201" s="27">
        <v>2</v>
      </c>
      <c r="I201" s="37">
        <v>44913.330429965281</v>
      </c>
      <c r="J201" s="27">
        <v>33</v>
      </c>
      <c r="K201" s="25" t="s">
        <v>4047</v>
      </c>
      <c r="L201" s="37">
        <v>44913.413763298609</v>
      </c>
      <c r="M201" s="37">
        <v>44913.330430000002</v>
      </c>
      <c r="N201" s="37">
        <v>44914.242964155092</v>
      </c>
      <c r="O201" s="25" t="str">
        <v>Completed</v>
      </c>
    </row>
    <row r="202" spans="1:15" x14ac:dyDescent="0.25">
      <c r="A202" s="27" t="s">
        <v>1145</v>
      </c>
      <c r="B202" s="27" t="s">
        <v>246</v>
      </c>
      <c r="C202" s="27" t="s">
        <v>27</v>
      </c>
      <c r="D202" s="27">
        <v>3</v>
      </c>
      <c r="E202" s="27" t="s">
        <v>3999</v>
      </c>
      <c r="F202" s="27">
        <v>2</v>
      </c>
      <c r="G202" s="27" t="s">
        <v>1146</v>
      </c>
      <c r="H202" s="27">
        <v>2</v>
      </c>
      <c r="I202" s="37">
        <v>44911.275478587966</v>
      </c>
      <c r="J202" s="27">
        <v>28</v>
      </c>
      <c r="K202" s="25" t="s">
        <v>4042</v>
      </c>
      <c r="L202" s="37">
        <v>44911.604645254629</v>
      </c>
      <c r="M202" s="37">
        <v>44911.275478611111</v>
      </c>
      <c r="N202" s="37">
        <v>44914.265983090278</v>
      </c>
      <c r="O202" s="25" t="str">
        <v>Completed</v>
      </c>
    </row>
    <row r="203" spans="1:15" x14ac:dyDescent="0.25">
      <c r="A203" s="27" t="s">
        <v>1152</v>
      </c>
      <c r="B203" s="27" t="s">
        <v>676</v>
      </c>
      <c r="C203" s="27" t="s">
        <v>24</v>
      </c>
      <c r="D203" s="27">
        <v>5</v>
      </c>
      <c r="E203" s="27" t="s">
        <v>4001</v>
      </c>
      <c r="F203" s="27">
        <v>4</v>
      </c>
      <c r="G203" s="27" t="s">
        <v>49</v>
      </c>
      <c r="H203" s="27">
        <v>2</v>
      </c>
      <c r="I203" s="37">
        <v>44912.4375</v>
      </c>
      <c r="J203" s="27">
        <v>33</v>
      </c>
      <c r="K203" s="25" t="s">
        <v>4047</v>
      </c>
      <c r="L203" s="37">
        <v>44912.604166666664</v>
      </c>
      <c r="M203" s="37">
        <v>44912.008378113424</v>
      </c>
      <c r="N203" s="37">
        <v>44912.375312997683</v>
      </c>
      <c r="O203" s="25" t="str">
        <v>Completed</v>
      </c>
    </row>
    <row r="204" spans="1:15" x14ac:dyDescent="0.25">
      <c r="A204" s="27" t="s">
        <v>1162</v>
      </c>
      <c r="B204" s="27" t="s">
        <v>1163</v>
      </c>
      <c r="C204" s="27" t="s">
        <v>24</v>
      </c>
      <c r="D204" s="27">
        <v>3</v>
      </c>
      <c r="E204" s="27" t="s">
        <v>3999</v>
      </c>
      <c r="F204" s="27">
        <v>2</v>
      </c>
      <c r="G204" s="27" t="s">
        <v>49</v>
      </c>
      <c r="H204" s="27">
        <v>2</v>
      </c>
      <c r="I204" s="37">
        <v>44913.397219618055</v>
      </c>
      <c r="J204" s="27">
        <v>20</v>
      </c>
      <c r="K204" s="25" t="s">
        <v>4034</v>
      </c>
      <c r="L204" s="37">
        <v>44913.604858506944</v>
      </c>
      <c r="M204" s="37">
        <v>44913.397219699073</v>
      </c>
      <c r="N204" s="37">
        <v>44913.430468506944</v>
      </c>
      <c r="O204" s="25" t="str">
        <v>Completed</v>
      </c>
    </row>
    <row r="205" spans="1:15" x14ac:dyDescent="0.25">
      <c r="A205" s="27" t="s">
        <v>1171</v>
      </c>
      <c r="B205" s="27" t="s">
        <v>858</v>
      </c>
      <c r="C205" s="27" t="s">
        <v>30</v>
      </c>
      <c r="D205" s="27">
        <v>3</v>
      </c>
      <c r="E205" s="27" t="s">
        <v>3999</v>
      </c>
      <c r="F205" s="27">
        <v>2</v>
      </c>
      <c r="G205" s="27" t="s">
        <v>49</v>
      </c>
      <c r="H205" s="27">
        <v>2</v>
      </c>
      <c r="I205" s="37">
        <v>44914.270020439813</v>
      </c>
      <c r="J205" s="27">
        <v>29</v>
      </c>
      <c r="K205" s="25" t="s">
        <v>4043</v>
      </c>
      <c r="L205" s="37">
        <v>44914.604742662035</v>
      </c>
      <c r="M205" s="37">
        <v>44914.270020474534</v>
      </c>
      <c r="N205" s="37">
        <v>44914.292351481483</v>
      </c>
      <c r="O205" s="25" t="str">
        <v>Completed</v>
      </c>
    </row>
    <row r="206" spans="1:15" x14ac:dyDescent="0.25">
      <c r="A206" s="27" t="s">
        <v>1176</v>
      </c>
      <c r="B206" s="27" t="s">
        <v>1173</v>
      </c>
      <c r="C206" s="27" t="s">
        <v>27</v>
      </c>
      <c r="D206" s="27">
        <v>1</v>
      </c>
      <c r="E206" s="27" t="s">
        <v>3997</v>
      </c>
      <c r="F206" s="27">
        <v>1</v>
      </c>
      <c r="G206" s="27" t="s">
        <v>49</v>
      </c>
      <c r="H206" s="27">
        <v>2</v>
      </c>
      <c r="I206" s="37">
        <v>44914.54991627315</v>
      </c>
      <c r="J206" s="27">
        <v>3</v>
      </c>
      <c r="K206" s="25" t="s">
        <v>4017</v>
      </c>
      <c r="L206" s="37">
        <v>44914.633249606479</v>
      </c>
      <c r="M206" s="37">
        <v>44914.393276898147</v>
      </c>
      <c r="N206" s="37">
        <v>44914.510849155093</v>
      </c>
      <c r="O206" s="25" t="str">
        <v>Completed</v>
      </c>
    </row>
    <row r="207" spans="1:15" x14ac:dyDescent="0.25">
      <c r="A207" s="27" t="s">
        <v>1178</v>
      </c>
      <c r="B207" s="27" t="s">
        <v>709</v>
      </c>
      <c r="C207" s="27" t="s">
        <v>24</v>
      </c>
      <c r="D207" s="27">
        <v>5</v>
      </c>
      <c r="E207" s="27" t="s">
        <v>4001</v>
      </c>
      <c r="F207" s="27">
        <v>4</v>
      </c>
      <c r="G207" s="27" t="s">
        <v>49</v>
      </c>
      <c r="H207" s="27">
        <v>2</v>
      </c>
      <c r="I207" s="37">
        <v>44912.442276944443</v>
      </c>
      <c r="J207" s="27">
        <v>20</v>
      </c>
      <c r="K207" s="25" t="s">
        <v>4034</v>
      </c>
      <c r="L207" s="37">
        <v>44912.604776944441</v>
      </c>
      <c r="M207" s="37">
        <v>44912.00846394676</v>
      </c>
      <c r="N207" s="37">
        <v>44912.550666967596</v>
      </c>
      <c r="O207" s="25" t="str">
        <v>Completed</v>
      </c>
    </row>
    <row r="208" spans="1:15" x14ac:dyDescent="0.25">
      <c r="A208" s="27" t="s">
        <v>1179</v>
      </c>
      <c r="B208" s="27" t="s">
        <v>709</v>
      </c>
      <c r="C208" s="27" t="s">
        <v>24</v>
      </c>
      <c r="D208" s="27">
        <v>6</v>
      </c>
      <c r="E208" s="27" t="s">
        <v>4002</v>
      </c>
      <c r="F208" s="27">
        <v>5</v>
      </c>
      <c r="G208" s="27" t="s">
        <v>816</v>
      </c>
      <c r="H208" s="27">
        <v>2</v>
      </c>
      <c r="I208" s="37">
        <v>44912.442912766201</v>
      </c>
      <c r="J208" s="27">
        <v>20</v>
      </c>
      <c r="K208" s="25" t="s">
        <v>4034</v>
      </c>
      <c r="L208" s="37">
        <v>44912.60471832176</v>
      </c>
      <c r="M208" s="37">
        <v>44912.00988928241</v>
      </c>
      <c r="N208" s="37">
        <v>44912.55112527778</v>
      </c>
      <c r="O208" s="25" t="str">
        <v>Completed</v>
      </c>
    </row>
    <row r="209" spans="1:15" x14ac:dyDescent="0.25">
      <c r="A209" s="27" t="s">
        <v>1180</v>
      </c>
      <c r="B209" s="27" t="s">
        <v>635</v>
      </c>
      <c r="C209" s="27" t="s">
        <v>24</v>
      </c>
      <c r="D209" s="27">
        <v>5</v>
      </c>
      <c r="E209" s="27" t="s">
        <v>4001</v>
      </c>
      <c r="F209" s="27">
        <v>4</v>
      </c>
      <c r="G209" s="27" t="s">
        <v>49</v>
      </c>
      <c r="H209" s="27">
        <v>2</v>
      </c>
      <c r="I209" s="37">
        <v>44912.4375</v>
      </c>
      <c r="J209" s="27">
        <v>20</v>
      </c>
      <c r="K209" s="25" t="s">
        <v>4034</v>
      </c>
      <c r="L209" s="37">
        <v>44912.604166666664</v>
      </c>
      <c r="M209" s="37">
        <v>44912.00590585648</v>
      </c>
      <c r="N209" s="37">
        <v>44912.329273252311</v>
      </c>
      <c r="O209" s="25" t="str">
        <v>Completed</v>
      </c>
    </row>
    <row r="210" spans="1:15" x14ac:dyDescent="0.25">
      <c r="A210" s="27" t="s">
        <v>1181</v>
      </c>
      <c r="B210" s="27" t="s">
        <v>676</v>
      </c>
      <c r="C210" s="27" t="s">
        <v>24</v>
      </c>
      <c r="D210" s="27">
        <v>6</v>
      </c>
      <c r="E210" s="27" t="s">
        <v>4002</v>
      </c>
      <c r="F210" s="27">
        <v>5</v>
      </c>
      <c r="G210" s="27" t="s">
        <v>49</v>
      </c>
      <c r="H210" s="27">
        <v>2</v>
      </c>
      <c r="I210" s="37">
        <v>44912.395833333336</v>
      </c>
      <c r="J210" s="27">
        <v>33</v>
      </c>
      <c r="K210" s="25" t="s">
        <v>4047</v>
      </c>
      <c r="L210" s="37">
        <v>44912.604166666664</v>
      </c>
      <c r="M210" s="37">
        <v>44912.009594664349</v>
      </c>
      <c r="N210" s="37">
        <v>44912.375838935186</v>
      </c>
      <c r="O210" s="25" t="str">
        <v>Completed</v>
      </c>
    </row>
    <row r="211" spans="1:15" x14ac:dyDescent="0.25">
      <c r="A211" s="27" t="s">
        <v>1183</v>
      </c>
      <c r="B211" s="27" t="s">
        <v>813</v>
      </c>
      <c r="C211" s="27" t="s">
        <v>24</v>
      </c>
      <c r="D211" s="27">
        <v>5</v>
      </c>
      <c r="E211" s="27" t="s">
        <v>4001</v>
      </c>
      <c r="F211" s="27">
        <v>4</v>
      </c>
      <c r="G211" s="27" t="s">
        <v>49</v>
      </c>
      <c r="H211" s="27">
        <v>2</v>
      </c>
      <c r="I211" s="37">
        <v>44912.4375</v>
      </c>
      <c r="J211" s="27">
        <v>33</v>
      </c>
      <c r="K211" s="25" t="s">
        <v>4047</v>
      </c>
      <c r="L211" s="37">
        <v>44912.604166666664</v>
      </c>
      <c r="M211" s="37">
        <v>44912.007555023149</v>
      </c>
      <c r="N211" s="37">
        <v>44912.536220833332</v>
      </c>
      <c r="O211" s="25" t="str">
        <v>Completed</v>
      </c>
    </row>
    <row r="212" spans="1:15" x14ac:dyDescent="0.25">
      <c r="A212" s="27" t="s">
        <v>1184</v>
      </c>
      <c r="B212" s="27" t="s">
        <v>709</v>
      </c>
      <c r="C212" s="27" t="s">
        <v>24</v>
      </c>
      <c r="D212" s="27">
        <v>5</v>
      </c>
      <c r="E212" s="27" t="s">
        <v>4001</v>
      </c>
      <c r="F212" s="27">
        <v>4</v>
      </c>
      <c r="G212" s="27" t="s">
        <v>816</v>
      </c>
      <c r="H212" s="27">
        <v>2</v>
      </c>
      <c r="I212" s="37">
        <v>44912.442185219908</v>
      </c>
      <c r="J212" s="27">
        <v>20</v>
      </c>
      <c r="K212" s="25" t="s">
        <v>4034</v>
      </c>
      <c r="L212" s="37">
        <v>44912.604685219907</v>
      </c>
      <c r="M212" s="37">
        <v>44912.005981261573</v>
      </c>
      <c r="N212" s="37">
        <v>44912.549311875002</v>
      </c>
      <c r="O212" s="25" t="str">
        <v>Completed</v>
      </c>
    </row>
    <row r="213" spans="1:15" x14ac:dyDescent="0.25">
      <c r="A213" s="27" t="s">
        <v>1192</v>
      </c>
      <c r="B213" s="27" t="s">
        <v>1186</v>
      </c>
      <c r="C213" s="27" t="s">
        <v>30</v>
      </c>
      <c r="D213" s="27">
        <v>1</v>
      </c>
      <c r="E213" s="27" t="s">
        <v>3997</v>
      </c>
      <c r="F213" s="27">
        <v>1</v>
      </c>
      <c r="G213" s="27" t="s">
        <v>49</v>
      </c>
      <c r="H213" s="27">
        <v>2</v>
      </c>
      <c r="I213" s="37">
        <v>44913.353718888888</v>
      </c>
      <c r="J213" s="27">
        <v>15</v>
      </c>
      <c r="K213" s="25" t="s">
        <v>4029</v>
      </c>
      <c r="L213" s="37">
        <v>44913.437052222223</v>
      </c>
      <c r="M213" s="37">
        <v>44913.35371891204</v>
      </c>
      <c r="N213" s="37">
        <v>44913.422100162039</v>
      </c>
      <c r="O213" s="25" t="str">
        <v>Completed</v>
      </c>
    </row>
    <row r="214" spans="1:15" x14ac:dyDescent="0.25">
      <c r="A214" s="27" t="s">
        <v>1200</v>
      </c>
      <c r="B214" s="27" t="s">
        <v>1194</v>
      </c>
      <c r="C214" s="27" t="s">
        <v>30</v>
      </c>
      <c r="D214" s="27">
        <v>1</v>
      </c>
      <c r="E214" s="27" t="s">
        <v>3997</v>
      </c>
      <c r="F214" s="27">
        <v>1</v>
      </c>
      <c r="G214" s="27" t="s">
        <v>49</v>
      </c>
      <c r="H214" s="27">
        <v>2</v>
      </c>
      <c r="I214" s="37">
        <v>44913.432472604167</v>
      </c>
      <c r="J214" s="27">
        <v>33</v>
      </c>
      <c r="K214" s="25" t="s">
        <v>4047</v>
      </c>
      <c r="L214" s="37">
        <v>44913.515805937503</v>
      </c>
      <c r="M214" s="37">
        <v>44913.432472627312</v>
      </c>
      <c r="N214" s="37">
        <v>44913.556488032409</v>
      </c>
      <c r="O214" s="25" t="str">
        <v>Completed</v>
      </c>
    </row>
    <row r="215" spans="1:15" x14ac:dyDescent="0.25">
      <c r="A215" s="27" t="s">
        <v>1210</v>
      </c>
      <c r="B215" s="27" t="s">
        <v>1202</v>
      </c>
      <c r="C215" s="27" t="s">
        <v>30</v>
      </c>
      <c r="D215" s="27">
        <v>1</v>
      </c>
      <c r="E215" s="27" t="s">
        <v>3997</v>
      </c>
      <c r="F215" s="27">
        <v>1</v>
      </c>
      <c r="G215" s="27" t="s">
        <v>49</v>
      </c>
      <c r="H215" s="27">
        <v>2</v>
      </c>
      <c r="I215" s="37">
        <v>44914.317290509258</v>
      </c>
      <c r="J215" s="27">
        <v>33</v>
      </c>
      <c r="K215" s="25" t="s">
        <v>4047</v>
      </c>
      <c r="L215" s="37">
        <v>44914.400623842594</v>
      </c>
      <c r="M215" s="37">
        <v>44913.610565092589</v>
      </c>
      <c r="N215" s="37">
        <v>44914.240706817131</v>
      </c>
      <c r="O215" s="25" t="str">
        <v>Completed</v>
      </c>
    </row>
    <row r="216" spans="1:15" x14ac:dyDescent="0.25">
      <c r="A216" s="27" t="s">
        <v>1211</v>
      </c>
      <c r="B216" s="27" t="s">
        <v>1212</v>
      </c>
      <c r="C216" s="27" t="s">
        <v>27</v>
      </c>
      <c r="D216" s="27">
        <v>3</v>
      </c>
      <c r="E216" s="27" t="s">
        <v>3999</v>
      </c>
      <c r="F216" s="27">
        <v>2</v>
      </c>
      <c r="G216" s="27" t="s">
        <v>1213</v>
      </c>
      <c r="H216" s="27">
        <v>2</v>
      </c>
      <c r="I216" s="37">
        <v>44911.398567280092</v>
      </c>
      <c r="J216" s="27">
        <v>28</v>
      </c>
      <c r="K216" s="25" t="s">
        <v>4042</v>
      </c>
      <c r="L216" s="37">
        <v>44911.604817280095</v>
      </c>
      <c r="M216" s="37">
        <v>44911.398567326389</v>
      </c>
      <c r="N216" s="37">
        <v>44914.272664780096</v>
      </c>
      <c r="O216" s="25" t="str">
        <v>Completed</v>
      </c>
    </row>
    <row r="217" spans="1:15" x14ac:dyDescent="0.25">
      <c r="A217" s="27" t="s">
        <v>1216</v>
      </c>
      <c r="B217" s="27" t="s">
        <v>1175</v>
      </c>
      <c r="C217" s="27" t="s">
        <v>30</v>
      </c>
      <c r="D217" s="27">
        <v>1</v>
      </c>
      <c r="E217" s="27" t="s">
        <v>3997</v>
      </c>
      <c r="F217" s="27">
        <v>1</v>
      </c>
      <c r="G217" s="27" t="s">
        <v>49</v>
      </c>
      <c r="H217" s="27">
        <v>2</v>
      </c>
      <c r="I217" s="37">
        <v>44914.393624317127</v>
      </c>
      <c r="J217" s="27">
        <v>33</v>
      </c>
      <c r="K217" s="25" t="s">
        <v>4047</v>
      </c>
      <c r="L217" s="37">
        <v>44914.476957650462</v>
      </c>
      <c r="M217" s="37">
        <v>44914.393624374999</v>
      </c>
      <c r="N217" s="37">
        <v>44914.395572534719</v>
      </c>
      <c r="O217" s="25" t="str">
        <v>Completed</v>
      </c>
    </row>
    <row r="218" spans="1:15" x14ac:dyDescent="0.25">
      <c r="A218" s="27" t="s">
        <v>1218</v>
      </c>
      <c r="B218" s="27" t="s">
        <v>635</v>
      </c>
      <c r="C218" s="27" t="s">
        <v>24</v>
      </c>
      <c r="D218" s="27">
        <v>5</v>
      </c>
      <c r="E218" s="27" t="s">
        <v>4001</v>
      </c>
      <c r="F218" s="27">
        <v>4</v>
      </c>
      <c r="G218" s="27" t="s">
        <v>49</v>
      </c>
      <c r="H218" s="27">
        <v>2</v>
      </c>
      <c r="I218" s="37">
        <v>44912.4375</v>
      </c>
      <c r="J218" s="27">
        <v>20</v>
      </c>
      <c r="K218" s="25" t="s">
        <v>4034</v>
      </c>
      <c r="L218" s="37">
        <v>44912.604166666664</v>
      </c>
      <c r="M218" s="37">
        <v>44912.008544560187</v>
      </c>
      <c r="N218" s="37">
        <v>44912.329384212964</v>
      </c>
      <c r="O218" s="25" t="str">
        <v>Completed</v>
      </c>
    </row>
    <row r="219" spans="1:15" x14ac:dyDescent="0.25">
      <c r="A219" s="27" t="s">
        <v>1220</v>
      </c>
      <c r="B219" s="27" t="s">
        <v>761</v>
      </c>
      <c r="C219" s="27" t="s">
        <v>24</v>
      </c>
      <c r="D219" s="27">
        <v>6</v>
      </c>
      <c r="E219" s="27" t="s">
        <v>4002</v>
      </c>
      <c r="F219" s="27">
        <v>5</v>
      </c>
      <c r="G219" s="27" t="s">
        <v>49</v>
      </c>
      <c r="H219" s="27">
        <v>2</v>
      </c>
      <c r="I219" s="37">
        <v>44912.395833333336</v>
      </c>
      <c r="J219" s="27">
        <v>20</v>
      </c>
      <c r="K219" s="25" t="s">
        <v>4034</v>
      </c>
      <c r="L219" s="37">
        <v>44912.604166666664</v>
      </c>
      <c r="M219" s="37">
        <v>44912.009597696757</v>
      </c>
      <c r="N219" s="37">
        <v>44912.428271203702</v>
      </c>
      <c r="O219" s="25" t="str">
        <v>Completed</v>
      </c>
    </row>
    <row r="220" spans="1:15" x14ac:dyDescent="0.25">
      <c r="A220" s="27" t="s">
        <v>1221</v>
      </c>
      <c r="B220" s="27" t="s">
        <v>813</v>
      </c>
      <c r="C220" s="27" t="s">
        <v>24</v>
      </c>
      <c r="D220" s="27">
        <v>5</v>
      </c>
      <c r="E220" s="27" t="s">
        <v>4001</v>
      </c>
      <c r="F220" s="27">
        <v>4</v>
      </c>
      <c r="G220" s="27" t="s">
        <v>49</v>
      </c>
      <c r="H220" s="27">
        <v>2</v>
      </c>
      <c r="I220" s="37">
        <v>44912.4375</v>
      </c>
      <c r="J220" s="27">
        <v>33</v>
      </c>
      <c r="K220" s="25" t="s">
        <v>4047</v>
      </c>
      <c r="L220" s="37">
        <v>44912.604166666664</v>
      </c>
      <c r="M220" s="37">
        <v>44912.008466319443</v>
      </c>
      <c r="N220" s="37">
        <v>44912.536327060188</v>
      </c>
      <c r="O220" s="25" t="str">
        <v>Completed</v>
      </c>
    </row>
    <row r="221" spans="1:15" x14ac:dyDescent="0.25">
      <c r="A221" s="27" t="s">
        <v>1225</v>
      </c>
      <c r="B221" s="27" t="s">
        <v>1223</v>
      </c>
      <c r="C221" s="27" t="s">
        <v>30</v>
      </c>
      <c r="D221" s="27">
        <v>1</v>
      </c>
      <c r="E221" s="27" t="s">
        <v>3997</v>
      </c>
      <c r="F221" s="27">
        <v>1</v>
      </c>
      <c r="G221" s="27" t="s">
        <v>49</v>
      </c>
      <c r="H221" s="27">
        <v>2</v>
      </c>
      <c r="I221" s="37">
        <v>44913.359598738425</v>
      </c>
      <c r="J221" s="27">
        <v>33</v>
      </c>
      <c r="K221" s="25" t="s">
        <v>4047</v>
      </c>
      <c r="L221" s="37">
        <v>44913.442932071761</v>
      </c>
      <c r="M221" s="37">
        <v>44913.359598784722</v>
      </c>
      <c r="N221" s="37">
        <v>44913.421925601855</v>
      </c>
      <c r="O221" s="25" t="str">
        <v>Completed</v>
      </c>
    </row>
    <row r="222" spans="1:15" x14ac:dyDescent="0.25">
      <c r="A222" s="27" t="s">
        <v>1236</v>
      </c>
      <c r="B222" s="27" t="s">
        <v>1237</v>
      </c>
      <c r="C222" s="27" t="s">
        <v>27</v>
      </c>
      <c r="D222" s="27">
        <v>5</v>
      </c>
      <c r="E222" s="27" t="s">
        <v>4001</v>
      </c>
      <c r="F222" s="27">
        <v>4</v>
      </c>
      <c r="G222" s="27" t="s">
        <v>49</v>
      </c>
      <c r="H222" s="27">
        <v>2</v>
      </c>
      <c r="I222" s="37">
        <v>44911.4375</v>
      </c>
      <c r="J222" s="27">
        <v>33</v>
      </c>
      <c r="K222" s="25" t="s">
        <v>4047</v>
      </c>
      <c r="L222" s="37">
        <v>44911.604166666664</v>
      </c>
      <c r="M222" s="37">
        <v>44911.109614317131</v>
      </c>
      <c r="N222" s="37">
        <v>44914.394354837961</v>
      </c>
      <c r="O222" s="25" t="str">
        <v>Completed</v>
      </c>
    </row>
    <row r="223" spans="1:15" x14ac:dyDescent="0.25">
      <c r="A223" s="27" t="s">
        <v>1243</v>
      </c>
      <c r="B223" s="27" t="s">
        <v>754</v>
      </c>
      <c r="C223" s="27" t="s">
        <v>24</v>
      </c>
      <c r="D223" s="27">
        <v>5</v>
      </c>
      <c r="E223" s="27" t="s">
        <v>4001</v>
      </c>
      <c r="F223" s="27">
        <v>4</v>
      </c>
      <c r="G223" s="27" t="s">
        <v>49</v>
      </c>
      <c r="H223" s="27">
        <v>2</v>
      </c>
      <c r="I223" s="37">
        <v>44912.4375</v>
      </c>
      <c r="J223" s="27">
        <v>33</v>
      </c>
      <c r="K223" s="25" t="s">
        <v>4047</v>
      </c>
      <c r="L223" s="37">
        <v>44912.604166666664</v>
      </c>
      <c r="M223" s="37">
        <v>44912.006583206021</v>
      </c>
      <c r="N223" s="37">
        <v>44912.417016874999</v>
      </c>
      <c r="O223" s="25" t="str">
        <v>Completed</v>
      </c>
    </row>
    <row r="224" spans="1:15" x14ac:dyDescent="0.25">
      <c r="A224" s="27" t="s">
        <v>1247</v>
      </c>
      <c r="B224" s="27" t="s">
        <v>1248</v>
      </c>
      <c r="C224" s="27" t="s">
        <v>24</v>
      </c>
      <c r="D224" s="27">
        <v>2</v>
      </c>
      <c r="E224" s="27" t="s">
        <v>3998</v>
      </c>
      <c r="F224" s="27">
        <v>1</v>
      </c>
      <c r="G224" s="27" t="s">
        <v>49</v>
      </c>
      <c r="H224" s="27">
        <v>2</v>
      </c>
      <c r="I224" s="37">
        <v>44913.433594814815</v>
      </c>
      <c r="J224" s="27">
        <v>33</v>
      </c>
      <c r="K224" s="25" t="s">
        <v>4047</v>
      </c>
      <c r="L224" s="37">
        <v>44913.51692814815</v>
      </c>
      <c r="M224" s="37">
        <v>44913.433594837959</v>
      </c>
      <c r="N224" s="37">
        <v>44913.437437280096</v>
      </c>
      <c r="O224" s="25" t="str">
        <v>Completed</v>
      </c>
    </row>
    <row r="225" spans="1:15" x14ac:dyDescent="0.25">
      <c r="A225" s="27" t="s">
        <v>1256</v>
      </c>
      <c r="B225" s="27" t="s">
        <v>925</v>
      </c>
      <c r="C225" s="27" t="s">
        <v>27</v>
      </c>
      <c r="D225" s="27">
        <v>5</v>
      </c>
      <c r="E225" s="27" t="s">
        <v>4001</v>
      </c>
      <c r="F225" s="27">
        <v>4</v>
      </c>
      <c r="G225" s="27" t="s">
        <v>49</v>
      </c>
      <c r="H225" s="27">
        <v>2</v>
      </c>
      <c r="I225" s="37">
        <v>44912.167179895834</v>
      </c>
      <c r="J225" s="27">
        <v>33</v>
      </c>
      <c r="K225" s="25" t="s">
        <v>4047</v>
      </c>
      <c r="L225" s="37">
        <v>44912.604679895834</v>
      </c>
      <c r="M225" s="37">
        <v>44911.10955927083</v>
      </c>
      <c r="N225" s="37">
        <v>44914.396208287035</v>
      </c>
      <c r="O225" s="25" t="str">
        <v>Completed</v>
      </c>
    </row>
    <row r="226" spans="1:15" x14ac:dyDescent="0.25">
      <c r="A226" s="27" t="s">
        <v>1261</v>
      </c>
      <c r="B226" s="27" t="s">
        <v>705</v>
      </c>
      <c r="C226" s="27" t="s">
        <v>30</v>
      </c>
      <c r="D226" s="27">
        <v>5</v>
      </c>
      <c r="E226" s="27" t="s">
        <v>4001</v>
      </c>
      <c r="F226" s="27">
        <v>4</v>
      </c>
      <c r="G226" s="27" t="s">
        <v>49</v>
      </c>
      <c r="H226" s="27">
        <v>2</v>
      </c>
      <c r="I226" s="37">
        <v>44912.4375</v>
      </c>
      <c r="J226" s="27">
        <v>33</v>
      </c>
      <c r="K226" s="25" t="s">
        <v>4047</v>
      </c>
      <c r="L226" s="37">
        <v>44912.604166666664</v>
      </c>
      <c r="M226" s="37">
        <v>44912.007562384257</v>
      </c>
      <c r="N226" s="37">
        <v>44912.396458599535</v>
      </c>
      <c r="O226" s="25" t="str">
        <v>Completed</v>
      </c>
    </row>
    <row r="227" spans="1:15" x14ac:dyDescent="0.25">
      <c r="A227" s="27" t="s">
        <v>1270</v>
      </c>
      <c r="B227" s="27" t="s">
        <v>1264</v>
      </c>
      <c r="C227" s="27" t="s">
        <v>24</v>
      </c>
      <c r="D227" s="27">
        <v>1</v>
      </c>
      <c r="E227" s="27" t="s">
        <v>3997</v>
      </c>
      <c r="F227" s="27">
        <v>1</v>
      </c>
      <c r="G227" s="27" t="s">
        <v>49</v>
      </c>
      <c r="H227" s="27">
        <v>2</v>
      </c>
      <c r="I227" s="37">
        <v>44913.373499641202</v>
      </c>
      <c r="J227" s="27">
        <v>33</v>
      </c>
      <c r="K227" s="25" t="s">
        <v>4047</v>
      </c>
      <c r="L227" s="37">
        <v>44913.456832974538</v>
      </c>
      <c r="M227" s="37">
        <v>44913.373499664354</v>
      </c>
      <c r="N227" s="37">
        <v>44913.426416585651</v>
      </c>
      <c r="O227" s="25" t="str">
        <v>Completed</v>
      </c>
    </row>
    <row r="228" spans="1:15" x14ac:dyDescent="0.25">
      <c r="A228" s="27" t="s">
        <v>1271</v>
      </c>
      <c r="B228" s="27" t="s">
        <v>1272</v>
      </c>
      <c r="C228" s="27" t="s">
        <v>30</v>
      </c>
      <c r="D228" s="27">
        <v>2</v>
      </c>
      <c r="E228" s="27" t="s">
        <v>3998</v>
      </c>
      <c r="F228" s="27">
        <v>1</v>
      </c>
      <c r="G228" s="27" t="s">
        <v>49</v>
      </c>
      <c r="H228" s="27">
        <v>2</v>
      </c>
      <c r="I228" s="37">
        <v>44913.436215312497</v>
      </c>
      <c r="J228" s="27">
        <v>33</v>
      </c>
      <c r="K228" s="25" t="s">
        <v>4047</v>
      </c>
      <c r="L228" s="37">
        <v>44913.519548645832</v>
      </c>
      <c r="M228" s="37">
        <v>44913.436215347225</v>
      </c>
      <c r="N228" s="37">
        <v>44913.556848067128</v>
      </c>
      <c r="O228" s="25" t="str">
        <v>Completed</v>
      </c>
    </row>
    <row r="229" spans="1:15" x14ac:dyDescent="0.25">
      <c r="A229" s="27" t="s">
        <v>1291</v>
      </c>
      <c r="B229" s="27" t="s">
        <v>240</v>
      </c>
      <c r="C229" s="27" t="s">
        <v>24</v>
      </c>
      <c r="D229" s="27">
        <v>5</v>
      </c>
      <c r="E229" s="27" t="s">
        <v>4001</v>
      </c>
      <c r="F229" s="27">
        <v>4</v>
      </c>
      <c r="G229" s="27" t="s">
        <v>49</v>
      </c>
      <c r="H229" s="27">
        <v>2</v>
      </c>
      <c r="I229" s="37">
        <v>44912.4375</v>
      </c>
      <c r="J229" s="27">
        <v>20</v>
      </c>
      <c r="K229" s="25" t="s">
        <v>4034</v>
      </c>
      <c r="L229" s="37">
        <v>44912.604166666664</v>
      </c>
      <c r="M229" s="37">
        <v>44912.007350451386</v>
      </c>
      <c r="N229" s="37">
        <v>44912.533225891202</v>
      </c>
      <c r="O229" s="25" t="str">
        <v>Completed</v>
      </c>
    </row>
    <row r="230" spans="1:15" x14ac:dyDescent="0.25">
      <c r="A230" s="27" t="s">
        <v>1304</v>
      </c>
      <c r="B230" s="27" t="s">
        <v>635</v>
      </c>
      <c r="C230" s="27" t="s">
        <v>24</v>
      </c>
      <c r="D230" s="27">
        <v>5</v>
      </c>
      <c r="E230" s="27" t="s">
        <v>4001</v>
      </c>
      <c r="F230" s="27">
        <v>4</v>
      </c>
      <c r="G230" s="27" t="s">
        <v>49</v>
      </c>
      <c r="H230" s="27">
        <v>2</v>
      </c>
      <c r="I230" s="37">
        <v>44912.4375</v>
      </c>
      <c r="J230" s="27">
        <v>20</v>
      </c>
      <c r="K230" s="25" t="s">
        <v>4034</v>
      </c>
      <c r="L230" s="37">
        <v>44912.604166666664</v>
      </c>
      <c r="M230" s="37">
        <v>44912.006835474538</v>
      </c>
      <c r="N230" s="37">
        <v>44912.329477870371</v>
      </c>
      <c r="O230" s="25" t="str">
        <v>Completed</v>
      </c>
    </row>
    <row r="231" spans="1:15" x14ac:dyDescent="0.25">
      <c r="A231" s="27" t="s">
        <v>1305</v>
      </c>
      <c r="B231" s="27" t="s">
        <v>676</v>
      </c>
      <c r="C231" s="27" t="s">
        <v>24</v>
      </c>
      <c r="D231" s="27">
        <v>5</v>
      </c>
      <c r="E231" s="27" t="s">
        <v>4001</v>
      </c>
      <c r="F231" s="27">
        <v>4</v>
      </c>
      <c r="G231" s="27" t="s">
        <v>49</v>
      </c>
      <c r="H231" s="27">
        <v>2</v>
      </c>
      <c r="I231" s="37">
        <v>44912.4375</v>
      </c>
      <c r="J231" s="27">
        <v>33</v>
      </c>
      <c r="K231" s="25" t="s">
        <v>4047</v>
      </c>
      <c r="L231" s="37">
        <v>44912.604166666664</v>
      </c>
      <c r="M231" s="37">
        <v>44912.007808807874</v>
      </c>
      <c r="N231" s="37">
        <v>44912.375424282407</v>
      </c>
      <c r="O231" s="25" t="str">
        <v>Completed</v>
      </c>
    </row>
    <row r="232" spans="1:15" x14ac:dyDescent="0.25">
      <c r="A232" s="27" t="s">
        <v>1306</v>
      </c>
      <c r="B232" s="27" t="s">
        <v>92</v>
      </c>
      <c r="C232" s="27" t="s">
        <v>24</v>
      </c>
      <c r="D232" s="27">
        <v>5</v>
      </c>
      <c r="E232" s="27" t="s">
        <v>4001</v>
      </c>
      <c r="F232" s="27">
        <v>4</v>
      </c>
      <c r="G232" s="27" t="s">
        <v>49</v>
      </c>
      <c r="H232" s="27">
        <v>2</v>
      </c>
      <c r="I232" s="37">
        <v>44912.4375</v>
      </c>
      <c r="J232" s="27">
        <v>33</v>
      </c>
      <c r="K232" s="25" t="s">
        <v>4047</v>
      </c>
      <c r="L232" s="37">
        <v>44912.604166666664</v>
      </c>
      <c r="M232" s="37">
        <v>44912.008481979166</v>
      </c>
      <c r="N232" s="37">
        <v>44912.465358912035</v>
      </c>
      <c r="O232" s="25" t="str">
        <v>Completed</v>
      </c>
    </row>
    <row r="233" spans="1:15" x14ac:dyDescent="0.25">
      <c r="A233" s="27" t="s">
        <v>1322</v>
      </c>
      <c r="B233" s="27" t="s">
        <v>1005</v>
      </c>
      <c r="C233" s="27" t="s">
        <v>30</v>
      </c>
      <c r="D233" s="27">
        <v>5</v>
      </c>
      <c r="E233" s="27" t="s">
        <v>4001</v>
      </c>
      <c r="F233" s="27">
        <v>4</v>
      </c>
      <c r="G233" s="27" t="s">
        <v>49</v>
      </c>
      <c r="H233" s="27">
        <v>2</v>
      </c>
      <c r="I233" s="37">
        <v>44914.4375</v>
      </c>
      <c r="J233" s="27">
        <v>33</v>
      </c>
      <c r="K233" s="25" t="s">
        <v>4047</v>
      </c>
      <c r="L233" s="37">
        <v>44914.604166666664</v>
      </c>
      <c r="M233" s="37">
        <v>44914.005504293978</v>
      </c>
      <c r="N233" s="37">
        <v>44914.27540136574</v>
      </c>
      <c r="O233" s="25" t="str">
        <v>Completed</v>
      </c>
    </row>
    <row r="234" spans="1:15" x14ac:dyDescent="0.25">
      <c r="A234" s="27" t="s">
        <v>1328</v>
      </c>
      <c r="B234" s="27" t="s">
        <v>676</v>
      </c>
      <c r="C234" s="27" t="s">
        <v>24</v>
      </c>
      <c r="D234" s="27">
        <v>5</v>
      </c>
      <c r="E234" s="27" t="s">
        <v>4001</v>
      </c>
      <c r="F234" s="27">
        <v>4</v>
      </c>
      <c r="G234" s="27" t="s">
        <v>49</v>
      </c>
      <c r="H234" s="27">
        <v>2</v>
      </c>
      <c r="I234" s="37">
        <v>44912.4375</v>
      </c>
      <c r="J234" s="27">
        <v>33</v>
      </c>
      <c r="K234" s="25" t="s">
        <v>4047</v>
      </c>
      <c r="L234" s="37">
        <v>44912.604166666664</v>
      </c>
      <c r="M234" s="37">
        <v>44912.005692662038</v>
      </c>
      <c r="N234" s="37">
        <v>44912.3754772338</v>
      </c>
      <c r="O234" s="25" t="str">
        <v>Completed</v>
      </c>
    </row>
    <row r="235" spans="1:15" x14ac:dyDescent="0.25">
      <c r="A235" s="27" t="s">
        <v>1338</v>
      </c>
      <c r="B235" s="27" t="s">
        <v>993</v>
      </c>
      <c r="C235" s="27" t="s">
        <v>27</v>
      </c>
      <c r="D235" s="27">
        <v>3</v>
      </c>
      <c r="E235" s="27" t="s">
        <v>3999</v>
      </c>
      <c r="F235" s="27">
        <v>2</v>
      </c>
      <c r="G235" s="27" t="s">
        <v>1339</v>
      </c>
      <c r="H235" s="27">
        <v>2</v>
      </c>
      <c r="I235" s="37">
        <v>44913.441468819445</v>
      </c>
      <c r="J235" s="27">
        <v>25</v>
      </c>
      <c r="K235" s="25" t="s">
        <v>4039</v>
      </c>
      <c r="L235" s="37">
        <v>44913.60466326389</v>
      </c>
      <c r="M235" s="37">
        <v>44913.44146884259</v>
      </c>
      <c r="N235" s="37">
        <v>44914.304371226855</v>
      </c>
      <c r="O235" s="25" t="str">
        <v>Completed</v>
      </c>
    </row>
    <row r="236" spans="1:15" x14ac:dyDescent="0.25">
      <c r="A236" s="27" t="s">
        <v>1345</v>
      </c>
      <c r="B236" s="27" t="s">
        <v>754</v>
      </c>
      <c r="C236" s="27" t="s">
        <v>24</v>
      </c>
      <c r="D236" s="27">
        <v>6</v>
      </c>
      <c r="E236" s="27" t="s">
        <v>4002</v>
      </c>
      <c r="F236" s="27">
        <v>5</v>
      </c>
      <c r="G236" s="27" t="s">
        <v>49</v>
      </c>
      <c r="H236" s="27">
        <v>2</v>
      </c>
      <c r="I236" s="37">
        <v>44912.395833333336</v>
      </c>
      <c r="J236" s="27">
        <v>33</v>
      </c>
      <c r="K236" s="25" t="s">
        <v>4047</v>
      </c>
      <c r="L236" s="37">
        <v>44912.604166666664</v>
      </c>
      <c r="M236" s="37">
        <v>44912.00990892361</v>
      </c>
      <c r="N236" s="37">
        <v>44912.417633229168</v>
      </c>
      <c r="O236" s="25" t="str">
        <v>Completed</v>
      </c>
    </row>
    <row r="237" spans="1:15" x14ac:dyDescent="0.25">
      <c r="A237" s="27" t="s">
        <v>1358</v>
      </c>
      <c r="B237" s="27" t="s">
        <v>1347</v>
      </c>
      <c r="C237" s="27" t="s">
        <v>27</v>
      </c>
      <c r="D237" s="27">
        <v>1</v>
      </c>
      <c r="E237" s="27" t="s">
        <v>3997</v>
      </c>
      <c r="F237" s="27">
        <v>1</v>
      </c>
      <c r="G237" s="27" t="s">
        <v>49</v>
      </c>
      <c r="H237" s="27">
        <v>2</v>
      </c>
      <c r="I237" s="37">
        <v>44913.443548171294</v>
      </c>
      <c r="J237" s="27">
        <v>33</v>
      </c>
      <c r="K237" s="25" t="s">
        <v>4047</v>
      </c>
      <c r="L237" s="37">
        <v>44913.526881504629</v>
      </c>
      <c r="M237" s="37">
        <v>44913.443548194446</v>
      </c>
      <c r="N237" s="37">
        <v>44914.243321956019</v>
      </c>
      <c r="O237" s="25" t="str">
        <v>Completed</v>
      </c>
    </row>
    <row r="238" spans="1:15" x14ac:dyDescent="0.25">
      <c r="A238" s="27" t="s">
        <v>1359</v>
      </c>
      <c r="B238" s="27" t="s">
        <v>1360</v>
      </c>
      <c r="C238" s="27" t="s">
        <v>30</v>
      </c>
      <c r="D238" s="27">
        <v>2</v>
      </c>
      <c r="E238" s="27" t="s">
        <v>3998</v>
      </c>
      <c r="F238" s="27">
        <v>1</v>
      </c>
      <c r="G238" s="27" t="s">
        <v>49</v>
      </c>
      <c r="H238" s="27">
        <v>2</v>
      </c>
      <c r="I238" s="37">
        <v>44914.283367025462</v>
      </c>
      <c r="J238" s="27">
        <v>33</v>
      </c>
      <c r="K238" s="25" t="s">
        <v>4047</v>
      </c>
      <c r="L238" s="37">
        <v>44914.366700358798</v>
      </c>
      <c r="M238" s="37">
        <v>44914.283367048614</v>
      </c>
      <c r="N238" s="37">
        <v>44914.300781736114</v>
      </c>
      <c r="O238" s="25" t="str">
        <v>Completed</v>
      </c>
    </row>
    <row r="239" spans="1:15" x14ac:dyDescent="0.25">
      <c r="A239" s="27" t="s">
        <v>1363</v>
      </c>
      <c r="B239" s="27" t="s">
        <v>1364</v>
      </c>
      <c r="C239" s="27" t="s">
        <v>27</v>
      </c>
      <c r="D239" s="27">
        <v>2</v>
      </c>
      <c r="E239" s="27" t="s">
        <v>3998</v>
      </c>
      <c r="F239" s="27">
        <v>1</v>
      </c>
      <c r="G239" s="27" t="s">
        <v>49</v>
      </c>
      <c r="H239" s="27">
        <v>2</v>
      </c>
      <c r="I239" s="37">
        <v>44914.403991157407</v>
      </c>
      <c r="J239" s="27">
        <v>33</v>
      </c>
      <c r="K239" s="25" t="s">
        <v>4047</v>
      </c>
      <c r="L239" s="37">
        <v>44914.487324490743</v>
      </c>
      <c r="M239" s="37">
        <v>44914.403991180552</v>
      </c>
      <c r="N239" s="37">
        <v>44914.438689143521</v>
      </c>
      <c r="O239" s="25" t="str">
        <v>Completed</v>
      </c>
    </row>
    <row r="240" spans="1:15" x14ac:dyDescent="0.25">
      <c r="A240" s="27" t="s">
        <v>1365</v>
      </c>
      <c r="B240" s="27" t="s">
        <v>1366</v>
      </c>
      <c r="C240" s="27" t="s">
        <v>27</v>
      </c>
      <c r="D240" s="27">
        <v>2</v>
      </c>
      <c r="E240" s="27" t="s">
        <v>3998</v>
      </c>
      <c r="F240" s="27">
        <v>1</v>
      </c>
      <c r="G240" s="27" t="s">
        <v>49</v>
      </c>
      <c r="H240" s="27">
        <v>2</v>
      </c>
      <c r="I240" s="37">
        <v>44914.460023032407</v>
      </c>
      <c r="J240" s="27">
        <v>33</v>
      </c>
      <c r="K240" s="25" t="s">
        <v>4047</v>
      </c>
      <c r="L240" s="37">
        <v>44914.543356365743</v>
      </c>
      <c r="M240" s="37">
        <v>44914.460023067128</v>
      </c>
      <c r="N240" s="37">
        <v>44914.47948652778</v>
      </c>
      <c r="O240" s="25" t="str">
        <v>Completed</v>
      </c>
    </row>
    <row r="241" spans="1:15" x14ac:dyDescent="0.25">
      <c r="A241" s="27" t="s">
        <v>1367</v>
      </c>
      <c r="B241" s="27" t="s">
        <v>676</v>
      </c>
      <c r="C241" s="27" t="s">
        <v>24</v>
      </c>
      <c r="D241" s="27">
        <v>5</v>
      </c>
      <c r="E241" s="27" t="s">
        <v>4001</v>
      </c>
      <c r="F241" s="27">
        <v>4</v>
      </c>
      <c r="G241" s="27" t="s">
        <v>49</v>
      </c>
      <c r="H241" s="27">
        <v>2</v>
      </c>
      <c r="I241" s="37">
        <v>44912.4375</v>
      </c>
      <c r="J241" s="27">
        <v>33</v>
      </c>
      <c r="K241" s="25" t="s">
        <v>4047</v>
      </c>
      <c r="L241" s="37">
        <v>44912.604166666664</v>
      </c>
      <c r="M241" s="37">
        <v>44912.008489479165</v>
      </c>
      <c r="N241" s="37">
        <v>44912.375579733794</v>
      </c>
      <c r="O241" s="25" t="str">
        <v>Completed</v>
      </c>
    </row>
    <row r="242" spans="1:15" x14ac:dyDescent="0.25">
      <c r="A242" s="27" t="s">
        <v>1368</v>
      </c>
      <c r="B242" s="27" t="s">
        <v>709</v>
      </c>
      <c r="C242" s="27" t="s">
        <v>24</v>
      </c>
      <c r="D242" s="27">
        <v>5</v>
      </c>
      <c r="E242" s="27" t="s">
        <v>4001</v>
      </c>
      <c r="F242" s="27">
        <v>4</v>
      </c>
      <c r="G242" s="27" t="s">
        <v>49</v>
      </c>
      <c r="H242" s="27">
        <v>2</v>
      </c>
      <c r="I242" s="37">
        <v>44912.443013402779</v>
      </c>
      <c r="J242" s="27">
        <v>20</v>
      </c>
      <c r="K242" s="25" t="s">
        <v>4034</v>
      </c>
      <c r="L242" s="37">
        <v>44912.604818958331</v>
      </c>
      <c r="M242" s="37">
        <v>44912.008402858795</v>
      </c>
      <c r="N242" s="37">
        <v>44912.550718865743</v>
      </c>
      <c r="O242" s="25" t="str">
        <v>Completed</v>
      </c>
    </row>
    <row r="243" spans="1:15" x14ac:dyDescent="0.25">
      <c r="A243" s="27" t="s">
        <v>1371</v>
      </c>
      <c r="B243" s="27" t="s">
        <v>321</v>
      </c>
      <c r="C243" s="27" t="s">
        <v>30</v>
      </c>
      <c r="D243" s="27">
        <v>5</v>
      </c>
      <c r="E243" s="27" t="s">
        <v>4001</v>
      </c>
      <c r="F243" s="27">
        <v>4</v>
      </c>
      <c r="G243" s="27" t="s">
        <v>49</v>
      </c>
      <c r="H243" s="27">
        <v>2</v>
      </c>
      <c r="I243" s="37">
        <v>44914.4375</v>
      </c>
      <c r="J243" s="27">
        <v>33</v>
      </c>
      <c r="K243" s="25" t="s">
        <v>4047</v>
      </c>
      <c r="L243" s="37">
        <v>44914.604166666664</v>
      </c>
      <c r="M243" s="37">
        <v>44914.005371886575</v>
      </c>
      <c r="N243" s="37">
        <v>44914.284448692131</v>
      </c>
      <c r="O243" s="25" t="str">
        <v>Completed</v>
      </c>
    </row>
    <row r="244" spans="1:15" x14ac:dyDescent="0.25">
      <c r="A244" s="27" t="s">
        <v>1378</v>
      </c>
      <c r="B244" s="27" t="s">
        <v>678</v>
      </c>
      <c r="C244" s="27" t="s">
        <v>27</v>
      </c>
      <c r="D244" s="27">
        <v>2</v>
      </c>
      <c r="E244" s="27" t="s">
        <v>3998</v>
      </c>
      <c r="F244" s="27">
        <v>1</v>
      </c>
      <c r="G244" s="27" t="s">
        <v>49</v>
      </c>
      <c r="H244" s="27">
        <v>2</v>
      </c>
      <c r="I244" s="37">
        <v>44914.404279363429</v>
      </c>
      <c r="J244" s="27">
        <v>33</v>
      </c>
      <c r="K244" s="25" t="s">
        <v>4047</v>
      </c>
      <c r="L244" s="37">
        <v>44914.487612696757</v>
      </c>
      <c r="M244" s="37">
        <v>44914.404279386574</v>
      </c>
      <c r="N244" s="37">
        <v>44914.440288831021</v>
      </c>
      <c r="O244" s="25" t="str">
        <v>Completed</v>
      </c>
    </row>
    <row r="245" spans="1:15" x14ac:dyDescent="0.25">
      <c r="A245" s="27" t="s">
        <v>1381</v>
      </c>
      <c r="B245" s="27" t="s">
        <v>813</v>
      </c>
      <c r="C245" s="27" t="s">
        <v>24</v>
      </c>
      <c r="D245" s="27">
        <v>5</v>
      </c>
      <c r="E245" s="27" t="s">
        <v>4001</v>
      </c>
      <c r="F245" s="27">
        <v>4</v>
      </c>
      <c r="G245" s="27" t="s">
        <v>49</v>
      </c>
      <c r="H245" s="27">
        <v>2</v>
      </c>
      <c r="I245" s="37">
        <v>44912.4375</v>
      </c>
      <c r="J245" s="27">
        <v>33</v>
      </c>
      <c r="K245" s="25" t="s">
        <v>4047</v>
      </c>
      <c r="L245" s="37">
        <v>44912.604166666664</v>
      </c>
      <c r="M245" s="37">
        <v>44912.008404791668</v>
      </c>
      <c r="N245" s="37">
        <v>44912.536495185188</v>
      </c>
      <c r="O245" s="25" t="str">
        <v>Completed</v>
      </c>
    </row>
    <row r="246" spans="1:15" x14ac:dyDescent="0.25">
      <c r="A246" s="27" t="s">
        <v>1395</v>
      </c>
      <c r="B246" s="27" t="s">
        <v>1396</v>
      </c>
      <c r="C246" s="27" t="s">
        <v>30</v>
      </c>
      <c r="D246" s="27">
        <v>3</v>
      </c>
      <c r="E246" s="27" t="s">
        <v>3999</v>
      </c>
      <c r="F246" s="27">
        <v>2</v>
      </c>
      <c r="G246" s="27" t="s">
        <v>49</v>
      </c>
      <c r="H246" s="27">
        <v>2</v>
      </c>
      <c r="I246" s="37">
        <v>44914.290838993053</v>
      </c>
      <c r="J246" s="27">
        <v>29</v>
      </c>
      <c r="K246" s="25" t="s">
        <v>4043</v>
      </c>
      <c r="L246" s="37">
        <v>44914.604727881946</v>
      </c>
      <c r="M246" s="37">
        <v>44914.290839016205</v>
      </c>
      <c r="N246" s="37">
        <v>44914.297419363429</v>
      </c>
      <c r="O246" s="25" t="str">
        <v>Completed</v>
      </c>
    </row>
    <row r="247" spans="1:15" x14ac:dyDescent="0.25">
      <c r="A247" s="27" t="s">
        <v>1400</v>
      </c>
      <c r="B247" s="27" t="s">
        <v>676</v>
      </c>
      <c r="C247" s="27" t="s">
        <v>24</v>
      </c>
      <c r="D247" s="27">
        <v>5</v>
      </c>
      <c r="E247" s="27" t="s">
        <v>4001</v>
      </c>
      <c r="F247" s="27">
        <v>4</v>
      </c>
      <c r="G247" s="27" t="s">
        <v>49</v>
      </c>
      <c r="H247" s="27">
        <v>2</v>
      </c>
      <c r="I247" s="37">
        <v>44912.4375</v>
      </c>
      <c r="J247" s="27">
        <v>33</v>
      </c>
      <c r="K247" s="25" t="s">
        <v>4047</v>
      </c>
      <c r="L247" s="37">
        <v>44912.604166666664</v>
      </c>
      <c r="M247" s="37">
        <v>44912.008139259262</v>
      </c>
      <c r="N247" s="37">
        <v>44912.375633321761</v>
      </c>
      <c r="O247" s="25" t="str">
        <v>Completed</v>
      </c>
    </row>
    <row r="248" spans="1:15" x14ac:dyDescent="0.25">
      <c r="A248" s="27" t="s">
        <v>1408</v>
      </c>
      <c r="B248" s="27" t="s">
        <v>1281</v>
      </c>
      <c r="C248" s="27" t="s">
        <v>30</v>
      </c>
      <c r="D248" s="27">
        <v>2</v>
      </c>
      <c r="E248" s="27" t="s">
        <v>3998</v>
      </c>
      <c r="F248" s="27">
        <v>1</v>
      </c>
      <c r="G248" s="27" t="s">
        <v>49</v>
      </c>
      <c r="H248" s="27">
        <v>2</v>
      </c>
      <c r="I248" s="37">
        <v>44914.167225983794</v>
      </c>
      <c r="J248" s="27">
        <v>33</v>
      </c>
      <c r="K248" s="25" t="s">
        <v>4047</v>
      </c>
      <c r="L248" s="37">
        <v>44914.25055931713</v>
      </c>
      <c r="M248" s="37">
        <v>44913.450060810188</v>
      </c>
      <c r="N248" s="37">
        <v>44914.194225659725</v>
      </c>
      <c r="O248" s="25" t="str">
        <v>Completed</v>
      </c>
    </row>
    <row r="249" spans="1:15" x14ac:dyDescent="0.25">
      <c r="A249" s="27" t="s">
        <v>1412</v>
      </c>
      <c r="B249" s="27" t="s">
        <v>676</v>
      </c>
      <c r="C249" s="27" t="s">
        <v>24</v>
      </c>
      <c r="D249" s="27">
        <v>6</v>
      </c>
      <c r="E249" s="27" t="s">
        <v>4002</v>
      </c>
      <c r="F249" s="27">
        <v>5</v>
      </c>
      <c r="G249" s="27" t="s">
        <v>49</v>
      </c>
      <c r="H249" s="27">
        <v>2</v>
      </c>
      <c r="I249" s="37">
        <v>44912.395833333336</v>
      </c>
      <c r="J249" s="27">
        <v>33</v>
      </c>
      <c r="K249" s="25" t="s">
        <v>4047</v>
      </c>
      <c r="L249" s="37">
        <v>44912.604166666664</v>
      </c>
      <c r="M249" s="37">
        <v>44912.008578819441</v>
      </c>
      <c r="N249" s="37">
        <v>44912.375734166664</v>
      </c>
      <c r="O249" s="25" t="str">
        <v>Completed</v>
      </c>
    </row>
    <row r="250" spans="1:15" x14ac:dyDescent="0.25">
      <c r="A250" s="27" t="s">
        <v>1414</v>
      </c>
      <c r="B250" s="27" t="s">
        <v>813</v>
      </c>
      <c r="C250" s="27" t="s">
        <v>24</v>
      </c>
      <c r="D250" s="27">
        <v>5</v>
      </c>
      <c r="E250" s="27" t="s">
        <v>4001</v>
      </c>
      <c r="F250" s="27">
        <v>4</v>
      </c>
      <c r="G250" s="27" t="s">
        <v>49</v>
      </c>
      <c r="H250" s="27">
        <v>2</v>
      </c>
      <c r="I250" s="37">
        <v>44912.4375</v>
      </c>
      <c r="J250" s="27">
        <v>33</v>
      </c>
      <c r="K250" s="25" t="s">
        <v>4047</v>
      </c>
      <c r="L250" s="37">
        <v>44912.604166666664</v>
      </c>
      <c r="M250" s="37">
        <v>44912.006926030095</v>
      </c>
      <c r="N250" s="37">
        <v>44912.536569039352</v>
      </c>
      <c r="O250" s="25" t="str">
        <v>Completed</v>
      </c>
    </row>
    <row r="251" spans="1:15" x14ac:dyDescent="0.25">
      <c r="A251" s="27" t="s">
        <v>1446</v>
      </c>
      <c r="B251" s="27" t="s">
        <v>746</v>
      </c>
      <c r="C251" s="27" t="s">
        <v>30</v>
      </c>
      <c r="D251" s="27">
        <v>5</v>
      </c>
      <c r="E251" s="27" t="s">
        <v>4001</v>
      </c>
      <c r="F251" s="27">
        <v>4</v>
      </c>
      <c r="G251" s="27" t="s">
        <v>49</v>
      </c>
      <c r="H251" s="27">
        <v>2</v>
      </c>
      <c r="I251" s="37">
        <v>44912.4375</v>
      </c>
      <c r="J251" s="27">
        <v>33</v>
      </c>
      <c r="K251" s="25" t="s">
        <v>4047</v>
      </c>
      <c r="L251" s="37">
        <v>44912.604166666664</v>
      </c>
      <c r="M251" s="37">
        <v>44912.007673668981</v>
      </c>
      <c r="N251" s="37">
        <v>44912.267533946761</v>
      </c>
      <c r="O251" s="25" t="str">
        <v>Completed</v>
      </c>
    </row>
    <row r="252" spans="1:15" x14ac:dyDescent="0.25">
      <c r="A252" s="27" t="s">
        <v>1450</v>
      </c>
      <c r="B252" s="27" t="s">
        <v>761</v>
      </c>
      <c r="C252" s="27" t="s">
        <v>24</v>
      </c>
      <c r="D252" s="27">
        <v>6</v>
      </c>
      <c r="E252" s="27" t="s">
        <v>4002</v>
      </c>
      <c r="F252" s="27">
        <v>5</v>
      </c>
      <c r="G252" s="27" t="s">
        <v>49</v>
      </c>
      <c r="H252" s="27">
        <v>2</v>
      </c>
      <c r="I252" s="37">
        <v>44912.395833333336</v>
      </c>
      <c r="J252" s="27">
        <v>20</v>
      </c>
      <c r="K252" s="25" t="s">
        <v>4034</v>
      </c>
      <c r="L252" s="37">
        <v>44912.604166666664</v>
      </c>
      <c r="M252" s="37">
        <v>44912.008582847222</v>
      </c>
      <c r="N252" s="37">
        <v>44912.428151631946</v>
      </c>
      <c r="O252" s="25" t="str">
        <v>Completed</v>
      </c>
    </row>
    <row r="253" spans="1:15" x14ac:dyDescent="0.25">
      <c r="A253" s="27" t="s">
        <v>3494</v>
      </c>
      <c r="B253" s="27" t="s">
        <v>3495</v>
      </c>
      <c r="C253" s="27" t="s">
        <v>27</v>
      </c>
      <c r="D253" s="27">
        <v>3</v>
      </c>
      <c r="E253" s="27" t="s">
        <v>3999</v>
      </c>
      <c r="F253" s="27">
        <v>2</v>
      </c>
      <c r="G253" s="27" t="s">
        <v>3496</v>
      </c>
      <c r="H253" s="27">
        <v>2</v>
      </c>
      <c r="I253" s="37">
        <v>44913.464543287038</v>
      </c>
      <c r="J253" s="27">
        <v>25</v>
      </c>
      <c r="K253" s="25" t="s">
        <v>4039</v>
      </c>
      <c r="L253" s="37">
        <v>44913.604821064815</v>
      </c>
      <c r="M253" s="37">
        <v>44913.464543310183</v>
      </c>
      <c r="N253" s="37">
        <v>44914.306745138892</v>
      </c>
      <c r="O253" s="25" t="str">
        <v>Completed</v>
      </c>
    </row>
    <row r="254" spans="1:15" x14ac:dyDescent="0.25">
      <c r="A254" s="27" t="s">
        <v>3501</v>
      </c>
      <c r="B254" s="27" t="s">
        <v>853</v>
      </c>
      <c r="C254" s="27" t="s">
        <v>24</v>
      </c>
      <c r="D254" s="27">
        <v>2</v>
      </c>
      <c r="E254" s="27" t="s">
        <v>3998</v>
      </c>
      <c r="F254" s="27">
        <v>1</v>
      </c>
      <c r="G254" s="27" t="s">
        <v>49</v>
      </c>
      <c r="H254" s="27">
        <v>2</v>
      </c>
      <c r="I254" s="37">
        <v>44913.46565327546</v>
      </c>
      <c r="J254" s="27">
        <v>33</v>
      </c>
      <c r="K254" s="25" t="s">
        <v>4047</v>
      </c>
      <c r="L254" s="37">
        <v>44913.548986608796</v>
      </c>
      <c r="M254" s="37">
        <v>44913.465653310188</v>
      </c>
      <c r="N254" s="37">
        <v>44913.532360960649</v>
      </c>
      <c r="O254" s="25" t="str">
        <v>Completed</v>
      </c>
    </row>
    <row r="255" spans="1:15" x14ac:dyDescent="0.25">
      <c r="A255" s="27" t="s">
        <v>3505</v>
      </c>
      <c r="B255" s="27" t="s">
        <v>3506</v>
      </c>
      <c r="C255" s="27" t="s">
        <v>30</v>
      </c>
      <c r="D255" s="27">
        <v>5</v>
      </c>
      <c r="E255" s="27" t="s">
        <v>4001</v>
      </c>
      <c r="F255" s="27">
        <v>4</v>
      </c>
      <c r="G255" s="27" t="s">
        <v>49</v>
      </c>
      <c r="H255" s="27">
        <v>2</v>
      </c>
      <c r="I255" s="37">
        <v>44914.4375</v>
      </c>
      <c r="J255" s="27">
        <v>33</v>
      </c>
      <c r="K255" s="25" t="s">
        <v>4047</v>
      </c>
      <c r="L255" s="37">
        <v>44914.604166666664</v>
      </c>
      <c r="M255" s="37">
        <v>44914.005530324073</v>
      </c>
      <c r="N255" s="37">
        <v>44914.209419826388</v>
      </c>
      <c r="O255" s="25" t="str">
        <v>Completed</v>
      </c>
    </row>
    <row r="256" spans="1:15" x14ac:dyDescent="0.25">
      <c r="A256" s="27" t="s">
        <v>3519</v>
      </c>
      <c r="B256" s="27" t="s">
        <v>705</v>
      </c>
      <c r="C256" s="27" t="s">
        <v>30</v>
      </c>
      <c r="D256" s="27">
        <v>6</v>
      </c>
      <c r="E256" s="27" t="s">
        <v>4002</v>
      </c>
      <c r="F256" s="27">
        <v>5</v>
      </c>
      <c r="G256" s="27" t="s">
        <v>49</v>
      </c>
      <c r="H256" s="27">
        <v>2</v>
      </c>
      <c r="I256" s="37">
        <v>44912.395833333336</v>
      </c>
      <c r="J256" s="27">
        <v>15</v>
      </c>
      <c r="K256" s="25" t="s">
        <v>4029</v>
      </c>
      <c r="L256" s="37">
        <v>44912.604166666664</v>
      </c>
      <c r="M256" s="37">
        <v>44912.010193761576</v>
      </c>
      <c r="N256" s="37">
        <v>44912.396580208333</v>
      </c>
      <c r="O256" s="25" t="str">
        <v>Completed</v>
      </c>
    </row>
    <row r="257" spans="1:15" x14ac:dyDescent="0.25">
      <c r="A257" s="27" t="s">
        <v>3525</v>
      </c>
      <c r="B257" s="27" t="s">
        <v>1132</v>
      </c>
      <c r="C257" s="27" t="s">
        <v>27</v>
      </c>
      <c r="D257" s="27">
        <v>3</v>
      </c>
      <c r="E257" s="27" t="s">
        <v>3999</v>
      </c>
      <c r="F257" s="27">
        <v>2</v>
      </c>
      <c r="G257" s="27" t="s">
        <v>3526</v>
      </c>
      <c r="H257" s="27">
        <v>2</v>
      </c>
      <c r="I257" s="37">
        <v>44913.467851782407</v>
      </c>
      <c r="J257" s="27">
        <v>22</v>
      </c>
      <c r="K257" s="25" t="s">
        <v>4036</v>
      </c>
      <c r="L257" s="37">
        <v>44913.604657337964</v>
      </c>
      <c r="M257" s="37">
        <v>44913.467851805559</v>
      </c>
      <c r="N257" s="37">
        <v>44914.320427256942</v>
      </c>
      <c r="O257" s="25" t="str">
        <v>Completed</v>
      </c>
    </row>
    <row r="258" spans="1:15" x14ac:dyDescent="0.25">
      <c r="A258" s="27" t="s">
        <v>3528</v>
      </c>
      <c r="B258" s="27" t="s">
        <v>676</v>
      </c>
      <c r="C258" s="27" t="s">
        <v>24</v>
      </c>
      <c r="D258" s="27">
        <v>6</v>
      </c>
      <c r="E258" s="27" t="s">
        <v>4002</v>
      </c>
      <c r="F258" s="27">
        <v>5</v>
      </c>
      <c r="G258" s="27" t="s">
        <v>49</v>
      </c>
      <c r="H258" s="27">
        <v>2</v>
      </c>
      <c r="I258" s="37">
        <v>44912.395833333336</v>
      </c>
      <c r="J258" s="27">
        <v>33</v>
      </c>
      <c r="K258" s="25" t="s">
        <v>4047</v>
      </c>
      <c r="L258" s="37">
        <v>44912.604166666664</v>
      </c>
      <c r="M258" s="37">
        <v>44912.010356030092</v>
      </c>
      <c r="N258" s="37">
        <v>44912.375935833334</v>
      </c>
      <c r="O258" s="25" t="str">
        <v>Completed</v>
      </c>
    </row>
    <row r="259" spans="1:15" x14ac:dyDescent="0.25">
      <c r="A259" s="27" t="s">
        <v>3530</v>
      </c>
      <c r="B259" s="27" t="s">
        <v>761</v>
      </c>
      <c r="C259" s="27" t="s">
        <v>24</v>
      </c>
      <c r="D259" s="27">
        <v>6</v>
      </c>
      <c r="E259" s="27" t="s">
        <v>4002</v>
      </c>
      <c r="F259" s="27">
        <v>5</v>
      </c>
      <c r="G259" s="27" t="s">
        <v>49</v>
      </c>
      <c r="H259" s="27">
        <v>2</v>
      </c>
      <c r="I259" s="37">
        <v>44912.395833333336</v>
      </c>
      <c r="J259" s="27">
        <v>20</v>
      </c>
      <c r="K259" s="25" t="s">
        <v>4034</v>
      </c>
      <c r="L259" s="37">
        <v>44912.604166666664</v>
      </c>
      <c r="M259" s="37">
        <v>44912.010359108797</v>
      </c>
      <c r="N259" s="37">
        <v>44912.428224062503</v>
      </c>
      <c r="O259" s="25" t="str">
        <v>Completed</v>
      </c>
    </row>
    <row r="260" spans="1:15" x14ac:dyDescent="0.25">
      <c r="A260" s="27" t="s">
        <v>3531</v>
      </c>
      <c r="B260" s="27" t="s">
        <v>238</v>
      </c>
      <c r="C260" s="27" t="s">
        <v>24</v>
      </c>
      <c r="D260" s="27">
        <v>6</v>
      </c>
      <c r="E260" s="27" t="s">
        <v>4002</v>
      </c>
      <c r="F260" s="27">
        <v>5</v>
      </c>
      <c r="G260" s="27" t="s">
        <v>49</v>
      </c>
      <c r="H260" s="27">
        <v>2</v>
      </c>
      <c r="I260" s="37">
        <v>44912.509366041668</v>
      </c>
      <c r="J260" s="27">
        <v>33</v>
      </c>
      <c r="K260" s="25" t="s">
        <v>4047</v>
      </c>
      <c r="L260" s="37">
        <v>44912.604504930554</v>
      </c>
      <c r="M260" s="37">
        <v>44912.010330868055</v>
      </c>
      <c r="N260" s="37">
        <v>44912.471497662038</v>
      </c>
      <c r="O260" s="25" t="str">
        <v>Completed</v>
      </c>
    </row>
    <row r="261" spans="1:15" x14ac:dyDescent="0.25">
      <c r="A261" s="27" t="s">
        <v>3540</v>
      </c>
      <c r="B261" s="27" t="s">
        <v>3538</v>
      </c>
      <c r="C261" s="27" t="s">
        <v>27</v>
      </c>
      <c r="D261" s="27">
        <v>1</v>
      </c>
      <c r="E261" s="27" t="s">
        <v>3997</v>
      </c>
      <c r="F261" s="27">
        <v>1</v>
      </c>
      <c r="G261" s="27" t="s">
        <v>49</v>
      </c>
      <c r="H261" s="27">
        <v>2</v>
      </c>
      <c r="I261" s="37">
        <v>44914.551073148148</v>
      </c>
      <c r="J261" s="27">
        <v>33</v>
      </c>
      <c r="K261" s="25" t="s">
        <v>4047</v>
      </c>
      <c r="L261" s="37">
        <v>44914.634406481484</v>
      </c>
      <c r="M261" s="37">
        <v>44914.416987835648</v>
      </c>
      <c r="N261" s="37">
        <v>44914.463086782409</v>
      </c>
      <c r="O261" s="25" t="str">
        <v>Completed</v>
      </c>
    </row>
    <row r="262" spans="1:15" x14ac:dyDescent="0.25">
      <c r="A262" s="27" t="s">
        <v>3541</v>
      </c>
      <c r="B262" s="27" t="s">
        <v>635</v>
      </c>
      <c r="C262" s="27" t="s">
        <v>24</v>
      </c>
      <c r="D262" s="27">
        <v>6</v>
      </c>
      <c r="E262" s="27" t="s">
        <v>4002</v>
      </c>
      <c r="F262" s="27">
        <v>5</v>
      </c>
      <c r="G262" s="27" t="s">
        <v>49</v>
      </c>
      <c r="H262" s="27">
        <v>2</v>
      </c>
      <c r="I262" s="37">
        <v>44912.395833333336</v>
      </c>
      <c r="J262" s="27">
        <v>20</v>
      </c>
      <c r="K262" s="25" t="s">
        <v>4034</v>
      </c>
      <c r="L262" s="37">
        <v>44912.604166666664</v>
      </c>
      <c r="M262" s="37">
        <v>44912.010503981481</v>
      </c>
      <c r="N262" s="37">
        <v>44912.356797835651</v>
      </c>
      <c r="O262" s="25" t="str">
        <v>Completed</v>
      </c>
    </row>
    <row r="263" spans="1:15" x14ac:dyDescent="0.25">
      <c r="A263" s="27" t="s">
        <v>3563</v>
      </c>
      <c r="B263" s="27" t="s">
        <v>3564</v>
      </c>
      <c r="C263" s="27" t="s">
        <v>27</v>
      </c>
      <c r="D263" s="27">
        <v>2</v>
      </c>
      <c r="E263" s="27" t="s">
        <v>3998</v>
      </c>
      <c r="F263" s="27">
        <v>1</v>
      </c>
      <c r="G263" s="27" t="s">
        <v>49</v>
      </c>
      <c r="H263" s="27">
        <v>2</v>
      </c>
      <c r="I263" s="37">
        <v>44914.421341377318</v>
      </c>
      <c r="J263" s="27">
        <v>33</v>
      </c>
      <c r="K263" s="25" t="s">
        <v>4047</v>
      </c>
      <c r="L263" s="37">
        <v>44914.504674710646</v>
      </c>
      <c r="M263" s="37">
        <v>44914.421341400463</v>
      </c>
      <c r="N263" s="37">
        <v>44914.447902685184</v>
      </c>
      <c r="O263" s="25" t="str">
        <v>Completed</v>
      </c>
    </row>
    <row r="264" spans="1:15" x14ac:dyDescent="0.25">
      <c r="A264" s="27" t="s">
        <v>3565</v>
      </c>
      <c r="B264" s="27" t="s">
        <v>635</v>
      </c>
      <c r="C264" s="27" t="s">
        <v>24</v>
      </c>
      <c r="D264" s="27">
        <v>6</v>
      </c>
      <c r="E264" s="27" t="s">
        <v>4002</v>
      </c>
      <c r="F264" s="27">
        <v>5</v>
      </c>
      <c r="G264" s="27" t="s">
        <v>49</v>
      </c>
      <c r="H264" s="27">
        <v>2</v>
      </c>
      <c r="I264" s="37">
        <v>44912.395833333336</v>
      </c>
      <c r="J264" s="27">
        <v>20</v>
      </c>
      <c r="K264" s="25" t="s">
        <v>4034</v>
      </c>
      <c r="L264" s="37">
        <v>44912.604166666664</v>
      </c>
      <c r="M264" s="37">
        <v>44912.010911516205</v>
      </c>
      <c r="N264" s="37">
        <v>44912.356847083334</v>
      </c>
      <c r="O264" s="25" t="str">
        <v>Completed</v>
      </c>
    </row>
    <row r="265" spans="1:15" x14ac:dyDescent="0.25">
      <c r="A265" s="27" t="s">
        <v>3566</v>
      </c>
      <c r="B265" s="27" t="s">
        <v>676</v>
      </c>
      <c r="C265" s="27" t="s">
        <v>24</v>
      </c>
      <c r="D265" s="27">
        <v>6</v>
      </c>
      <c r="E265" s="27" t="s">
        <v>4002</v>
      </c>
      <c r="F265" s="27">
        <v>5</v>
      </c>
      <c r="G265" s="27" t="s">
        <v>49</v>
      </c>
      <c r="H265" s="27">
        <v>2</v>
      </c>
      <c r="I265" s="37">
        <v>44912.395833333336</v>
      </c>
      <c r="J265" s="27">
        <v>33</v>
      </c>
      <c r="K265" s="25" t="s">
        <v>4047</v>
      </c>
      <c r="L265" s="37">
        <v>44912.604166666664</v>
      </c>
      <c r="M265" s="37">
        <v>44912.010872685183</v>
      </c>
      <c r="N265" s="37">
        <v>44912.375985393519</v>
      </c>
      <c r="O265" s="25" t="str">
        <v>Completed</v>
      </c>
    </row>
    <row r="266" spans="1:15" x14ac:dyDescent="0.25">
      <c r="A266" s="27" t="s">
        <v>3573</v>
      </c>
      <c r="B266" s="27" t="s">
        <v>794</v>
      </c>
      <c r="C266" s="27" t="s">
        <v>27</v>
      </c>
      <c r="D266" s="27">
        <v>2</v>
      </c>
      <c r="E266" s="27" t="s">
        <v>3998</v>
      </c>
      <c r="F266" s="27">
        <v>1</v>
      </c>
      <c r="G266" s="27" t="s">
        <v>49</v>
      </c>
      <c r="H266" s="27">
        <v>2</v>
      </c>
      <c r="I266" s="37">
        <v>44914.422371527777</v>
      </c>
      <c r="J266" s="27">
        <v>33</v>
      </c>
      <c r="K266" s="25" t="s">
        <v>4047</v>
      </c>
      <c r="L266" s="37">
        <v>44914.505704861112</v>
      </c>
      <c r="M266" s="37">
        <v>44914.42237158565</v>
      </c>
      <c r="N266" s="37">
        <v>44914.449806817131</v>
      </c>
      <c r="O266" s="25" t="str">
        <v>Completed</v>
      </c>
    </row>
    <row r="267" spans="1:15" x14ac:dyDescent="0.25">
      <c r="A267" s="27" t="s">
        <v>3574</v>
      </c>
      <c r="B267" s="27" t="s">
        <v>709</v>
      </c>
      <c r="C267" s="27" t="s">
        <v>24</v>
      </c>
      <c r="D267" s="27">
        <v>6</v>
      </c>
      <c r="E267" s="27" t="s">
        <v>4002</v>
      </c>
      <c r="F267" s="27">
        <v>5</v>
      </c>
      <c r="G267" s="27" t="s">
        <v>816</v>
      </c>
      <c r="H267" s="27">
        <v>2</v>
      </c>
      <c r="I267" s="37">
        <v>44912.44315298611</v>
      </c>
      <c r="J267" s="27">
        <v>20</v>
      </c>
      <c r="K267" s="25" t="s">
        <v>4034</v>
      </c>
      <c r="L267" s="37">
        <v>44912.604264097223</v>
      </c>
      <c r="M267" s="37">
        <v>44912.011070173612</v>
      </c>
      <c r="N267" s="37">
        <v>44912.551209965277</v>
      </c>
      <c r="O267" s="25" t="str">
        <v>Completed</v>
      </c>
    </row>
    <row r="268" spans="1:15" x14ac:dyDescent="0.25">
      <c r="A268" s="27" t="s">
        <v>3575</v>
      </c>
      <c r="B268" s="27" t="s">
        <v>635</v>
      </c>
      <c r="C268" s="27" t="s">
        <v>24</v>
      </c>
      <c r="D268" s="27">
        <v>6</v>
      </c>
      <c r="E268" s="27" t="s">
        <v>4002</v>
      </c>
      <c r="F268" s="27">
        <v>5</v>
      </c>
      <c r="G268" s="27" t="s">
        <v>49</v>
      </c>
      <c r="H268" s="27">
        <v>2</v>
      </c>
      <c r="I268" s="37">
        <v>44912.395833333336</v>
      </c>
      <c r="J268" s="27">
        <v>33</v>
      </c>
      <c r="K268" s="25" t="s">
        <v>4047</v>
      </c>
      <c r="L268" s="37">
        <v>44912.604166666664</v>
      </c>
      <c r="M268" s="37">
        <v>44912.01106542824</v>
      </c>
      <c r="N268" s="37">
        <v>44912.323374641201</v>
      </c>
      <c r="O268" s="25" t="str">
        <v>Completed</v>
      </c>
    </row>
    <row r="269" spans="1:15" x14ac:dyDescent="0.25">
      <c r="A269" s="27" t="s">
        <v>3576</v>
      </c>
      <c r="B269" s="27" t="s">
        <v>676</v>
      </c>
      <c r="C269" s="27" t="s">
        <v>24</v>
      </c>
      <c r="D269" s="27">
        <v>6</v>
      </c>
      <c r="E269" s="27" t="s">
        <v>4002</v>
      </c>
      <c r="F269" s="27">
        <v>5</v>
      </c>
      <c r="G269" s="27" t="s">
        <v>49</v>
      </c>
      <c r="H269" s="27">
        <v>2</v>
      </c>
      <c r="I269" s="37">
        <v>44912.395833333336</v>
      </c>
      <c r="J269" s="27">
        <v>33</v>
      </c>
      <c r="K269" s="25" t="s">
        <v>4047</v>
      </c>
      <c r="L269" s="37">
        <v>44912.604166666664</v>
      </c>
      <c r="M269" s="37">
        <v>44912.011016157405</v>
      </c>
      <c r="N269" s="37">
        <v>44912.375682407408</v>
      </c>
      <c r="O269" s="25" t="str">
        <v>Completed</v>
      </c>
    </row>
    <row r="270" spans="1:15" x14ac:dyDescent="0.25">
      <c r="A270" s="27" t="s">
        <v>3577</v>
      </c>
      <c r="B270" s="27" t="s">
        <v>676</v>
      </c>
      <c r="C270" s="27" t="s">
        <v>24</v>
      </c>
      <c r="D270" s="27">
        <v>6</v>
      </c>
      <c r="E270" s="27" t="s">
        <v>4002</v>
      </c>
      <c r="F270" s="27">
        <v>5</v>
      </c>
      <c r="G270" s="27" t="s">
        <v>49</v>
      </c>
      <c r="H270" s="27">
        <v>2</v>
      </c>
      <c r="I270" s="37">
        <v>44912.395833333336</v>
      </c>
      <c r="J270" s="27">
        <v>33</v>
      </c>
      <c r="K270" s="25" t="s">
        <v>4047</v>
      </c>
      <c r="L270" s="37">
        <v>44912.604166666664</v>
      </c>
      <c r="M270" s="37">
        <v>44912.011058645832</v>
      </c>
      <c r="N270" s="37">
        <v>44912.375886018519</v>
      </c>
      <c r="O270" s="25" t="str">
        <v>Completed</v>
      </c>
    </row>
    <row r="271" spans="1:15" x14ac:dyDescent="0.25">
      <c r="A271" s="27" t="s">
        <v>3580</v>
      </c>
      <c r="B271" s="27" t="s">
        <v>813</v>
      </c>
      <c r="C271" s="27" t="s">
        <v>24</v>
      </c>
      <c r="D271" s="27">
        <v>6</v>
      </c>
      <c r="E271" s="27" t="s">
        <v>4002</v>
      </c>
      <c r="F271" s="27">
        <v>5</v>
      </c>
      <c r="G271" s="27" t="s">
        <v>1091</v>
      </c>
      <c r="H271" s="27">
        <v>2</v>
      </c>
      <c r="I271" s="37">
        <v>44912.395833333336</v>
      </c>
      <c r="J271" s="27">
        <v>20</v>
      </c>
      <c r="K271" s="25" t="s">
        <v>4034</v>
      </c>
      <c r="L271" s="37">
        <v>44912.604166666664</v>
      </c>
      <c r="M271" s="37">
        <v>44912.011073287038</v>
      </c>
      <c r="N271" s="37">
        <v>44912.535280763892</v>
      </c>
      <c r="O271" s="25" t="str">
        <v>Completed</v>
      </c>
    </row>
    <row r="272" spans="1:15" x14ac:dyDescent="0.25">
      <c r="A272" s="27" t="s">
        <v>3581</v>
      </c>
      <c r="B272" s="27" t="s">
        <v>813</v>
      </c>
      <c r="C272" s="27" t="s">
        <v>24</v>
      </c>
      <c r="D272" s="27">
        <v>6</v>
      </c>
      <c r="E272" s="27" t="s">
        <v>4002</v>
      </c>
      <c r="F272" s="27">
        <v>5</v>
      </c>
      <c r="G272" s="27" t="s">
        <v>1091</v>
      </c>
      <c r="H272" s="27">
        <v>2</v>
      </c>
      <c r="I272" s="37">
        <v>44912.395833333336</v>
      </c>
      <c r="J272" s="27">
        <v>20</v>
      </c>
      <c r="K272" s="25" t="s">
        <v>4034</v>
      </c>
      <c r="L272" s="37">
        <v>44912.604166666664</v>
      </c>
      <c r="M272" s="37">
        <v>44912.011031215276</v>
      </c>
      <c r="N272" s="37">
        <v>44912.535351597224</v>
      </c>
      <c r="O272" s="25" t="str">
        <v>Completed</v>
      </c>
    </row>
    <row r="273" spans="1:15" x14ac:dyDescent="0.25">
      <c r="A273" s="27" t="s">
        <v>3582</v>
      </c>
      <c r="B273" s="27" t="s">
        <v>709</v>
      </c>
      <c r="C273" s="27" t="s">
        <v>24</v>
      </c>
      <c r="D273" s="27">
        <v>6</v>
      </c>
      <c r="E273" s="27" t="s">
        <v>4002</v>
      </c>
      <c r="F273" s="27">
        <v>5</v>
      </c>
      <c r="G273" s="27" t="s">
        <v>49</v>
      </c>
      <c r="H273" s="27">
        <v>2</v>
      </c>
      <c r="I273" s="37">
        <v>44912.443088101849</v>
      </c>
      <c r="J273" s="27">
        <v>20</v>
      </c>
      <c r="K273" s="25" t="s">
        <v>4034</v>
      </c>
      <c r="L273" s="37">
        <v>44912.604199212961</v>
      </c>
      <c r="M273" s="37">
        <v>44912.011028159723</v>
      </c>
      <c r="N273" s="37">
        <v>44912.550833993053</v>
      </c>
      <c r="O273" s="25" t="str">
        <v>Completed</v>
      </c>
    </row>
    <row r="274" spans="1:15" x14ac:dyDescent="0.25">
      <c r="A274" s="27" t="s">
        <v>3589</v>
      </c>
      <c r="B274" s="27" t="s">
        <v>3590</v>
      </c>
      <c r="C274" s="27" t="s">
        <v>27</v>
      </c>
      <c r="D274" s="27">
        <v>2</v>
      </c>
      <c r="E274" s="27" t="s">
        <v>3998</v>
      </c>
      <c r="F274" s="27">
        <v>1</v>
      </c>
      <c r="G274" s="27" t="s">
        <v>49</v>
      </c>
      <c r="H274" s="27">
        <v>2</v>
      </c>
      <c r="I274" s="37">
        <v>44914.58577287037</v>
      </c>
      <c r="J274" s="27">
        <v>33</v>
      </c>
      <c r="K274" s="25" t="s">
        <v>4047</v>
      </c>
      <c r="L274" s="37">
        <v>44914.669106203706</v>
      </c>
      <c r="M274" s="37">
        <v>44914.42264326389</v>
      </c>
      <c r="N274" s="37">
        <v>44914.480931516206</v>
      </c>
      <c r="O274" s="25" t="str">
        <v>Completed</v>
      </c>
    </row>
    <row r="275" spans="1:15" x14ac:dyDescent="0.25">
      <c r="A275" s="27" t="s">
        <v>3592</v>
      </c>
      <c r="B275" s="27" t="s">
        <v>709</v>
      </c>
      <c r="C275" s="27" t="s">
        <v>24</v>
      </c>
      <c r="D275" s="27">
        <v>7</v>
      </c>
      <c r="E275" s="27" t="s">
        <v>4003</v>
      </c>
      <c r="F275" s="27">
        <v>6</v>
      </c>
      <c r="G275" s="27" t="s">
        <v>816</v>
      </c>
      <c r="H275" s="27">
        <v>2</v>
      </c>
      <c r="I275" s="37">
        <v>44912.442687673611</v>
      </c>
      <c r="J275" s="27">
        <v>20</v>
      </c>
      <c r="K275" s="25" t="s">
        <v>4034</v>
      </c>
      <c r="L275" s="37">
        <v>44912.60449322917</v>
      </c>
      <c r="M275" s="37">
        <v>44912.011569201386</v>
      </c>
      <c r="N275" s="37">
        <v>44912.551502557872</v>
      </c>
      <c r="O275" s="25" t="str">
        <v>Completed</v>
      </c>
    </row>
    <row r="276" spans="1:15" x14ac:dyDescent="0.25">
      <c r="A276" s="27" t="s">
        <v>3601</v>
      </c>
      <c r="B276" s="27" t="s">
        <v>709</v>
      </c>
      <c r="C276" s="27" t="s">
        <v>24</v>
      </c>
      <c r="D276" s="27">
        <v>7</v>
      </c>
      <c r="E276" s="27" t="s">
        <v>4003</v>
      </c>
      <c r="F276" s="27">
        <v>6</v>
      </c>
      <c r="G276" s="27" t="s">
        <v>816</v>
      </c>
      <c r="H276" s="27">
        <v>2</v>
      </c>
      <c r="I276" s="37">
        <v>44912.442859282404</v>
      </c>
      <c r="J276" s="27">
        <v>20</v>
      </c>
      <c r="K276" s="25" t="s">
        <v>4034</v>
      </c>
      <c r="L276" s="37">
        <v>44912.604664837963</v>
      </c>
      <c r="M276" s="37">
        <v>44912.012162060186</v>
      </c>
      <c r="N276" s="37">
        <v>44912.551692372683</v>
      </c>
      <c r="O276" s="25" t="str">
        <v>Completed</v>
      </c>
    </row>
    <row r="277" spans="1:15" x14ac:dyDescent="0.25">
      <c r="A277" s="27" t="s">
        <v>3603</v>
      </c>
      <c r="B277" s="27" t="s">
        <v>761</v>
      </c>
      <c r="C277" s="27" t="s">
        <v>24</v>
      </c>
      <c r="D277" s="27">
        <v>7</v>
      </c>
      <c r="E277" s="27" t="s">
        <v>4003</v>
      </c>
      <c r="F277" s="27">
        <v>6</v>
      </c>
      <c r="G277" s="27" t="s">
        <v>49</v>
      </c>
      <c r="H277" s="27">
        <v>2</v>
      </c>
      <c r="I277" s="37">
        <v>44912.354166666664</v>
      </c>
      <c r="J277" s="27">
        <v>20</v>
      </c>
      <c r="K277" s="25" t="s">
        <v>4034</v>
      </c>
      <c r="L277" s="37">
        <v>44912.604166666664</v>
      </c>
      <c r="M277" s="37">
        <v>44912.012318020832</v>
      </c>
      <c r="N277" s="37">
        <v>44912.428427754632</v>
      </c>
      <c r="O277" s="25" t="str">
        <v>Completed</v>
      </c>
    </row>
    <row r="278" spans="1:15" x14ac:dyDescent="0.25">
      <c r="A278" s="27" t="s">
        <v>3607</v>
      </c>
      <c r="B278" s="27" t="s">
        <v>998</v>
      </c>
      <c r="C278" s="27" t="s">
        <v>27</v>
      </c>
      <c r="D278" s="27">
        <v>1</v>
      </c>
      <c r="E278" s="27" t="s">
        <v>3997</v>
      </c>
      <c r="F278" s="27">
        <v>1</v>
      </c>
      <c r="G278" s="27" t="s">
        <v>49</v>
      </c>
      <c r="H278" s="27">
        <v>2</v>
      </c>
      <c r="I278" s="37">
        <v>44912.187538587961</v>
      </c>
      <c r="J278" s="27">
        <v>33</v>
      </c>
      <c r="K278" s="25" t="s">
        <v>4047</v>
      </c>
      <c r="L278" s="37">
        <v>44912.270871921297</v>
      </c>
      <c r="M278" s="37">
        <v>44912.170177511573</v>
      </c>
      <c r="N278" s="37">
        <v>44913.312041655096</v>
      </c>
      <c r="O278" s="25" t="str">
        <v>Completed</v>
      </c>
    </row>
    <row r="279" spans="1:15" x14ac:dyDescent="0.25">
      <c r="A279" s="27" t="s">
        <v>3608</v>
      </c>
      <c r="B279" s="27" t="s">
        <v>1101</v>
      </c>
      <c r="C279" s="27" t="s">
        <v>30</v>
      </c>
      <c r="D279" s="27">
        <v>2</v>
      </c>
      <c r="E279" s="27" t="s">
        <v>3998</v>
      </c>
      <c r="F279" s="27">
        <v>1</v>
      </c>
      <c r="G279" s="27" t="s">
        <v>49</v>
      </c>
      <c r="H279" s="27">
        <v>2</v>
      </c>
      <c r="I279" s="37">
        <v>44913.501692233796</v>
      </c>
      <c r="J279" s="27">
        <v>33</v>
      </c>
      <c r="K279" s="25" t="s">
        <v>4047</v>
      </c>
      <c r="L279" s="37">
        <v>44913.585025567132</v>
      </c>
      <c r="M279" s="37">
        <v>44913.501692256941</v>
      </c>
      <c r="N279" s="37">
        <v>44913.564564745371</v>
      </c>
      <c r="O279" s="25" t="str">
        <v>Completed</v>
      </c>
    </row>
    <row r="280" spans="1:15" x14ac:dyDescent="0.25">
      <c r="A280" s="27" t="s">
        <v>3613</v>
      </c>
      <c r="B280" s="27" t="s">
        <v>785</v>
      </c>
      <c r="C280" s="27" t="s">
        <v>30</v>
      </c>
      <c r="D280" s="27">
        <v>1</v>
      </c>
      <c r="E280" s="27" t="s">
        <v>3997</v>
      </c>
      <c r="F280" s="27">
        <v>1</v>
      </c>
      <c r="G280" s="27" t="s">
        <v>49</v>
      </c>
      <c r="H280" s="27">
        <v>2</v>
      </c>
      <c r="I280" s="37">
        <v>44914.319311018517</v>
      </c>
      <c r="J280" s="27">
        <v>33</v>
      </c>
      <c r="K280" s="25" t="s">
        <v>4047</v>
      </c>
      <c r="L280" s="37">
        <v>44914.402644351852</v>
      </c>
      <c r="M280" s="37">
        <v>44914.319311041669</v>
      </c>
      <c r="N280" s="37">
        <v>44914.323669861114</v>
      </c>
      <c r="O280" s="25" t="str">
        <v>Completed</v>
      </c>
    </row>
    <row r="281" spans="1:15" x14ac:dyDescent="0.25">
      <c r="A281" s="27" t="s">
        <v>3614</v>
      </c>
      <c r="B281" s="27" t="s">
        <v>3615</v>
      </c>
      <c r="C281" s="27" t="s">
        <v>27</v>
      </c>
      <c r="D281" s="27">
        <v>2</v>
      </c>
      <c r="E281" s="27" t="s">
        <v>3998</v>
      </c>
      <c r="F281" s="27">
        <v>1</v>
      </c>
      <c r="G281" s="27" t="s">
        <v>49</v>
      </c>
      <c r="H281" s="27">
        <v>2</v>
      </c>
      <c r="I281" s="37">
        <v>44914.42921037037</v>
      </c>
      <c r="J281" s="27">
        <v>33</v>
      </c>
      <c r="K281" s="25" t="s">
        <v>4047</v>
      </c>
      <c r="L281" s="37">
        <v>44914.512543703706</v>
      </c>
      <c r="M281" s="37">
        <v>44914.429210393515</v>
      </c>
      <c r="N281" s="37">
        <v>44914.483269988428</v>
      </c>
      <c r="O281" s="25" t="str">
        <v>Completed</v>
      </c>
    </row>
    <row r="282" spans="1:15" x14ac:dyDescent="0.25">
      <c r="A282" s="27" t="s">
        <v>3623</v>
      </c>
      <c r="B282" s="27" t="s">
        <v>3624</v>
      </c>
      <c r="C282" s="27" t="s">
        <v>24</v>
      </c>
      <c r="D282" s="27">
        <v>2</v>
      </c>
      <c r="E282" s="27" t="s">
        <v>3998</v>
      </c>
      <c r="F282" s="27">
        <v>1</v>
      </c>
      <c r="G282" s="27" t="s">
        <v>49</v>
      </c>
      <c r="H282" s="27">
        <v>2</v>
      </c>
      <c r="I282" s="37">
        <v>44912.166675243054</v>
      </c>
      <c r="J282" s="27">
        <v>33</v>
      </c>
      <c r="K282" s="25" t="s">
        <v>4047</v>
      </c>
      <c r="L282" s="37">
        <v>44912.25000857639</v>
      </c>
      <c r="M282" s="37">
        <v>44911.548585196761</v>
      </c>
      <c r="N282" s="37">
        <v>44912.199450960645</v>
      </c>
      <c r="O282" s="25" t="str">
        <v>Completed</v>
      </c>
    </row>
    <row r="283" spans="1:15" x14ac:dyDescent="0.25">
      <c r="A283" s="27" t="s">
        <v>3626</v>
      </c>
      <c r="B283" s="27" t="s">
        <v>3627</v>
      </c>
      <c r="C283" s="27" t="s">
        <v>24</v>
      </c>
      <c r="D283" s="27">
        <v>2</v>
      </c>
      <c r="E283" s="27" t="s">
        <v>3998</v>
      </c>
      <c r="F283" s="27">
        <v>1</v>
      </c>
      <c r="G283" s="27" t="s">
        <v>49</v>
      </c>
      <c r="H283" s="27">
        <v>2</v>
      </c>
      <c r="I283" s="37">
        <v>44912.197780601855</v>
      </c>
      <c r="J283" s="27">
        <v>33</v>
      </c>
      <c r="K283" s="25" t="s">
        <v>4047</v>
      </c>
      <c r="L283" s="37">
        <v>44912.281113935183</v>
      </c>
      <c r="M283" s="37">
        <v>44912.197780625</v>
      </c>
      <c r="N283" s="37">
        <v>44912.202132268518</v>
      </c>
      <c r="O283" s="25" t="str">
        <v>Completed</v>
      </c>
    </row>
    <row r="284" spans="1:15" x14ac:dyDescent="0.25">
      <c r="A284" s="27" t="s">
        <v>3637</v>
      </c>
      <c r="B284" s="27" t="s">
        <v>485</v>
      </c>
      <c r="C284" s="27" t="s">
        <v>30</v>
      </c>
      <c r="D284" s="27">
        <v>1</v>
      </c>
      <c r="E284" s="27" t="s">
        <v>3997</v>
      </c>
      <c r="F284" s="27">
        <v>1</v>
      </c>
      <c r="G284" s="27" t="s">
        <v>49</v>
      </c>
      <c r="H284" s="27">
        <v>2</v>
      </c>
      <c r="I284" s="37">
        <v>44912.16714672454</v>
      </c>
      <c r="J284" s="27">
        <v>33</v>
      </c>
      <c r="K284" s="25" t="s">
        <v>4047</v>
      </c>
      <c r="L284" s="37">
        <v>44912.250480057868</v>
      </c>
      <c r="M284" s="37">
        <v>44911.462660393518</v>
      </c>
      <c r="N284" s="37">
        <v>44912.222884432871</v>
      </c>
      <c r="O284" s="25" t="str">
        <v>Completed</v>
      </c>
    </row>
    <row r="285" spans="1:15" x14ac:dyDescent="0.25">
      <c r="A285" s="27" t="s">
        <v>3638</v>
      </c>
      <c r="B285" s="27" t="s">
        <v>3635</v>
      </c>
      <c r="C285" s="27" t="s">
        <v>30</v>
      </c>
      <c r="D285" s="27">
        <v>1</v>
      </c>
      <c r="E285" s="27" t="s">
        <v>3997</v>
      </c>
      <c r="F285" s="27">
        <v>1</v>
      </c>
      <c r="G285" s="27" t="s">
        <v>49</v>
      </c>
      <c r="H285" s="27">
        <v>2</v>
      </c>
      <c r="I285" s="37">
        <v>44912.222482754631</v>
      </c>
      <c r="J285" s="27">
        <v>33</v>
      </c>
      <c r="K285" s="25" t="s">
        <v>4047</v>
      </c>
      <c r="L285" s="37">
        <v>44912.305816087966</v>
      </c>
      <c r="M285" s="37">
        <v>44912.222482777775</v>
      </c>
      <c r="N285" s="37">
        <v>44912.224979317129</v>
      </c>
      <c r="O285" s="25" t="str">
        <v>Completed</v>
      </c>
    </row>
    <row r="286" spans="1:15" x14ac:dyDescent="0.25">
      <c r="A286" s="27" t="s">
        <v>3639</v>
      </c>
      <c r="B286" s="27" t="s">
        <v>3640</v>
      </c>
      <c r="C286" s="27" t="s">
        <v>30</v>
      </c>
      <c r="D286" s="27">
        <v>2</v>
      </c>
      <c r="E286" s="27" t="s">
        <v>3998</v>
      </c>
      <c r="F286" s="27">
        <v>1</v>
      </c>
      <c r="G286" s="27" t="s">
        <v>49</v>
      </c>
      <c r="H286" s="27">
        <v>2</v>
      </c>
      <c r="I286" s="37">
        <v>44912.187728773148</v>
      </c>
      <c r="J286" s="27">
        <v>33</v>
      </c>
      <c r="K286" s="25" t="s">
        <v>4047</v>
      </c>
      <c r="L286" s="37">
        <v>44912.271062106483</v>
      </c>
      <c r="M286" s="37">
        <v>44911.668978807873</v>
      </c>
      <c r="N286" s="37">
        <v>44912.226801666664</v>
      </c>
      <c r="O286" s="25" t="str">
        <v>Completed</v>
      </c>
    </row>
    <row r="287" spans="1:15" x14ac:dyDescent="0.25">
      <c r="A287" s="27" t="s">
        <v>3650</v>
      </c>
      <c r="B287" s="27" t="s">
        <v>3651</v>
      </c>
      <c r="C287" s="27" t="s">
        <v>30</v>
      </c>
      <c r="D287" s="27">
        <v>2</v>
      </c>
      <c r="E287" s="27" t="s">
        <v>3998</v>
      </c>
      <c r="F287" s="27">
        <v>1</v>
      </c>
      <c r="G287" s="27" t="s">
        <v>49</v>
      </c>
      <c r="H287" s="27">
        <v>2</v>
      </c>
      <c r="I287" s="37">
        <v>44912.229609212962</v>
      </c>
      <c r="J287" s="27">
        <v>33</v>
      </c>
      <c r="K287" s="25" t="s">
        <v>4047</v>
      </c>
      <c r="L287" s="37">
        <v>44912.312942546298</v>
      </c>
      <c r="M287" s="37">
        <v>44912.229609247683</v>
      </c>
      <c r="N287" s="37">
        <v>44912.235058564816</v>
      </c>
      <c r="O287" s="25" t="str">
        <v>Completed</v>
      </c>
    </row>
    <row r="288" spans="1:15" x14ac:dyDescent="0.25">
      <c r="A288" s="27" t="s">
        <v>3652</v>
      </c>
      <c r="B288" s="27" t="s">
        <v>917</v>
      </c>
      <c r="C288" s="27" t="s">
        <v>24</v>
      </c>
      <c r="D288" s="27">
        <v>5</v>
      </c>
      <c r="E288" s="27" t="s">
        <v>4001</v>
      </c>
      <c r="F288" s="27">
        <v>4</v>
      </c>
      <c r="G288" s="27" t="s">
        <v>3653</v>
      </c>
      <c r="H288" s="27">
        <v>2</v>
      </c>
      <c r="I288" s="37">
        <v>44912.4375</v>
      </c>
      <c r="J288" s="27">
        <v>33</v>
      </c>
      <c r="K288" s="25" t="s">
        <v>4047</v>
      </c>
      <c r="L288" s="37">
        <v>44912.604166666664</v>
      </c>
      <c r="M288" s="37">
        <v>44912.005718796296</v>
      </c>
      <c r="N288" s="37">
        <v>44912.241667870374</v>
      </c>
      <c r="O288" s="25" t="str">
        <v>Completed</v>
      </c>
    </row>
    <row r="289" spans="1:15" x14ac:dyDescent="0.25">
      <c r="A289" s="27" t="s">
        <v>3660</v>
      </c>
      <c r="B289" s="27" t="s">
        <v>917</v>
      </c>
      <c r="C289" s="27" t="s">
        <v>24</v>
      </c>
      <c r="D289" s="27">
        <v>5</v>
      </c>
      <c r="E289" s="27" t="s">
        <v>4001</v>
      </c>
      <c r="F289" s="27">
        <v>4</v>
      </c>
      <c r="G289" s="27" t="s">
        <v>49</v>
      </c>
      <c r="H289" s="27">
        <v>2</v>
      </c>
      <c r="I289" s="37">
        <v>44912.4375</v>
      </c>
      <c r="J289" s="27">
        <v>33</v>
      </c>
      <c r="K289" s="25" t="s">
        <v>4047</v>
      </c>
      <c r="L289" s="37">
        <v>44912.604166666664</v>
      </c>
      <c r="M289" s="37">
        <v>44912.006578090281</v>
      </c>
      <c r="N289" s="37">
        <v>44912.243102326385</v>
      </c>
      <c r="O289" s="25" t="str">
        <v>Completed</v>
      </c>
    </row>
    <row r="290" spans="1:15" x14ac:dyDescent="0.25">
      <c r="A290" s="27" t="s">
        <v>3673</v>
      </c>
      <c r="B290" s="27" t="s">
        <v>746</v>
      </c>
      <c r="C290" s="27" t="s">
        <v>30</v>
      </c>
      <c r="D290" s="27">
        <v>5</v>
      </c>
      <c r="E290" s="27" t="s">
        <v>4001</v>
      </c>
      <c r="F290" s="27">
        <v>4</v>
      </c>
      <c r="G290" s="27" t="s">
        <v>49</v>
      </c>
      <c r="H290" s="27">
        <v>2</v>
      </c>
      <c r="I290" s="37">
        <v>44912.4375</v>
      </c>
      <c r="J290" s="27">
        <v>33</v>
      </c>
      <c r="K290" s="25" t="s">
        <v>4047</v>
      </c>
      <c r="L290" s="37">
        <v>44912.604166666664</v>
      </c>
      <c r="M290" s="37">
        <v>44912.006222800926</v>
      </c>
      <c r="N290" s="37">
        <v>44912.267364594911</v>
      </c>
      <c r="O290" s="25" t="str">
        <v>Completed</v>
      </c>
    </row>
    <row r="291" spans="1:15" x14ac:dyDescent="0.25">
      <c r="A291" s="27" t="s">
        <v>3674</v>
      </c>
      <c r="B291" s="27" t="s">
        <v>746</v>
      </c>
      <c r="C291" s="27" t="s">
        <v>30</v>
      </c>
      <c r="D291" s="27">
        <v>5</v>
      </c>
      <c r="E291" s="27" t="s">
        <v>4001</v>
      </c>
      <c r="F291" s="27">
        <v>4</v>
      </c>
      <c r="G291" s="27" t="s">
        <v>49</v>
      </c>
      <c r="H291" s="27">
        <v>2</v>
      </c>
      <c r="I291" s="37">
        <v>44912.4375</v>
      </c>
      <c r="J291" s="27">
        <v>33</v>
      </c>
      <c r="K291" s="25" t="s">
        <v>4047</v>
      </c>
      <c r="L291" s="37">
        <v>44912.604166666664</v>
      </c>
      <c r="M291" s="37">
        <v>44912.008227071761</v>
      </c>
      <c r="N291" s="37">
        <v>44912.267449143517</v>
      </c>
      <c r="O291" s="25" t="str">
        <v>Completed</v>
      </c>
    </row>
    <row r="292" spans="1:15" x14ac:dyDescent="0.25">
      <c r="A292" s="27" t="s">
        <v>3675</v>
      </c>
      <c r="B292" s="27" t="s">
        <v>746</v>
      </c>
      <c r="C292" s="27" t="s">
        <v>30</v>
      </c>
      <c r="D292" s="27">
        <v>5</v>
      </c>
      <c r="E292" s="27" t="s">
        <v>4001</v>
      </c>
      <c r="F292" s="27">
        <v>4</v>
      </c>
      <c r="G292" s="27" t="s">
        <v>49</v>
      </c>
      <c r="H292" s="27">
        <v>2</v>
      </c>
      <c r="I292" s="37">
        <v>44912.4375</v>
      </c>
      <c r="J292" s="27">
        <v>33</v>
      </c>
      <c r="K292" s="25" t="s">
        <v>4047</v>
      </c>
      <c r="L292" s="37">
        <v>44912.604166666664</v>
      </c>
      <c r="M292" s="37">
        <v>44912.007099652779</v>
      </c>
      <c r="N292" s="37">
        <v>44912.267492962965</v>
      </c>
      <c r="O292" s="25" t="str">
        <v>Completed</v>
      </c>
    </row>
    <row r="293" spans="1:15" x14ac:dyDescent="0.25">
      <c r="A293" s="27" t="s">
        <v>3676</v>
      </c>
      <c r="B293" s="27" t="s">
        <v>1321</v>
      </c>
      <c r="C293" s="27" t="s">
        <v>24</v>
      </c>
      <c r="D293" s="27">
        <v>1</v>
      </c>
      <c r="E293" s="27" t="s">
        <v>3997</v>
      </c>
      <c r="F293" s="27">
        <v>1</v>
      </c>
      <c r="G293" s="27" t="s">
        <v>49</v>
      </c>
      <c r="H293" s="27">
        <v>2</v>
      </c>
      <c r="I293" s="37">
        <v>44912.242077777781</v>
      </c>
      <c r="J293" s="27">
        <v>20</v>
      </c>
      <c r="K293" s="25" t="s">
        <v>4034</v>
      </c>
      <c r="L293" s="37">
        <v>44912.325411111109</v>
      </c>
      <c r="M293" s="37">
        <v>44912.242077800925</v>
      </c>
      <c r="N293" s="37">
        <v>44912.274543472224</v>
      </c>
      <c r="O293" s="25" t="str">
        <v>Completed</v>
      </c>
    </row>
    <row r="294" spans="1:15" x14ac:dyDescent="0.25">
      <c r="A294" s="27" t="s">
        <v>3677</v>
      </c>
      <c r="B294" s="27" t="s">
        <v>1124</v>
      </c>
      <c r="C294" s="27" t="s">
        <v>30</v>
      </c>
      <c r="D294" s="27">
        <v>2</v>
      </c>
      <c r="E294" s="27" t="s">
        <v>3998</v>
      </c>
      <c r="F294" s="27">
        <v>1</v>
      </c>
      <c r="G294" s="27" t="s">
        <v>49</v>
      </c>
      <c r="H294" s="27">
        <v>2</v>
      </c>
      <c r="I294" s="37">
        <v>44912.24707730324</v>
      </c>
      <c r="J294" s="27">
        <v>33</v>
      </c>
      <c r="K294" s="25" t="s">
        <v>4047</v>
      </c>
      <c r="L294" s="37">
        <v>44912.330410636576</v>
      </c>
      <c r="M294" s="37">
        <v>44912.247077349537</v>
      </c>
      <c r="N294" s="37">
        <v>44912.288416793985</v>
      </c>
      <c r="O294" s="25" t="str">
        <v>Completed</v>
      </c>
    </row>
    <row r="295" spans="1:15" x14ac:dyDescent="0.25">
      <c r="A295" s="27" t="s">
        <v>3678</v>
      </c>
      <c r="B295" s="27" t="s">
        <v>3663</v>
      </c>
      <c r="C295" s="27" t="s">
        <v>30</v>
      </c>
      <c r="D295" s="27">
        <v>1</v>
      </c>
      <c r="E295" s="27" t="s">
        <v>3997</v>
      </c>
      <c r="F295" s="27">
        <v>1</v>
      </c>
      <c r="G295" s="27" t="s">
        <v>49</v>
      </c>
      <c r="H295" s="27">
        <v>2</v>
      </c>
      <c r="I295" s="37">
        <v>44912.245674004633</v>
      </c>
      <c r="J295" s="27">
        <v>33</v>
      </c>
      <c r="K295" s="25" t="s">
        <v>4047</v>
      </c>
      <c r="L295" s="37">
        <v>44912.329007337961</v>
      </c>
      <c r="M295" s="37">
        <v>44912.245674039354</v>
      </c>
      <c r="N295" s="37">
        <v>44912.278472430553</v>
      </c>
      <c r="O295" s="25" t="str">
        <v>Completed</v>
      </c>
    </row>
    <row r="296" spans="1:15" x14ac:dyDescent="0.25">
      <c r="A296" s="27" t="s">
        <v>3679</v>
      </c>
      <c r="B296" s="27" t="s">
        <v>858</v>
      </c>
      <c r="C296" s="27" t="s">
        <v>30</v>
      </c>
      <c r="D296" s="27">
        <v>2</v>
      </c>
      <c r="E296" s="27" t="s">
        <v>3998</v>
      </c>
      <c r="F296" s="27">
        <v>1</v>
      </c>
      <c r="G296" s="27" t="s">
        <v>49</v>
      </c>
      <c r="H296" s="27">
        <v>2</v>
      </c>
      <c r="I296" s="37">
        <v>44912.244632395836</v>
      </c>
      <c r="J296" s="27">
        <v>33</v>
      </c>
      <c r="K296" s="25" t="s">
        <v>4047</v>
      </c>
      <c r="L296" s="37">
        <v>44912.327965729164</v>
      </c>
      <c r="M296" s="37">
        <v>44912.24463241898</v>
      </c>
      <c r="N296" s="37">
        <v>44912.278816365739</v>
      </c>
      <c r="O296" s="25" t="str">
        <v>Completed</v>
      </c>
    </row>
    <row r="297" spans="1:15" x14ac:dyDescent="0.25">
      <c r="A297" s="27" t="s">
        <v>3680</v>
      </c>
      <c r="B297" s="27" t="s">
        <v>3681</v>
      </c>
      <c r="C297" s="27" t="s">
        <v>30</v>
      </c>
      <c r="D297" s="27">
        <v>2</v>
      </c>
      <c r="E297" s="27" t="s">
        <v>3998</v>
      </c>
      <c r="F297" s="27">
        <v>1</v>
      </c>
      <c r="G297" s="27" t="s">
        <v>49</v>
      </c>
      <c r="H297" s="27">
        <v>2</v>
      </c>
      <c r="I297" s="37">
        <v>44912.40170988426</v>
      </c>
      <c r="J297" s="27">
        <v>33</v>
      </c>
      <c r="K297" s="25" t="s">
        <v>4047</v>
      </c>
      <c r="L297" s="37">
        <v>44912.485043217595</v>
      </c>
      <c r="M297" s="37">
        <v>44912.24137945602</v>
      </c>
      <c r="N297" s="37">
        <v>44912.283737905091</v>
      </c>
      <c r="O297" s="25" t="str">
        <v>Completed</v>
      </c>
    </row>
    <row r="298" spans="1:15" x14ac:dyDescent="0.25">
      <c r="A298" s="27" t="s">
        <v>3684</v>
      </c>
      <c r="B298" s="27" t="s">
        <v>709</v>
      </c>
      <c r="C298" s="27" t="s">
        <v>24</v>
      </c>
      <c r="D298" s="27">
        <v>5</v>
      </c>
      <c r="E298" s="27" t="s">
        <v>4001</v>
      </c>
      <c r="F298" s="27">
        <v>4</v>
      </c>
      <c r="G298" s="27" t="s">
        <v>49</v>
      </c>
      <c r="H298" s="27">
        <v>2</v>
      </c>
      <c r="I298" s="37">
        <v>44912.442976458333</v>
      </c>
      <c r="J298" s="27">
        <v>20</v>
      </c>
      <c r="K298" s="25" t="s">
        <v>4034</v>
      </c>
      <c r="L298" s="37">
        <v>44912.604782013892</v>
      </c>
      <c r="M298" s="37">
        <v>44912.008345335649</v>
      </c>
      <c r="N298" s="37">
        <v>44912.550616805558</v>
      </c>
      <c r="O298" s="25" t="str">
        <v>Completed</v>
      </c>
    </row>
    <row r="299" spans="1:15" x14ac:dyDescent="0.25">
      <c r="A299" s="27" t="s">
        <v>3685</v>
      </c>
      <c r="B299" s="27" t="s">
        <v>1554</v>
      </c>
      <c r="C299" s="27" t="s">
        <v>27</v>
      </c>
      <c r="D299" s="27">
        <v>3</v>
      </c>
      <c r="E299" s="27" t="s">
        <v>3999</v>
      </c>
      <c r="F299" s="27">
        <v>2</v>
      </c>
      <c r="G299" s="27" t="s">
        <v>3686</v>
      </c>
      <c r="H299" s="27">
        <v>2</v>
      </c>
      <c r="I299" s="37">
        <v>44912.247703136571</v>
      </c>
      <c r="J299" s="27">
        <v>29</v>
      </c>
      <c r="K299" s="25" t="s">
        <v>4043</v>
      </c>
      <c r="L299" s="37">
        <v>44912.604647581022</v>
      </c>
      <c r="M299" s="37">
        <v>44912.247703159723</v>
      </c>
      <c r="N299" s="37">
        <v>44914.322663657411</v>
      </c>
      <c r="O299" s="25" t="str">
        <v>Completed</v>
      </c>
    </row>
    <row r="300" spans="1:15" x14ac:dyDescent="0.25">
      <c r="A300" s="27" t="s">
        <v>3687</v>
      </c>
      <c r="B300" s="27" t="s">
        <v>746</v>
      </c>
      <c r="C300" s="27" t="s">
        <v>30</v>
      </c>
      <c r="D300" s="27">
        <v>6</v>
      </c>
      <c r="E300" s="27" t="s">
        <v>4002</v>
      </c>
      <c r="F300" s="27">
        <v>5</v>
      </c>
      <c r="G300" s="27" t="s">
        <v>49</v>
      </c>
      <c r="H300" s="27">
        <v>2</v>
      </c>
      <c r="I300" s="37">
        <v>44912.395833333336</v>
      </c>
      <c r="J300" s="27">
        <v>33</v>
      </c>
      <c r="K300" s="25" t="s">
        <v>4047</v>
      </c>
      <c r="L300" s="37">
        <v>44912.604166666664</v>
      </c>
      <c r="M300" s="37">
        <v>44912.010465196756</v>
      </c>
      <c r="N300" s="37">
        <v>44912.267602499996</v>
      </c>
      <c r="O300" s="25" t="str">
        <v>Completed</v>
      </c>
    </row>
    <row r="301" spans="1:15" x14ac:dyDescent="0.25">
      <c r="A301" s="27" t="s">
        <v>3688</v>
      </c>
      <c r="B301" s="27" t="s">
        <v>746</v>
      </c>
      <c r="C301" s="27" t="s">
        <v>30</v>
      </c>
      <c r="D301" s="27">
        <v>6</v>
      </c>
      <c r="E301" s="27" t="s">
        <v>4002</v>
      </c>
      <c r="F301" s="27">
        <v>5</v>
      </c>
      <c r="G301" s="27" t="s">
        <v>49</v>
      </c>
      <c r="H301" s="27">
        <v>2</v>
      </c>
      <c r="I301" s="37">
        <v>44912.395833333336</v>
      </c>
      <c r="J301" s="27">
        <v>33</v>
      </c>
      <c r="K301" s="25" t="s">
        <v>4047</v>
      </c>
      <c r="L301" s="37">
        <v>44912.604166666664</v>
      </c>
      <c r="M301" s="37">
        <v>44912.009750173609</v>
      </c>
      <c r="N301" s="37">
        <v>44912.267654537034</v>
      </c>
      <c r="O301" s="25" t="str">
        <v>Completed</v>
      </c>
    </row>
    <row r="302" spans="1:15" x14ac:dyDescent="0.25">
      <c r="A302" s="27" t="s">
        <v>3689</v>
      </c>
      <c r="B302" s="27" t="s">
        <v>746</v>
      </c>
      <c r="C302" s="27" t="s">
        <v>30</v>
      </c>
      <c r="D302" s="27">
        <v>6</v>
      </c>
      <c r="E302" s="27" t="s">
        <v>4002</v>
      </c>
      <c r="F302" s="27">
        <v>5</v>
      </c>
      <c r="G302" s="27" t="s">
        <v>49</v>
      </c>
      <c r="H302" s="27">
        <v>2</v>
      </c>
      <c r="I302" s="37">
        <v>44912.395833333336</v>
      </c>
      <c r="J302" s="27">
        <v>33</v>
      </c>
      <c r="K302" s="25" t="s">
        <v>4047</v>
      </c>
      <c r="L302" s="37">
        <v>44912.604166666664</v>
      </c>
      <c r="M302" s="37">
        <v>44912.008726921296</v>
      </c>
      <c r="N302" s="37">
        <v>44912.26773133102</v>
      </c>
      <c r="O302" s="25" t="str">
        <v>Completed</v>
      </c>
    </row>
    <row r="303" spans="1:15" x14ac:dyDescent="0.25">
      <c r="A303" s="27" t="s">
        <v>3690</v>
      </c>
      <c r="B303" s="27" t="s">
        <v>746</v>
      </c>
      <c r="C303" s="27" t="s">
        <v>30</v>
      </c>
      <c r="D303" s="27">
        <v>6</v>
      </c>
      <c r="E303" s="27" t="s">
        <v>4002</v>
      </c>
      <c r="F303" s="27">
        <v>5</v>
      </c>
      <c r="G303" s="27" t="s">
        <v>49</v>
      </c>
      <c r="H303" s="27">
        <v>2</v>
      </c>
      <c r="I303" s="37">
        <v>44912.395833333336</v>
      </c>
      <c r="J303" s="27">
        <v>33</v>
      </c>
      <c r="K303" s="25" t="s">
        <v>4047</v>
      </c>
      <c r="L303" s="37">
        <v>44912.604166666664</v>
      </c>
      <c r="M303" s="37">
        <v>44912.01089140046</v>
      </c>
      <c r="N303" s="37">
        <v>44912.267774664353</v>
      </c>
      <c r="O303" s="25" t="str">
        <v>Completed</v>
      </c>
    </row>
    <row r="304" spans="1:15" x14ac:dyDescent="0.25">
      <c r="A304" s="27" t="s">
        <v>3692</v>
      </c>
      <c r="B304" s="27" t="s">
        <v>3693</v>
      </c>
      <c r="C304" s="27" t="s">
        <v>30</v>
      </c>
      <c r="D304" s="27">
        <v>2</v>
      </c>
      <c r="E304" s="27" t="s">
        <v>3998</v>
      </c>
      <c r="F304" s="27">
        <v>1</v>
      </c>
      <c r="G304" s="27" t="s">
        <v>49</v>
      </c>
      <c r="H304" s="27">
        <v>2</v>
      </c>
      <c r="I304" s="37">
        <v>44912.252364849533</v>
      </c>
      <c r="J304" s="27">
        <v>33</v>
      </c>
      <c r="K304" s="25" t="s">
        <v>4047</v>
      </c>
      <c r="L304" s="37">
        <v>44912.335698182869</v>
      </c>
      <c r="M304" s="37">
        <v>44912.252364884262</v>
      </c>
      <c r="N304" s="37">
        <v>44912.27238451389</v>
      </c>
      <c r="O304" s="25" t="str">
        <v>Completed</v>
      </c>
    </row>
    <row r="305" spans="1:15" x14ac:dyDescent="0.25">
      <c r="A305" s="27" t="s">
        <v>3694</v>
      </c>
      <c r="B305" s="27" t="s">
        <v>175</v>
      </c>
      <c r="C305" s="27" t="s">
        <v>24</v>
      </c>
      <c r="D305" s="27">
        <v>5</v>
      </c>
      <c r="E305" s="27" t="s">
        <v>4001</v>
      </c>
      <c r="F305" s="27">
        <v>4</v>
      </c>
      <c r="G305" s="27" t="s">
        <v>49</v>
      </c>
      <c r="H305" s="27">
        <v>2</v>
      </c>
      <c r="I305" s="37">
        <v>44912.4375</v>
      </c>
      <c r="J305" s="27">
        <v>33</v>
      </c>
      <c r="K305" s="25" t="s">
        <v>4047</v>
      </c>
      <c r="L305" s="37">
        <v>44912.604166666664</v>
      </c>
      <c r="M305" s="37">
        <v>44912.007197673614</v>
      </c>
      <c r="N305" s="37">
        <v>44912.275620162036</v>
      </c>
      <c r="O305" s="25" t="str">
        <v>Completed</v>
      </c>
    </row>
    <row r="306" spans="1:15" x14ac:dyDescent="0.25">
      <c r="A306" s="27" t="s">
        <v>3695</v>
      </c>
      <c r="B306" s="27" t="s">
        <v>3666</v>
      </c>
      <c r="C306" s="27" t="s">
        <v>30</v>
      </c>
      <c r="D306" s="27">
        <v>1</v>
      </c>
      <c r="E306" s="27" t="s">
        <v>3997</v>
      </c>
      <c r="F306" s="27">
        <v>1</v>
      </c>
      <c r="G306" s="27" t="s">
        <v>49</v>
      </c>
      <c r="H306" s="27">
        <v>2</v>
      </c>
      <c r="I306" s="37">
        <v>44912.261913090275</v>
      </c>
      <c r="J306" s="27">
        <v>33</v>
      </c>
      <c r="K306" s="25" t="s">
        <v>4047</v>
      </c>
      <c r="L306" s="37">
        <v>44912.345246423611</v>
      </c>
      <c r="M306" s="37">
        <v>44912.261913113427</v>
      </c>
      <c r="N306" s="37">
        <v>44912.282240381945</v>
      </c>
      <c r="O306" s="25" t="str">
        <v>Completed</v>
      </c>
    </row>
    <row r="307" spans="1:15" x14ac:dyDescent="0.25">
      <c r="A307" s="27" t="s">
        <v>3697</v>
      </c>
      <c r="B307" s="27" t="s">
        <v>1343</v>
      </c>
      <c r="C307" s="27" t="s">
        <v>30</v>
      </c>
      <c r="D307" s="27">
        <v>2</v>
      </c>
      <c r="E307" s="27" t="s">
        <v>3998</v>
      </c>
      <c r="F307" s="27">
        <v>1</v>
      </c>
      <c r="G307" s="27" t="s">
        <v>49</v>
      </c>
      <c r="H307" s="27">
        <v>2</v>
      </c>
      <c r="I307" s="37">
        <v>44912.27904883102</v>
      </c>
      <c r="J307" s="27">
        <v>33</v>
      </c>
      <c r="K307" s="25" t="s">
        <v>4047</v>
      </c>
      <c r="L307" s="37">
        <v>44912.362382164349</v>
      </c>
      <c r="M307" s="37">
        <v>44912.279048865741</v>
      </c>
      <c r="N307" s="37">
        <v>44912.287316215275</v>
      </c>
      <c r="O307" s="25" t="str">
        <v>Completed</v>
      </c>
    </row>
    <row r="308" spans="1:15" x14ac:dyDescent="0.25">
      <c r="A308" s="27" t="s">
        <v>3703</v>
      </c>
      <c r="B308" s="27" t="s">
        <v>700</v>
      </c>
      <c r="C308" s="27" t="s">
        <v>30</v>
      </c>
      <c r="D308" s="27">
        <v>5</v>
      </c>
      <c r="E308" s="27" t="s">
        <v>4001</v>
      </c>
      <c r="F308" s="27">
        <v>4</v>
      </c>
      <c r="G308" s="27" t="s">
        <v>49</v>
      </c>
      <c r="H308" s="27">
        <v>2</v>
      </c>
      <c r="I308" s="37">
        <v>44912.4375</v>
      </c>
      <c r="J308" s="27">
        <v>33</v>
      </c>
      <c r="K308" s="25" t="s">
        <v>4047</v>
      </c>
      <c r="L308" s="37">
        <v>44912.604166666664</v>
      </c>
      <c r="M308" s="37">
        <v>44912.007850208334</v>
      </c>
      <c r="N308" s="37">
        <v>44912.301724178244</v>
      </c>
      <c r="O308" s="25" t="str">
        <v>Completed</v>
      </c>
    </row>
    <row r="309" spans="1:15" x14ac:dyDescent="0.25">
      <c r="A309" s="27" t="s">
        <v>3704</v>
      </c>
      <c r="B309" s="27" t="s">
        <v>700</v>
      </c>
      <c r="C309" s="27" t="s">
        <v>30</v>
      </c>
      <c r="D309" s="27">
        <v>5</v>
      </c>
      <c r="E309" s="27" t="s">
        <v>4001</v>
      </c>
      <c r="F309" s="27">
        <v>4</v>
      </c>
      <c r="G309" s="27" t="s">
        <v>49</v>
      </c>
      <c r="H309" s="27">
        <v>2</v>
      </c>
      <c r="I309" s="37">
        <v>44912.4375</v>
      </c>
      <c r="J309" s="27">
        <v>33</v>
      </c>
      <c r="K309" s="25" t="s">
        <v>4047</v>
      </c>
      <c r="L309" s="37">
        <v>44912.604166666664</v>
      </c>
      <c r="M309" s="37">
        <v>44912.007324224534</v>
      </c>
      <c r="N309" s="37">
        <v>44912.301768449077</v>
      </c>
      <c r="O309" s="25" t="str">
        <v>Completed</v>
      </c>
    </row>
    <row r="310" spans="1:15" x14ac:dyDescent="0.25">
      <c r="A310" s="27" t="s">
        <v>3705</v>
      </c>
      <c r="B310" s="27" t="s">
        <v>700</v>
      </c>
      <c r="C310" s="27" t="s">
        <v>30</v>
      </c>
      <c r="D310" s="27">
        <v>5</v>
      </c>
      <c r="E310" s="27" t="s">
        <v>4001</v>
      </c>
      <c r="F310" s="27">
        <v>4</v>
      </c>
      <c r="G310" s="27" t="s">
        <v>49</v>
      </c>
      <c r="H310" s="27">
        <v>2</v>
      </c>
      <c r="I310" s="37">
        <v>44912.4375</v>
      </c>
      <c r="J310" s="27">
        <v>33</v>
      </c>
      <c r="K310" s="25" t="s">
        <v>4047</v>
      </c>
      <c r="L310" s="37">
        <v>44912.604166666664</v>
      </c>
      <c r="M310" s="37">
        <v>44912.005755706021</v>
      </c>
      <c r="N310" s="37">
        <v>44912.301845671296</v>
      </c>
      <c r="O310" s="25" t="str">
        <v>Completed</v>
      </c>
    </row>
    <row r="311" spans="1:15" x14ac:dyDescent="0.25">
      <c r="A311" s="27" t="s">
        <v>3706</v>
      </c>
      <c r="B311" s="27" t="s">
        <v>700</v>
      </c>
      <c r="C311" s="27" t="s">
        <v>30</v>
      </c>
      <c r="D311" s="27">
        <v>6</v>
      </c>
      <c r="E311" s="27" t="s">
        <v>4002</v>
      </c>
      <c r="F311" s="27">
        <v>5</v>
      </c>
      <c r="G311" s="27" t="s">
        <v>49</v>
      </c>
      <c r="H311" s="27">
        <v>2</v>
      </c>
      <c r="I311" s="37">
        <v>44912.395833333336</v>
      </c>
      <c r="J311" s="27">
        <v>33</v>
      </c>
      <c r="K311" s="25" t="s">
        <v>4047</v>
      </c>
      <c r="L311" s="37">
        <v>44912.604166666664</v>
      </c>
      <c r="M311" s="37">
        <v>44912.009626458334</v>
      </c>
      <c r="N311" s="37">
        <v>44912.301928402776</v>
      </c>
      <c r="O311" s="25" t="str">
        <v>Completed</v>
      </c>
    </row>
    <row r="312" spans="1:15" x14ac:dyDescent="0.25">
      <c r="A312" s="27" t="s">
        <v>3707</v>
      </c>
      <c r="B312" s="27" t="s">
        <v>700</v>
      </c>
      <c r="C312" s="27" t="s">
        <v>30</v>
      </c>
      <c r="D312" s="27">
        <v>6</v>
      </c>
      <c r="E312" s="27" t="s">
        <v>4002</v>
      </c>
      <c r="F312" s="27">
        <v>5</v>
      </c>
      <c r="G312" s="27" t="s">
        <v>49</v>
      </c>
      <c r="H312" s="27">
        <v>2</v>
      </c>
      <c r="I312" s="37">
        <v>44912.395833333336</v>
      </c>
      <c r="J312" s="27">
        <v>33</v>
      </c>
      <c r="K312" s="25" t="s">
        <v>4047</v>
      </c>
      <c r="L312" s="37">
        <v>44912.604166666664</v>
      </c>
      <c r="M312" s="37">
        <v>44912.010376493054</v>
      </c>
      <c r="N312" s="37">
        <v>44912.302033645836</v>
      </c>
      <c r="O312" s="25" t="str">
        <v>Completed</v>
      </c>
    </row>
    <row r="313" spans="1:15" x14ac:dyDescent="0.25">
      <c r="A313" s="27" t="s">
        <v>3708</v>
      </c>
      <c r="B313" s="27" t="s">
        <v>700</v>
      </c>
      <c r="C313" s="27" t="s">
        <v>30</v>
      </c>
      <c r="D313" s="27">
        <v>7</v>
      </c>
      <c r="E313" s="27" t="s">
        <v>4003</v>
      </c>
      <c r="F313" s="27">
        <v>6</v>
      </c>
      <c r="G313" s="27" t="s">
        <v>49</v>
      </c>
      <c r="H313" s="27">
        <v>2</v>
      </c>
      <c r="I313" s="37">
        <v>44912.354166666664</v>
      </c>
      <c r="J313" s="27">
        <v>33</v>
      </c>
      <c r="K313" s="25" t="s">
        <v>4047</v>
      </c>
      <c r="L313" s="37">
        <v>44912.604166666664</v>
      </c>
      <c r="M313" s="37">
        <v>44912.011367523148</v>
      </c>
      <c r="N313" s="37">
        <v>44912.302073969906</v>
      </c>
      <c r="O313" s="25" t="str">
        <v>Completed</v>
      </c>
    </row>
    <row r="314" spans="1:15" x14ac:dyDescent="0.25">
      <c r="A314" s="27" t="s">
        <v>3709</v>
      </c>
      <c r="B314" s="27" t="s">
        <v>3701</v>
      </c>
      <c r="C314" s="27" t="s">
        <v>30</v>
      </c>
      <c r="D314" s="27">
        <v>1</v>
      </c>
      <c r="E314" s="27" t="s">
        <v>3997</v>
      </c>
      <c r="F314" s="27">
        <v>1</v>
      </c>
      <c r="G314" s="27" t="s">
        <v>49</v>
      </c>
      <c r="H314" s="27">
        <v>2</v>
      </c>
      <c r="I314" s="37">
        <v>44912.301191770835</v>
      </c>
      <c r="J314" s="27">
        <v>33</v>
      </c>
      <c r="K314" s="25" t="s">
        <v>4047</v>
      </c>
      <c r="L314" s="37">
        <v>44912.384525104164</v>
      </c>
      <c r="M314" s="37">
        <v>44912.301191817132</v>
      </c>
      <c r="N314" s="37">
        <v>44912.305843935188</v>
      </c>
      <c r="O314" s="25" t="str">
        <v>Completed</v>
      </c>
    </row>
    <row r="315" spans="1:15" x14ac:dyDescent="0.25">
      <c r="A315" s="27" t="s">
        <v>3717</v>
      </c>
      <c r="B315" s="27" t="s">
        <v>783</v>
      </c>
      <c r="C315" s="27" t="s">
        <v>27</v>
      </c>
      <c r="D315" s="27">
        <v>2</v>
      </c>
      <c r="E315" s="27" t="s">
        <v>3998</v>
      </c>
      <c r="F315" s="27">
        <v>1</v>
      </c>
      <c r="G315" s="27" t="s">
        <v>49</v>
      </c>
      <c r="H315" s="27">
        <v>2</v>
      </c>
      <c r="I315" s="37">
        <v>44912.334282418982</v>
      </c>
      <c r="J315" s="27">
        <v>33</v>
      </c>
      <c r="K315" s="25" t="s">
        <v>4047</v>
      </c>
      <c r="L315" s="37">
        <v>44912.417615752318</v>
      </c>
      <c r="M315" s="37">
        <v>44912.334282453703</v>
      </c>
      <c r="N315" s="37">
        <v>44913.303115775459</v>
      </c>
      <c r="O315" s="25" t="str">
        <v>Completed</v>
      </c>
    </row>
    <row r="316" spans="1:15" x14ac:dyDescent="0.25">
      <c r="A316" s="27" t="s">
        <v>3718</v>
      </c>
      <c r="B316" s="27" t="s">
        <v>635</v>
      </c>
      <c r="C316" s="27" t="s">
        <v>24</v>
      </c>
      <c r="D316" s="27">
        <v>6</v>
      </c>
      <c r="E316" s="27" t="s">
        <v>4002</v>
      </c>
      <c r="F316" s="27">
        <v>5</v>
      </c>
      <c r="G316" s="27" t="s">
        <v>3719</v>
      </c>
      <c r="H316" s="27">
        <v>2</v>
      </c>
      <c r="I316" s="37">
        <v>44912.395833333336</v>
      </c>
      <c r="J316" s="27">
        <v>33</v>
      </c>
      <c r="K316" s="25" t="s">
        <v>4047</v>
      </c>
      <c r="L316" s="37">
        <v>44912.604166666664</v>
      </c>
      <c r="M316" s="37">
        <v>44912.011024293985</v>
      </c>
      <c r="N316" s="37">
        <v>44912.323052928237</v>
      </c>
      <c r="O316" s="25" t="str">
        <v>Completed</v>
      </c>
    </row>
    <row r="317" spans="1:15" x14ac:dyDescent="0.25">
      <c r="A317" s="27" t="s">
        <v>3720</v>
      </c>
      <c r="B317" s="27" t="s">
        <v>635</v>
      </c>
      <c r="C317" s="27" t="s">
        <v>24</v>
      </c>
      <c r="D317" s="27">
        <v>5</v>
      </c>
      <c r="E317" s="27" t="s">
        <v>4001</v>
      </c>
      <c r="F317" s="27">
        <v>4</v>
      </c>
      <c r="G317" s="27" t="s">
        <v>3721</v>
      </c>
      <c r="H317" s="27">
        <v>2</v>
      </c>
      <c r="I317" s="37">
        <v>44912.4375</v>
      </c>
      <c r="J317" s="27">
        <v>33</v>
      </c>
      <c r="K317" s="25" t="s">
        <v>4047</v>
      </c>
      <c r="L317" s="37">
        <v>44912.604166666664</v>
      </c>
      <c r="M317" s="37">
        <v>44912.00850650463</v>
      </c>
      <c r="N317" s="37">
        <v>44912.328898611115</v>
      </c>
      <c r="O317" s="25" t="str">
        <v>Completed</v>
      </c>
    </row>
    <row r="318" spans="1:15" x14ac:dyDescent="0.25">
      <c r="A318" s="27" t="s">
        <v>3722</v>
      </c>
      <c r="B318" s="27" t="s">
        <v>635</v>
      </c>
      <c r="C318" s="27" t="s">
        <v>24</v>
      </c>
      <c r="D318" s="27">
        <v>5</v>
      </c>
      <c r="E318" s="27" t="s">
        <v>4001</v>
      </c>
      <c r="F318" s="27">
        <v>4</v>
      </c>
      <c r="G318" s="27" t="s">
        <v>3721</v>
      </c>
      <c r="H318" s="27">
        <v>2</v>
      </c>
      <c r="I318" s="37">
        <v>44912.4375</v>
      </c>
      <c r="J318" s="27">
        <v>33</v>
      </c>
      <c r="K318" s="25" t="s">
        <v>4047</v>
      </c>
      <c r="L318" s="37">
        <v>44912.604166666664</v>
      </c>
      <c r="M318" s="37">
        <v>44912.008183344908</v>
      </c>
      <c r="N318" s="37">
        <v>44912.329027361113</v>
      </c>
      <c r="O318" s="25" t="str">
        <v>Completed</v>
      </c>
    </row>
    <row r="319" spans="1:15" x14ac:dyDescent="0.25">
      <c r="A319" s="27" t="s">
        <v>3723</v>
      </c>
      <c r="B319" s="27" t="s">
        <v>635</v>
      </c>
      <c r="C319" s="27" t="s">
        <v>24</v>
      </c>
      <c r="D319" s="27">
        <v>5</v>
      </c>
      <c r="E319" s="27" t="s">
        <v>4001</v>
      </c>
      <c r="F319" s="27">
        <v>4</v>
      </c>
      <c r="G319" s="27" t="s">
        <v>49</v>
      </c>
      <c r="H319" s="27">
        <v>2</v>
      </c>
      <c r="I319" s="37">
        <v>44912.4375</v>
      </c>
      <c r="J319" s="27">
        <v>33</v>
      </c>
      <c r="K319" s="25" t="s">
        <v>4047</v>
      </c>
      <c r="L319" s="37">
        <v>44912.604166666664</v>
      </c>
      <c r="M319" s="37">
        <v>44912.008460868055</v>
      </c>
      <c r="N319" s="37">
        <v>44912.329191585646</v>
      </c>
      <c r="O319" s="25" t="str">
        <v>Completed</v>
      </c>
    </row>
    <row r="320" spans="1:15" x14ac:dyDescent="0.25">
      <c r="A320" s="27" t="s">
        <v>3724</v>
      </c>
      <c r="B320" s="27" t="s">
        <v>635</v>
      </c>
      <c r="C320" s="27" t="s">
        <v>24</v>
      </c>
      <c r="D320" s="27">
        <v>5</v>
      </c>
      <c r="E320" s="27" t="s">
        <v>4001</v>
      </c>
      <c r="F320" s="27">
        <v>4</v>
      </c>
      <c r="G320" s="27" t="s">
        <v>49</v>
      </c>
      <c r="H320" s="27">
        <v>2</v>
      </c>
      <c r="I320" s="37">
        <v>44912.4375</v>
      </c>
      <c r="J320" s="27">
        <v>20</v>
      </c>
      <c r="K320" s="25" t="s">
        <v>4034</v>
      </c>
      <c r="L320" s="37">
        <v>44912.604166666664</v>
      </c>
      <c r="M320" s="37">
        <v>44912.007955706016</v>
      </c>
      <c r="N320" s="37">
        <v>44912.329329155094</v>
      </c>
      <c r="O320" s="25" t="str">
        <v>Completed</v>
      </c>
    </row>
    <row r="321" spans="1:15" x14ac:dyDescent="0.25">
      <c r="A321" s="27" t="s">
        <v>3726</v>
      </c>
      <c r="B321" s="27" t="s">
        <v>3727</v>
      </c>
      <c r="C321" s="27" t="s">
        <v>30</v>
      </c>
      <c r="D321" s="27">
        <v>2</v>
      </c>
      <c r="E321" s="27" t="s">
        <v>3998</v>
      </c>
      <c r="F321" s="27">
        <v>1</v>
      </c>
      <c r="G321" s="27" t="s">
        <v>49</v>
      </c>
      <c r="H321" s="27">
        <v>2</v>
      </c>
      <c r="I321" s="37">
        <v>44912.317186817127</v>
      </c>
      <c r="J321" s="27">
        <v>33</v>
      </c>
      <c r="K321" s="25" t="s">
        <v>4047</v>
      </c>
      <c r="L321" s="37">
        <v>44912.400520150462</v>
      </c>
      <c r="M321" s="37">
        <v>44912.317186840279</v>
      </c>
      <c r="N321" s="37">
        <v>44912.333143935182</v>
      </c>
      <c r="O321" s="25" t="str">
        <v>Completed</v>
      </c>
    </row>
    <row r="322" spans="1:15" x14ac:dyDescent="0.25">
      <c r="A322" s="27" t="s">
        <v>3728</v>
      </c>
      <c r="B322" s="27" t="s">
        <v>711</v>
      </c>
      <c r="C322" s="27" t="s">
        <v>30</v>
      </c>
      <c r="D322" s="27">
        <v>2</v>
      </c>
      <c r="E322" s="27" t="s">
        <v>3998</v>
      </c>
      <c r="F322" s="27">
        <v>1</v>
      </c>
      <c r="G322" s="27" t="s">
        <v>49</v>
      </c>
      <c r="H322" s="27">
        <v>2</v>
      </c>
      <c r="I322" s="37">
        <v>44912.289174548612</v>
      </c>
      <c r="J322" s="27">
        <v>33</v>
      </c>
      <c r="K322" s="25" t="s">
        <v>4047</v>
      </c>
      <c r="L322" s="37">
        <v>44912.372507881948</v>
      </c>
      <c r="M322" s="37">
        <v>44912.289174571757</v>
      </c>
      <c r="N322" s="37">
        <v>44912.333471689817</v>
      </c>
      <c r="O322" s="25" t="str">
        <v>Completed</v>
      </c>
    </row>
    <row r="323" spans="1:15" x14ac:dyDescent="0.25">
      <c r="A323" s="27" t="s">
        <v>3729</v>
      </c>
      <c r="B323" s="27" t="s">
        <v>3730</v>
      </c>
      <c r="C323" s="27" t="s">
        <v>30</v>
      </c>
      <c r="D323" s="27">
        <v>2</v>
      </c>
      <c r="E323" s="27" t="s">
        <v>3998</v>
      </c>
      <c r="F323" s="27">
        <v>1</v>
      </c>
      <c r="G323" s="27" t="s">
        <v>49</v>
      </c>
      <c r="H323" s="27">
        <v>2</v>
      </c>
      <c r="I323" s="37">
        <v>44912.327536493052</v>
      </c>
      <c r="J323" s="27">
        <v>33</v>
      </c>
      <c r="K323" s="25" t="s">
        <v>4047</v>
      </c>
      <c r="L323" s="37">
        <v>44912.410869826388</v>
      </c>
      <c r="M323" s="37">
        <v>44912.327536516204</v>
      </c>
      <c r="N323" s="37">
        <v>44912.337049201386</v>
      </c>
      <c r="O323" s="25" t="str">
        <v>Completed</v>
      </c>
    </row>
    <row r="324" spans="1:15" x14ac:dyDescent="0.25">
      <c r="A324" s="27" t="s">
        <v>3732</v>
      </c>
      <c r="B324" s="27" t="s">
        <v>1241</v>
      </c>
      <c r="C324" s="27" t="s">
        <v>27</v>
      </c>
      <c r="D324" s="27">
        <v>1</v>
      </c>
      <c r="E324" s="27" t="s">
        <v>3997</v>
      </c>
      <c r="F324" s="27">
        <v>1</v>
      </c>
      <c r="G324" s="27" t="s">
        <v>49</v>
      </c>
      <c r="H324" s="27">
        <v>2</v>
      </c>
      <c r="I324" s="37">
        <v>44912.314197858796</v>
      </c>
      <c r="J324" s="27">
        <v>33</v>
      </c>
      <c r="K324" s="25" t="s">
        <v>4047</v>
      </c>
      <c r="L324" s="37">
        <v>44912.397531192131</v>
      </c>
      <c r="M324" s="37">
        <v>44912.314197881948</v>
      </c>
      <c r="N324" s="37">
        <v>44913.312259444443</v>
      </c>
      <c r="O324" s="25" t="str">
        <v>Completed</v>
      </c>
    </row>
    <row r="325" spans="1:15" x14ac:dyDescent="0.25">
      <c r="A325" s="27" t="s">
        <v>3733</v>
      </c>
      <c r="B325" s="27" t="s">
        <v>713</v>
      </c>
      <c r="C325" s="27" t="s">
        <v>24</v>
      </c>
      <c r="D325" s="27">
        <v>2</v>
      </c>
      <c r="E325" s="27" t="s">
        <v>3998</v>
      </c>
      <c r="F325" s="27">
        <v>1</v>
      </c>
      <c r="G325" s="27" t="s">
        <v>49</v>
      </c>
      <c r="H325" s="27">
        <v>2</v>
      </c>
      <c r="I325" s="37">
        <v>44912.343125266205</v>
      </c>
      <c r="J325" s="27">
        <v>33</v>
      </c>
      <c r="K325" s="25" t="s">
        <v>4047</v>
      </c>
      <c r="L325" s="37">
        <v>44912.426458599541</v>
      </c>
      <c r="M325" s="37">
        <v>44912.34312528935</v>
      </c>
      <c r="N325" s="37">
        <v>44912.401887835651</v>
      </c>
      <c r="O325" s="25" t="str">
        <v>Completed</v>
      </c>
    </row>
    <row r="326" spans="1:15" x14ac:dyDescent="0.25">
      <c r="A326" s="27" t="s">
        <v>3734</v>
      </c>
      <c r="B326" s="27" t="s">
        <v>3735</v>
      </c>
      <c r="C326" s="27" t="s">
        <v>24</v>
      </c>
      <c r="D326" s="27">
        <v>2</v>
      </c>
      <c r="E326" s="27" t="s">
        <v>3998</v>
      </c>
      <c r="F326" s="27">
        <v>1</v>
      </c>
      <c r="G326" s="27" t="s">
        <v>49</v>
      </c>
      <c r="H326" s="27">
        <v>2</v>
      </c>
      <c r="I326" s="37">
        <v>44912.322336701392</v>
      </c>
      <c r="J326" s="27">
        <v>33</v>
      </c>
      <c r="K326" s="25" t="s">
        <v>4047</v>
      </c>
      <c r="L326" s="37">
        <v>44912.405670034721</v>
      </c>
      <c r="M326" s="37">
        <v>44912.322336736113</v>
      </c>
      <c r="N326" s="37">
        <v>44912.402154699077</v>
      </c>
      <c r="O326" s="25" t="str">
        <v>Completed</v>
      </c>
    </row>
    <row r="327" spans="1:15" x14ac:dyDescent="0.25">
      <c r="A327" s="27" t="s">
        <v>3736</v>
      </c>
      <c r="B327" s="27" t="s">
        <v>709</v>
      </c>
      <c r="C327" s="27" t="s">
        <v>24</v>
      </c>
      <c r="D327" s="27">
        <v>4</v>
      </c>
      <c r="E327" s="27" t="s">
        <v>4000</v>
      </c>
      <c r="F327" s="27">
        <v>3</v>
      </c>
      <c r="G327" s="27" t="s">
        <v>49</v>
      </c>
      <c r="H327" s="27">
        <v>2</v>
      </c>
      <c r="I327" s="37">
        <v>44912.438854004628</v>
      </c>
      <c r="J327" s="27">
        <v>21</v>
      </c>
      <c r="K327" s="25" t="s">
        <v>4035</v>
      </c>
      <c r="L327" s="37">
        <v>44912.604826226852</v>
      </c>
      <c r="M327" s="37">
        <v>44912.00561158565</v>
      </c>
      <c r="N327" s="37">
        <v>44912.548650578705</v>
      </c>
      <c r="O327" s="25" t="str">
        <v>Completed</v>
      </c>
    </row>
    <row r="328" spans="1:15" x14ac:dyDescent="0.25">
      <c r="A328" s="27" t="s">
        <v>3737</v>
      </c>
      <c r="B328" s="27" t="s">
        <v>709</v>
      </c>
      <c r="C328" s="27" t="s">
        <v>24</v>
      </c>
      <c r="D328" s="27">
        <v>5</v>
      </c>
      <c r="E328" s="27" t="s">
        <v>4001</v>
      </c>
      <c r="F328" s="27">
        <v>4</v>
      </c>
      <c r="G328" s="27" t="s">
        <v>816</v>
      </c>
      <c r="H328" s="27">
        <v>2</v>
      </c>
      <c r="I328" s="37">
        <v>44912.442366550924</v>
      </c>
      <c r="J328" s="27">
        <v>20</v>
      </c>
      <c r="K328" s="25" t="s">
        <v>4034</v>
      </c>
      <c r="L328" s="37">
        <v>44912.604172106483</v>
      </c>
      <c r="M328" s="37">
        <v>44912.008547256948</v>
      </c>
      <c r="N328" s="37">
        <v>44912.550125358794</v>
      </c>
      <c r="O328" s="25" t="str">
        <v>Completed</v>
      </c>
    </row>
    <row r="329" spans="1:15" x14ac:dyDescent="0.25">
      <c r="A329" s="27" t="s">
        <v>3738</v>
      </c>
      <c r="B329" s="27" t="s">
        <v>709</v>
      </c>
      <c r="C329" s="27" t="s">
        <v>24</v>
      </c>
      <c r="D329" s="27">
        <v>5</v>
      </c>
      <c r="E329" s="27" t="s">
        <v>4001</v>
      </c>
      <c r="F329" s="27">
        <v>4</v>
      </c>
      <c r="G329" s="27" t="s">
        <v>49</v>
      </c>
      <c r="H329" s="27">
        <v>2</v>
      </c>
      <c r="I329" s="37">
        <v>44912.442010937499</v>
      </c>
      <c r="J329" s="27">
        <v>20</v>
      </c>
      <c r="K329" s="25" t="s">
        <v>4034</v>
      </c>
      <c r="L329" s="37">
        <v>44912.604510937497</v>
      </c>
      <c r="M329" s="37">
        <v>44912.007994826388</v>
      </c>
      <c r="N329" s="37">
        <v>44912.550477025463</v>
      </c>
      <c r="O329" s="25" t="str">
        <v>Completed</v>
      </c>
    </row>
    <row r="330" spans="1:15" x14ac:dyDescent="0.25">
      <c r="A330" s="27" t="s">
        <v>3739</v>
      </c>
      <c r="B330" s="27" t="s">
        <v>709</v>
      </c>
      <c r="C330" s="27" t="s">
        <v>24</v>
      </c>
      <c r="D330" s="27">
        <v>5</v>
      </c>
      <c r="E330" s="27" t="s">
        <v>4001</v>
      </c>
      <c r="F330" s="27">
        <v>4</v>
      </c>
      <c r="G330" s="27" t="s">
        <v>49</v>
      </c>
      <c r="H330" s="27">
        <v>2</v>
      </c>
      <c r="I330" s="37">
        <v>44912.442324074073</v>
      </c>
      <c r="J330" s="27">
        <v>20</v>
      </c>
      <c r="K330" s="25" t="s">
        <v>4034</v>
      </c>
      <c r="L330" s="37">
        <v>44912.604824074071</v>
      </c>
      <c r="M330" s="37">
        <v>44912.006895856481</v>
      </c>
      <c r="N330" s="37">
        <v>44912.550541087963</v>
      </c>
      <c r="O330" s="25" t="str">
        <v>Completed</v>
      </c>
    </row>
    <row r="331" spans="1:15" x14ac:dyDescent="0.25">
      <c r="A331" s="27" t="s">
        <v>3740</v>
      </c>
      <c r="B331" s="27" t="s">
        <v>709</v>
      </c>
      <c r="C331" s="27" t="s">
        <v>24</v>
      </c>
      <c r="D331" s="27">
        <v>6</v>
      </c>
      <c r="E331" s="27" t="s">
        <v>4002</v>
      </c>
      <c r="F331" s="27">
        <v>5</v>
      </c>
      <c r="G331" s="27" t="s">
        <v>49</v>
      </c>
      <c r="H331" s="27">
        <v>2</v>
      </c>
      <c r="I331" s="37">
        <v>44912.442542245371</v>
      </c>
      <c r="J331" s="27">
        <v>20</v>
      </c>
      <c r="K331" s="25" t="s">
        <v>4034</v>
      </c>
      <c r="L331" s="37">
        <v>44912.604347800923</v>
      </c>
      <c r="M331" s="37">
        <v>44912.010577245368</v>
      </c>
      <c r="N331" s="37">
        <v>44912.550779675927</v>
      </c>
      <c r="O331" s="25" t="str">
        <v>Completed</v>
      </c>
    </row>
    <row r="332" spans="1:15" x14ac:dyDescent="0.25">
      <c r="A332" s="27" t="s">
        <v>3741</v>
      </c>
      <c r="B332" s="27" t="s">
        <v>709</v>
      </c>
      <c r="C332" s="27" t="s">
        <v>24</v>
      </c>
      <c r="D332" s="27">
        <v>6</v>
      </c>
      <c r="E332" s="27" t="s">
        <v>4002</v>
      </c>
      <c r="F332" s="27">
        <v>5</v>
      </c>
      <c r="G332" s="27" t="s">
        <v>49</v>
      </c>
      <c r="H332" s="27">
        <v>2</v>
      </c>
      <c r="I332" s="37">
        <v>44912.442806689818</v>
      </c>
      <c r="J332" s="27">
        <v>20</v>
      </c>
      <c r="K332" s="25" t="s">
        <v>4034</v>
      </c>
      <c r="L332" s="37">
        <v>44912.60461224537</v>
      </c>
      <c r="M332" s="37">
        <v>44912.010948460651</v>
      </c>
      <c r="N332" s="37">
        <v>44912.550932465281</v>
      </c>
      <c r="O332" s="25" t="str">
        <v>Completed</v>
      </c>
    </row>
    <row r="333" spans="1:15" x14ac:dyDescent="0.25">
      <c r="A333" s="27" t="s">
        <v>3742</v>
      </c>
      <c r="B333" s="27" t="s">
        <v>709</v>
      </c>
      <c r="C333" s="27" t="s">
        <v>24</v>
      </c>
      <c r="D333" s="27">
        <v>7</v>
      </c>
      <c r="E333" s="27" t="s">
        <v>4003</v>
      </c>
      <c r="F333" s="27">
        <v>6</v>
      </c>
      <c r="G333" s="27" t="s">
        <v>816</v>
      </c>
      <c r="H333" s="27">
        <v>2</v>
      </c>
      <c r="I333" s="37">
        <v>44912.442634872685</v>
      </c>
      <c r="J333" s="27">
        <v>20</v>
      </c>
      <c r="K333" s="25" t="s">
        <v>4034</v>
      </c>
      <c r="L333" s="37">
        <v>44912.604440428244</v>
      </c>
      <c r="M333" s="37">
        <v>44912.011909085646</v>
      </c>
      <c r="N333" s="37">
        <v>44912.551847499999</v>
      </c>
      <c r="O333" s="25" t="str">
        <v>Completed</v>
      </c>
    </row>
    <row r="334" spans="1:15" x14ac:dyDescent="0.25">
      <c r="A334" s="27" t="s">
        <v>3745</v>
      </c>
      <c r="B334" s="27" t="s">
        <v>635</v>
      </c>
      <c r="C334" s="27" t="s">
        <v>24</v>
      </c>
      <c r="D334" s="27">
        <v>5</v>
      </c>
      <c r="E334" s="27" t="s">
        <v>4001</v>
      </c>
      <c r="F334" s="27">
        <v>4</v>
      </c>
      <c r="G334" s="27" t="s">
        <v>49</v>
      </c>
      <c r="H334" s="27">
        <v>2</v>
      </c>
      <c r="I334" s="37">
        <v>44912.4375</v>
      </c>
      <c r="J334" s="27">
        <v>20</v>
      </c>
      <c r="K334" s="25" t="s">
        <v>4034</v>
      </c>
      <c r="L334" s="37">
        <v>44912.604166666664</v>
      </c>
      <c r="M334" s="37">
        <v>44912.008399745369</v>
      </c>
      <c r="N334" s="37">
        <v>44912.356607650465</v>
      </c>
      <c r="O334" s="25" t="str">
        <v>Completed</v>
      </c>
    </row>
    <row r="335" spans="1:15" x14ac:dyDescent="0.25">
      <c r="A335" s="27" t="s">
        <v>3746</v>
      </c>
      <c r="B335" s="27" t="s">
        <v>635</v>
      </c>
      <c r="C335" s="27" t="s">
        <v>24</v>
      </c>
      <c r="D335" s="27">
        <v>6</v>
      </c>
      <c r="E335" s="27" t="s">
        <v>4002</v>
      </c>
      <c r="F335" s="27">
        <v>5</v>
      </c>
      <c r="G335" s="27" t="s">
        <v>49</v>
      </c>
      <c r="H335" s="27">
        <v>2</v>
      </c>
      <c r="I335" s="37">
        <v>44912.395833333336</v>
      </c>
      <c r="J335" s="27">
        <v>20</v>
      </c>
      <c r="K335" s="25" t="s">
        <v>4034</v>
      </c>
      <c r="L335" s="37">
        <v>44912.604166666664</v>
      </c>
      <c r="M335" s="37">
        <v>44912.009799652777</v>
      </c>
      <c r="N335" s="37">
        <v>44912.356752384258</v>
      </c>
      <c r="O335" s="25" t="str">
        <v>Completed</v>
      </c>
    </row>
    <row r="336" spans="1:15" x14ac:dyDescent="0.25">
      <c r="A336" s="27" t="s">
        <v>3761</v>
      </c>
      <c r="B336" s="27" t="s">
        <v>676</v>
      </c>
      <c r="C336" s="27" t="s">
        <v>24</v>
      </c>
      <c r="D336" s="27">
        <v>5</v>
      </c>
      <c r="E336" s="27" t="s">
        <v>4001</v>
      </c>
      <c r="F336" s="27">
        <v>4</v>
      </c>
      <c r="G336" s="27" t="s">
        <v>49</v>
      </c>
      <c r="H336" s="27">
        <v>2</v>
      </c>
      <c r="I336" s="37">
        <v>44912.4375</v>
      </c>
      <c r="J336" s="27">
        <v>33</v>
      </c>
      <c r="K336" s="25" t="s">
        <v>4047</v>
      </c>
      <c r="L336" s="37">
        <v>44912.604166666664</v>
      </c>
      <c r="M336" s="37">
        <v>44912.008437638891</v>
      </c>
      <c r="N336" s="37">
        <v>44912.375161284719</v>
      </c>
      <c r="O336" s="25" t="str">
        <v>Completed</v>
      </c>
    </row>
    <row r="337" spans="1:15" x14ac:dyDescent="0.25">
      <c r="A337" s="27" t="s">
        <v>3762</v>
      </c>
      <c r="B337" s="27" t="s">
        <v>676</v>
      </c>
      <c r="C337" s="27" t="s">
        <v>24</v>
      </c>
      <c r="D337" s="27">
        <v>5</v>
      </c>
      <c r="E337" s="27" t="s">
        <v>4001</v>
      </c>
      <c r="F337" s="27">
        <v>4</v>
      </c>
      <c r="G337" s="27" t="s">
        <v>49</v>
      </c>
      <c r="H337" s="27">
        <v>2</v>
      </c>
      <c r="I337" s="37">
        <v>44912.4375</v>
      </c>
      <c r="J337" s="27">
        <v>33</v>
      </c>
      <c r="K337" s="25" t="s">
        <v>4047</v>
      </c>
      <c r="L337" s="37">
        <v>44912.604166666664</v>
      </c>
      <c r="M337" s="37">
        <v>44912.006544189811</v>
      </c>
      <c r="N337" s="37">
        <v>44912.375211284721</v>
      </c>
      <c r="O337" s="25" t="str">
        <v>Completed</v>
      </c>
    </row>
    <row r="338" spans="1:15" x14ac:dyDescent="0.25">
      <c r="A338" s="27" t="s">
        <v>3763</v>
      </c>
      <c r="B338" s="27" t="s">
        <v>676</v>
      </c>
      <c r="C338" s="27" t="s">
        <v>24</v>
      </c>
      <c r="D338" s="27">
        <v>5</v>
      </c>
      <c r="E338" s="27" t="s">
        <v>4001</v>
      </c>
      <c r="F338" s="27">
        <v>4</v>
      </c>
      <c r="G338" s="27" t="s">
        <v>49</v>
      </c>
      <c r="H338" s="27">
        <v>2</v>
      </c>
      <c r="I338" s="37">
        <v>44912.4375</v>
      </c>
      <c r="J338" s="27">
        <v>33</v>
      </c>
      <c r="K338" s="25" t="s">
        <v>4047</v>
      </c>
      <c r="L338" s="37">
        <v>44912.604166666664</v>
      </c>
      <c r="M338" s="37">
        <v>44912.008296527776</v>
      </c>
      <c r="N338" s="37">
        <v>44912.375527280092</v>
      </c>
      <c r="O338" s="25" t="str">
        <v>Completed</v>
      </c>
    </row>
    <row r="339" spans="1:15" x14ac:dyDescent="0.25">
      <c r="A339" s="27" t="s">
        <v>3770</v>
      </c>
      <c r="B339" s="27" t="s">
        <v>3771</v>
      </c>
      <c r="C339" s="27" t="s">
        <v>30</v>
      </c>
      <c r="D339" s="27">
        <v>2</v>
      </c>
      <c r="E339" s="27" t="s">
        <v>3998</v>
      </c>
      <c r="F339" s="27">
        <v>1</v>
      </c>
      <c r="G339" s="27" t="s">
        <v>49</v>
      </c>
      <c r="H339" s="27">
        <v>2</v>
      </c>
      <c r="I339" s="37">
        <v>44912.34914082176</v>
      </c>
      <c r="J339" s="27">
        <v>33</v>
      </c>
      <c r="K339" s="25" t="s">
        <v>4047</v>
      </c>
      <c r="L339" s="37">
        <v>44912.432474155095</v>
      </c>
      <c r="M339" s="37">
        <v>44912.349140844904</v>
      </c>
      <c r="N339" s="37">
        <v>44912.385202696758</v>
      </c>
      <c r="O339" s="25" t="str">
        <v>Completed</v>
      </c>
    </row>
    <row r="340" spans="1:15" x14ac:dyDescent="0.25">
      <c r="A340" s="27" t="s">
        <v>3772</v>
      </c>
      <c r="B340" s="27" t="s">
        <v>3773</v>
      </c>
      <c r="C340" s="27" t="s">
        <v>30</v>
      </c>
      <c r="D340" s="27">
        <v>2</v>
      </c>
      <c r="E340" s="27" t="s">
        <v>3998</v>
      </c>
      <c r="F340" s="27">
        <v>1</v>
      </c>
      <c r="G340" s="27" t="s">
        <v>49</v>
      </c>
      <c r="H340" s="27">
        <v>2</v>
      </c>
      <c r="I340" s="37">
        <v>44912.382882152779</v>
      </c>
      <c r="J340" s="27">
        <v>33</v>
      </c>
      <c r="K340" s="25" t="s">
        <v>4047</v>
      </c>
      <c r="L340" s="37">
        <v>44912.466215486114</v>
      </c>
      <c r="M340" s="37">
        <v>44912.382882175923</v>
      </c>
      <c r="N340" s="37">
        <v>44912.385397650462</v>
      </c>
      <c r="O340" s="25" t="str">
        <v>Completed</v>
      </c>
    </row>
    <row r="341" spans="1:15" x14ac:dyDescent="0.25">
      <c r="A341" s="27" t="s">
        <v>3777</v>
      </c>
      <c r="B341" s="27" t="s">
        <v>752</v>
      </c>
      <c r="C341" s="27" t="s">
        <v>30</v>
      </c>
      <c r="D341" s="27">
        <v>6</v>
      </c>
      <c r="E341" s="27" t="s">
        <v>4002</v>
      </c>
      <c r="F341" s="27">
        <v>5</v>
      </c>
      <c r="G341" s="27" t="s">
        <v>49</v>
      </c>
      <c r="H341" s="27">
        <v>2</v>
      </c>
      <c r="I341" s="37">
        <v>44912.395833333336</v>
      </c>
      <c r="J341" s="27">
        <v>20</v>
      </c>
      <c r="K341" s="25" t="s">
        <v>4034</v>
      </c>
      <c r="L341" s="37">
        <v>44912.604166666664</v>
      </c>
      <c r="M341" s="37">
        <v>44912.010256666668</v>
      </c>
      <c r="N341" s="37">
        <v>44912.403239305553</v>
      </c>
      <c r="O341" s="25" t="str">
        <v>Completed</v>
      </c>
    </row>
    <row r="342" spans="1:15" x14ac:dyDescent="0.25">
      <c r="A342" s="27" t="s">
        <v>3800</v>
      </c>
      <c r="B342" s="27" t="s">
        <v>238</v>
      </c>
      <c r="C342" s="27" t="s">
        <v>24</v>
      </c>
      <c r="D342" s="27">
        <v>7</v>
      </c>
      <c r="E342" s="27" t="s">
        <v>4003</v>
      </c>
      <c r="F342" s="27">
        <v>6</v>
      </c>
      <c r="G342" s="27" t="s">
        <v>49</v>
      </c>
      <c r="H342" s="27">
        <v>2</v>
      </c>
      <c r="I342" s="37">
        <v>44912.509083159719</v>
      </c>
      <c r="J342" s="27">
        <v>33</v>
      </c>
      <c r="K342" s="25" t="s">
        <v>4047</v>
      </c>
      <c r="L342" s="37">
        <v>44912.604222048612</v>
      </c>
      <c r="M342" s="37">
        <v>44912.011299756945</v>
      </c>
      <c r="N342" s="37">
        <v>44912.471600115743</v>
      </c>
      <c r="O342" s="25" t="str">
        <v>Completed</v>
      </c>
    </row>
    <row r="343" spans="1:15" x14ac:dyDescent="0.25">
      <c r="A343" s="27" t="s">
        <v>3801</v>
      </c>
      <c r="B343" s="27" t="s">
        <v>438</v>
      </c>
      <c r="C343" s="27" t="s">
        <v>30</v>
      </c>
      <c r="D343" s="27">
        <v>1</v>
      </c>
      <c r="E343" s="27" t="s">
        <v>3997</v>
      </c>
      <c r="F343" s="27">
        <v>1</v>
      </c>
      <c r="G343" s="27" t="s">
        <v>49</v>
      </c>
      <c r="H343" s="27">
        <v>2</v>
      </c>
      <c r="I343" s="37">
        <v>44912.407585914349</v>
      </c>
      <c r="J343" s="27">
        <v>33</v>
      </c>
      <c r="K343" s="25" t="s">
        <v>4047</v>
      </c>
      <c r="L343" s="37">
        <v>44912.490919247684</v>
      </c>
      <c r="M343" s="37">
        <v>44912.407585937501</v>
      </c>
      <c r="N343" s="37">
        <v>44912.492876446762</v>
      </c>
      <c r="O343" s="25" t="str">
        <v>Completed</v>
      </c>
    </row>
    <row r="344" spans="1:15" x14ac:dyDescent="0.25">
      <c r="A344" s="27" t="s">
        <v>3802</v>
      </c>
      <c r="B344" s="27" t="s">
        <v>3780</v>
      </c>
      <c r="C344" s="27" t="s">
        <v>30</v>
      </c>
      <c r="D344" s="27">
        <v>1</v>
      </c>
      <c r="E344" s="27" t="s">
        <v>3997</v>
      </c>
      <c r="F344" s="27">
        <v>1</v>
      </c>
      <c r="G344" s="27" t="s">
        <v>49</v>
      </c>
      <c r="H344" s="27">
        <v>2</v>
      </c>
      <c r="I344" s="37">
        <v>44912.405197395834</v>
      </c>
      <c r="J344" s="27">
        <v>33</v>
      </c>
      <c r="K344" s="25" t="s">
        <v>4047</v>
      </c>
      <c r="L344" s="37">
        <v>44912.48853072917</v>
      </c>
      <c r="M344" s="37">
        <v>44912.405197418979</v>
      </c>
      <c r="N344" s="37">
        <v>44912.495453067131</v>
      </c>
      <c r="O344" s="25" t="str">
        <v>Completed</v>
      </c>
    </row>
    <row r="345" spans="1:15" x14ac:dyDescent="0.25">
      <c r="A345" s="27" t="s">
        <v>3810</v>
      </c>
      <c r="B345" s="27" t="s">
        <v>898</v>
      </c>
      <c r="C345" s="27" t="s">
        <v>24</v>
      </c>
      <c r="D345" s="27">
        <v>6</v>
      </c>
      <c r="E345" s="27" t="s">
        <v>4002</v>
      </c>
      <c r="F345" s="27">
        <v>5</v>
      </c>
      <c r="G345" s="27" t="s">
        <v>49</v>
      </c>
      <c r="H345" s="27">
        <v>2</v>
      </c>
      <c r="I345" s="37">
        <v>44912.395833333336</v>
      </c>
      <c r="J345" s="27">
        <v>33</v>
      </c>
      <c r="K345" s="25" t="s">
        <v>4047</v>
      </c>
      <c r="L345" s="37">
        <v>44912.604166666664</v>
      </c>
      <c r="M345" s="37">
        <v>44912.008841898147</v>
      </c>
      <c r="N345" s="37">
        <v>44912.420043090278</v>
      </c>
      <c r="O345" s="25" t="str">
        <v>Completed</v>
      </c>
    </row>
    <row r="346" spans="1:15" x14ac:dyDescent="0.25">
      <c r="A346" s="27" t="s">
        <v>3819</v>
      </c>
      <c r="B346" s="27" t="s">
        <v>3794</v>
      </c>
      <c r="C346" s="27" t="s">
        <v>30</v>
      </c>
      <c r="D346" s="27">
        <v>1</v>
      </c>
      <c r="E346" s="27" t="s">
        <v>3997</v>
      </c>
      <c r="F346" s="27">
        <v>1</v>
      </c>
      <c r="G346" s="27" t="s">
        <v>49</v>
      </c>
      <c r="H346" s="27">
        <v>2</v>
      </c>
      <c r="I346" s="37">
        <v>44912.411794050924</v>
      </c>
      <c r="J346" s="27">
        <v>33</v>
      </c>
      <c r="K346" s="25" t="s">
        <v>4047</v>
      </c>
      <c r="L346" s="37">
        <v>44912.49512738426</v>
      </c>
      <c r="M346" s="37">
        <v>44912.411794085645</v>
      </c>
      <c r="N346" s="37">
        <v>44912.42755709491</v>
      </c>
      <c r="O346" s="25" t="str">
        <v>Completed</v>
      </c>
    </row>
    <row r="347" spans="1:15" x14ac:dyDescent="0.25">
      <c r="A347" s="27" t="s">
        <v>3820</v>
      </c>
      <c r="B347" s="27" t="s">
        <v>761</v>
      </c>
      <c r="C347" s="27" t="s">
        <v>24</v>
      </c>
      <c r="D347" s="27">
        <v>5</v>
      </c>
      <c r="E347" s="27" t="s">
        <v>4001</v>
      </c>
      <c r="F347" s="27">
        <v>4</v>
      </c>
      <c r="G347" s="27" t="s">
        <v>49</v>
      </c>
      <c r="H347" s="27">
        <v>2</v>
      </c>
      <c r="I347" s="37">
        <v>44912.4375</v>
      </c>
      <c r="J347" s="27">
        <v>20</v>
      </c>
      <c r="K347" s="25" t="s">
        <v>4034</v>
      </c>
      <c r="L347" s="37">
        <v>44912.604166666664</v>
      </c>
      <c r="M347" s="37">
        <v>44912.00781185185</v>
      </c>
      <c r="N347" s="37">
        <v>44912.428034687502</v>
      </c>
      <c r="O347" s="25" t="str">
        <v>Completed</v>
      </c>
    </row>
    <row r="348" spans="1:15" x14ac:dyDescent="0.25">
      <c r="A348" s="27" t="s">
        <v>3821</v>
      </c>
      <c r="B348" s="27" t="s">
        <v>761</v>
      </c>
      <c r="C348" s="27" t="s">
        <v>24</v>
      </c>
      <c r="D348" s="27">
        <v>5</v>
      </c>
      <c r="E348" s="27" t="s">
        <v>4001</v>
      </c>
      <c r="F348" s="27">
        <v>4</v>
      </c>
      <c r="G348" s="27" t="s">
        <v>49</v>
      </c>
      <c r="H348" s="27">
        <v>2</v>
      </c>
      <c r="I348" s="37">
        <v>44912.4375</v>
      </c>
      <c r="J348" s="27">
        <v>20</v>
      </c>
      <c r="K348" s="25" t="s">
        <v>4034</v>
      </c>
      <c r="L348" s="37">
        <v>44912.604166666664</v>
      </c>
      <c r="M348" s="37">
        <v>44912.005698333334</v>
      </c>
      <c r="N348" s="37">
        <v>44912.428084224535</v>
      </c>
      <c r="O348" s="25" t="str">
        <v>Completed</v>
      </c>
    </row>
    <row r="349" spans="1:15" x14ac:dyDescent="0.25">
      <c r="A349" s="27" t="s">
        <v>3823</v>
      </c>
      <c r="B349" s="27" t="s">
        <v>761</v>
      </c>
      <c r="C349" s="27" t="s">
        <v>24</v>
      </c>
      <c r="D349" s="27">
        <v>7</v>
      </c>
      <c r="E349" s="27" t="s">
        <v>4003</v>
      </c>
      <c r="F349" s="27">
        <v>6</v>
      </c>
      <c r="G349" s="27" t="s">
        <v>49</v>
      </c>
      <c r="H349" s="27">
        <v>2</v>
      </c>
      <c r="I349" s="37">
        <v>44912.354166666664</v>
      </c>
      <c r="J349" s="27">
        <v>20</v>
      </c>
      <c r="K349" s="25" t="s">
        <v>4034</v>
      </c>
      <c r="L349" s="37">
        <v>44912.604166666664</v>
      </c>
      <c r="M349" s="37">
        <v>44912.01252128472</v>
      </c>
      <c r="N349" s="37">
        <v>44912.428374351854</v>
      </c>
      <c r="O349" s="25" t="str">
        <v>Completed</v>
      </c>
    </row>
    <row r="350" spans="1:15" x14ac:dyDescent="0.25">
      <c r="A350" s="27" t="s">
        <v>3824</v>
      </c>
      <c r="B350" s="27" t="s">
        <v>126</v>
      </c>
      <c r="C350" s="27" t="s">
        <v>24</v>
      </c>
      <c r="D350" s="27">
        <v>5</v>
      </c>
      <c r="E350" s="27" t="s">
        <v>4001</v>
      </c>
      <c r="F350" s="27">
        <v>4</v>
      </c>
      <c r="G350" s="27" t="s">
        <v>49</v>
      </c>
      <c r="H350" s="27">
        <v>2</v>
      </c>
      <c r="I350" s="37">
        <v>44912.4375</v>
      </c>
      <c r="J350" s="27">
        <v>33</v>
      </c>
      <c r="K350" s="25" t="s">
        <v>4047</v>
      </c>
      <c r="L350" s="37">
        <v>44912.604166666664</v>
      </c>
      <c r="M350" s="37">
        <v>44912.007862858794</v>
      </c>
      <c r="N350" s="37">
        <v>44912.430539340276</v>
      </c>
      <c r="O350" s="25" t="str">
        <v>Completed</v>
      </c>
    </row>
    <row r="351" spans="1:15" x14ac:dyDescent="0.25">
      <c r="A351" s="27" t="s">
        <v>3840</v>
      </c>
      <c r="B351" s="27" t="s">
        <v>3841</v>
      </c>
      <c r="C351" s="27" t="s">
        <v>27</v>
      </c>
      <c r="D351" s="27">
        <v>2</v>
      </c>
      <c r="E351" s="27" t="s">
        <v>3998</v>
      </c>
      <c r="F351" s="27">
        <v>1</v>
      </c>
      <c r="G351" s="27" t="s">
        <v>49</v>
      </c>
      <c r="H351" s="27">
        <v>2</v>
      </c>
      <c r="I351" s="37">
        <v>44912.419871319442</v>
      </c>
      <c r="J351" s="27">
        <v>33</v>
      </c>
      <c r="K351" s="25" t="s">
        <v>4047</v>
      </c>
      <c r="L351" s="37">
        <v>44912.503204652778</v>
      </c>
      <c r="M351" s="37">
        <v>44912.419871342594</v>
      </c>
      <c r="N351" s="37">
        <v>44913.307299594904</v>
      </c>
      <c r="O351" s="25" t="str">
        <v>Completed</v>
      </c>
    </row>
    <row r="352" spans="1:15" x14ac:dyDescent="0.25">
      <c r="A352" s="27" t="s">
        <v>3859</v>
      </c>
      <c r="B352" s="27" t="s">
        <v>655</v>
      </c>
      <c r="C352" s="27" t="s">
        <v>24</v>
      </c>
      <c r="D352" s="27">
        <v>2</v>
      </c>
      <c r="E352" s="27" t="s">
        <v>3998</v>
      </c>
      <c r="F352" s="27">
        <v>1</v>
      </c>
      <c r="G352" s="27" t="s">
        <v>49</v>
      </c>
      <c r="H352" s="27">
        <v>2</v>
      </c>
      <c r="I352" s="37">
        <v>44912.429501064813</v>
      </c>
      <c r="J352" s="27">
        <v>33</v>
      </c>
      <c r="K352" s="25" t="s">
        <v>4047</v>
      </c>
      <c r="L352" s="37">
        <v>44912.512834398149</v>
      </c>
      <c r="M352" s="37">
        <v>44912.429501099534</v>
      </c>
      <c r="N352" s="37">
        <v>44912.459217812502</v>
      </c>
      <c r="O352" s="25" t="str">
        <v>Completed</v>
      </c>
    </row>
    <row r="353" spans="1:15" x14ac:dyDescent="0.25">
      <c r="A353" s="27" t="s">
        <v>3860</v>
      </c>
      <c r="B353" s="27" t="s">
        <v>3861</v>
      </c>
      <c r="C353" s="27" t="s">
        <v>30</v>
      </c>
      <c r="D353" s="27">
        <v>2</v>
      </c>
      <c r="E353" s="27" t="s">
        <v>3998</v>
      </c>
      <c r="F353" s="27">
        <v>1</v>
      </c>
      <c r="G353" s="27" t="s">
        <v>49</v>
      </c>
      <c r="H353" s="27">
        <v>2</v>
      </c>
      <c r="I353" s="37">
        <v>44912.414087164354</v>
      </c>
      <c r="J353" s="27">
        <v>33</v>
      </c>
      <c r="K353" s="25" t="s">
        <v>4047</v>
      </c>
      <c r="L353" s="37">
        <v>44912.497420497682</v>
      </c>
      <c r="M353" s="37">
        <v>44912.414087187499</v>
      </c>
      <c r="N353" s="37">
        <v>44912.492330335648</v>
      </c>
      <c r="O353" s="25" t="str">
        <v>Completed</v>
      </c>
    </row>
    <row r="354" spans="1:15" x14ac:dyDescent="0.25">
      <c r="A354" s="27" t="s">
        <v>3862</v>
      </c>
      <c r="B354" s="27" t="s">
        <v>1053</v>
      </c>
      <c r="C354" s="27" t="s">
        <v>27</v>
      </c>
      <c r="D354" s="27">
        <v>2</v>
      </c>
      <c r="E354" s="27" t="s">
        <v>3998</v>
      </c>
      <c r="F354" s="27">
        <v>1</v>
      </c>
      <c r="G354" s="27" t="s">
        <v>49</v>
      </c>
      <c r="H354" s="27">
        <v>2</v>
      </c>
      <c r="I354" s="37">
        <v>44912.43460212963</v>
      </c>
      <c r="J354" s="27">
        <v>33</v>
      </c>
      <c r="K354" s="25" t="s">
        <v>4047</v>
      </c>
      <c r="L354" s="37">
        <v>44912.517935462965</v>
      </c>
      <c r="M354" s="37">
        <v>44912.434602152774</v>
      </c>
      <c r="N354" s="37">
        <v>44913.307441435187</v>
      </c>
      <c r="O354" s="25" t="str">
        <v>Completed</v>
      </c>
    </row>
    <row r="355" spans="1:15" x14ac:dyDescent="0.25">
      <c r="A355" s="27" t="s">
        <v>3864</v>
      </c>
      <c r="B355" s="27" t="s">
        <v>508</v>
      </c>
      <c r="C355" s="27" t="s">
        <v>27</v>
      </c>
      <c r="D355" s="27">
        <v>3</v>
      </c>
      <c r="E355" s="27" t="s">
        <v>3999</v>
      </c>
      <c r="F355" s="27">
        <v>2</v>
      </c>
      <c r="G355" s="27" t="s">
        <v>3865</v>
      </c>
      <c r="H355" s="27">
        <v>2</v>
      </c>
      <c r="I355" s="37">
        <v>44912.463263229169</v>
      </c>
      <c r="J355" s="27">
        <v>28</v>
      </c>
      <c r="K355" s="25" t="s">
        <v>4042</v>
      </c>
      <c r="L355" s="37">
        <v>44912.604235451392</v>
      </c>
      <c r="M355" s="37">
        <v>44912.463263252313</v>
      </c>
      <c r="N355" s="37">
        <v>44914.383016493055</v>
      </c>
      <c r="O355" s="25" t="str">
        <v>Completed</v>
      </c>
    </row>
    <row r="356" spans="1:15" x14ac:dyDescent="0.25">
      <c r="A356" s="27" t="s">
        <v>3867</v>
      </c>
      <c r="B356" s="27" t="s">
        <v>92</v>
      </c>
      <c r="C356" s="27" t="s">
        <v>24</v>
      </c>
      <c r="D356" s="27">
        <v>5</v>
      </c>
      <c r="E356" s="27" t="s">
        <v>4001</v>
      </c>
      <c r="F356" s="27">
        <v>4</v>
      </c>
      <c r="G356" s="27" t="s">
        <v>49</v>
      </c>
      <c r="H356" s="27">
        <v>2</v>
      </c>
      <c r="I356" s="37">
        <v>44912.4375</v>
      </c>
      <c r="J356" s="27">
        <v>33</v>
      </c>
      <c r="K356" s="25" t="s">
        <v>4047</v>
      </c>
      <c r="L356" s="37">
        <v>44912.604166666664</v>
      </c>
      <c r="M356" s="37">
        <v>44912.007135162035</v>
      </c>
      <c r="N356" s="37">
        <v>44912.465054479166</v>
      </c>
      <c r="O356" s="25" t="str">
        <v>Completed</v>
      </c>
    </row>
    <row r="357" spans="1:15" x14ac:dyDescent="0.25">
      <c r="A357" s="27" t="s">
        <v>3868</v>
      </c>
      <c r="B357" s="27" t="s">
        <v>92</v>
      </c>
      <c r="C357" s="27" t="s">
        <v>24</v>
      </c>
      <c r="D357" s="27">
        <v>5</v>
      </c>
      <c r="E357" s="27" t="s">
        <v>4001</v>
      </c>
      <c r="F357" s="27">
        <v>4</v>
      </c>
      <c r="G357" s="27" t="s">
        <v>49</v>
      </c>
      <c r="H357" s="27">
        <v>2</v>
      </c>
      <c r="I357" s="37">
        <v>44912.4375</v>
      </c>
      <c r="J357" s="27">
        <v>33</v>
      </c>
      <c r="K357" s="25" t="s">
        <v>4047</v>
      </c>
      <c r="L357" s="37">
        <v>44912.604166666664</v>
      </c>
      <c r="M357" s="37">
        <v>44912.006283692128</v>
      </c>
      <c r="N357" s="37">
        <v>44912.465404189817</v>
      </c>
      <c r="O357" s="25" t="str">
        <v>Completed</v>
      </c>
    </row>
    <row r="358" spans="1:15" x14ac:dyDescent="0.25">
      <c r="A358" s="27" t="s">
        <v>3873</v>
      </c>
      <c r="B358" s="27" t="s">
        <v>3874</v>
      </c>
      <c r="C358" s="27" t="s">
        <v>30</v>
      </c>
      <c r="D358" s="27">
        <v>2</v>
      </c>
      <c r="E358" s="27" t="s">
        <v>3998</v>
      </c>
      <c r="F358" s="27">
        <v>1</v>
      </c>
      <c r="G358" s="27" t="s">
        <v>49</v>
      </c>
      <c r="H358" s="27">
        <v>2</v>
      </c>
      <c r="I358" s="37">
        <v>44912.439711157407</v>
      </c>
      <c r="J358" s="27">
        <v>33</v>
      </c>
      <c r="K358" s="25" t="s">
        <v>4047</v>
      </c>
      <c r="L358" s="37">
        <v>44912.523044490743</v>
      </c>
      <c r="M358" s="37">
        <v>44912.439711180552</v>
      </c>
      <c r="N358" s="37">
        <v>44912.492125127312</v>
      </c>
      <c r="O358" s="25" t="str">
        <v>Completed</v>
      </c>
    </row>
    <row r="359" spans="1:15" x14ac:dyDescent="0.25">
      <c r="A359" s="27" t="s">
        <v>3875</v>
      </c>
      <c r="B359" s="27" t="s">
        <v>3784</v>
      </c>
      <c r="C359" s="27" t="s">
        <v>30</v>
      </c>
      <c r="D359" s="27">
        <v>1</v>
      </c>
      <c r="E359" s="27" t="s">
        <v>3997</v>
      </c>
      <c r="F359" s="27">
        <v>1</v>
      </c>
      <c r="G359" s="27" t="s">
        <v>49</v>
      </c>
      <c r="H359" s="27">
        <v>2</v>
      </c>
      <c r="I359" s="37">
        <v>44912.405917314813</v>
      </c>
      <c r="J359" s="27">
        <v>33</v>
      </c>
      <c r="K359" s="25" t="s">
        <v>4047</v>
      </c>
      <c r="L359" s="37">
        <v>44912.489250648148</v>
      </c>
      <c r="M359" s="37">
        <v>44912.405917337965</v>
      </c>
      <c r="N359" s="37">
        <v>44912.495660312503</v>
      </c>
      <c r="O359" s="25" t="str">
        <v>Completed</v>
      </c>
    </row>
    <row r="360" spans="1:15" x14ac:dyDescent="0.25">
      <c r="A360" s="27" t="s">
        <v>3894</v>
      </c>
      <c r="B360" s="27" t="s">
        <v>1375</v>
      </c>
      <c r="C360" s="27" t="s">
        <v>27</v>
      </c>
      <c r="D360" s="27">
        <v>1</v>
      </c>
      <c r="E360" s="27" t="s">
        <v>3997</v>
      </c>
      <c r="F360" s="27">
        <v>1</v>
      </c>
      <c r="G360" s="27" t="s">
        <v>49</v>
      </c>
      <c r="H360" s="27">
        <v>2</v>
      </c>
      <c r="I360" s="37">
        <v>44912.514001875003</v>
      </c>
      <c r="J360" s="27">
        <v>33</v>
      </c>
      <c r="K360" s="25" t="s">
        <v>4047</v>
      </c>
      <c r="L360" s="37">
        <v>44912.597335208331</v>
      </c>
      <c r="M360" s="37">
        <v>44912.514001921299</v>
      </c>
      <c r="N360" s="37">
        <v>44913.319105312497</v>
      </c>
      <c r="O360" s="25" t="str">
        <v>Completed</v>
      </c>
    </row>
    <row r="361" spans="1:15" x14ac:dyDescent="0.25">
      <c r="A361" s="27" t="s">
        <v>3906</v>
      </c>
      <c r="B361" s="27" t="s">
        <v>240</v>
      </c>
      <c r="C361" s="27" t="s">
        <v>24</v>
      </c>
      <c r="D361" s="27">
        <v>4</v>
      </c>
      <c r="E361" s="27" t="s">
        <v>4000</v>
      </c>
      <c r="F361" s="27">
        <v>3</v>
      </c>
      <c r="G361" s="27" t="s">
        <v>3907</v>
      </c>
      <c r="H361" s="27">
        <v>2</v>
      </c>
      <c r="I361" s="37">
        <v>44912.270833333336</v>
      </c>
      <c r="J361" s="27">
        <v>20</v>
      </c>
      <c r="K361" s="25" t="s">
        <v>4034</v>
      </c>
      <c r="L361" s="37">
        <v>44912.604166666664</v>
      </c>
      <c r="M361" s="37">
        <v>44912.005577673612</v>
      </c>
      <c r="N361" s="37">
        <v>44912.532841932873</v>
      </c>
      <c r="O361" s="25" t="str">
        <v>Completed</v>
      </c>
    </row>
    <row r="362" spans="1:15" x14ac:dyDescent="0.25">
      <c r="A362" s="27" t="s">
        <v>3908</v>
      </c>
      <c r="B362" s="27" t="s">
        <v>240</v>
      </c>
      <c r="C362" s="27" t="s">
        <v>24</v>
      </c>
      <c r="D362" s="27">
        <v>5</v>
      </c>
      <c r="E362" s="27" t="s">
        <v>4001</v>
      </c>
      <c r="F362" s="27">
        <v>4</v>
      </c>
      <c r="G362" s="27" t="s">
        <v>3907</v>
      </c>
      <c r="H362" s="27">
        <v>2</v>
      </c>
      <c r="I362" s="37">
        <v>44912.4375</v>
      </c>
      <c r="J362" s="27">
        <v>20</v>
      </c>
      <c r="K362" s="25" t="s">
        <v>4034</v>
      </c>
      <c r="L362" s="37">
        <v>44912.604166666664</v>
      </c>
      <c r="M362" s="37">
        <v>44912.008169120367</v>
      </c>
      <c r="N362" s="37">
        <v>44912.532914074072</v>
      </c>
      <c r="O362" s="25" t="str">
        <v>Completed</v>
      </c>
    </row>
    <row r="363" spans="1:15" x14ac:dyDescent="0.25">
      <c r="A363" s="27" t="s">
        <v>3909</v>
      </c>
      <c r="B363" s="27" t="s">
        <v>240</v>
      </c>
      <c r="C363" s="27" t="s">
        <v>24</v>
      </c>
      <c r="D363" s="27">
        <v>5</v>
      </c>
      <c r="E363" s="27" t="s">
        <v>4001</v>
      </c>
      <c r="F363" s="27">
        <v>4</v>
      </c>
      <c r="G363" s="27" t="s">
        <v>49</v>
      </c>
      <c r="H363" s="27">
        <v>2</v>
      </c>
      <c r="I363" s="37">
        <v>44912.4375</v>
      </c>
      <c r="J363" s="27">
        <v>20</v>
      </c>
      <c r="K363" s="25" t="s">
        <v>4034</v>
      </c>
      <c r="L363" s="37">
        <v>44912.604166666664</v>
      </c>
      <c r="M363" s="37">
        <v>44912.00786503472</v>
      </c>
      <c r="N363" s="37">
        <v>44912.533006064812</v>
      </c>
      <c r="O363" s="25" t="str">
        <v>Completed</v>
      </c>
    </row>
    <row r="364" spans="1:15" x14ac:dyDescent="0.25">
      <c r="A364" s="27" t="s">
        <v>3913</v>
      </c>
      <c r="B364" s="27" t="s">
        <v>813</v>
      </c>
      <c r="C364" s="27" t="s">
        <v>24</v>
      </c>
      <c r="D364" s="27">
        <v>6</v>
      </c>
      <c r="E364" s="27" t="s">
        <v>4002</v>
      </c>
      <c r="F364" s="27">
        <v>5</v>
      </c>
      <c r="G364" s="27" t="s">
        <v>1091</v>
      </c>
      <c r="H364" s="27">
        <v>2</v>
      </c>
      <c r="I364" s="37">
        <v>44912.395833333336</v>
      </c>
      <c r="J364" s="27">
        <v>20</v>
      </c>
      <c r="K364" s="25" t="s">
        <v>4034</v>
      </c>
      <c r="L364" s="37">
        <v>44912.604166666664</v>
      </c>
      <c r="M364" s="37">
        <v>44912.009913240741</v>
      </c>
      <c r="N364" s="37">
        <v>44912.534933043979</v>
      </c>
      <c r="O364" s="25" t="str">
        <v>Completed</v>
      </c>
    </row>
    <row r="365" spans="1:15" x14ac:dyDescent="0.25">
      <c r="A365" s="27" t="s">
        <v>3914</v>
      </c>
      <c r="B365" s="27" t="s">
        <v>1324</v>
      </c>
      <c r="C365" s="27" t="s">
        <v>24</v>
      </c>
      <c r="D365" s="27">
        <v>1</v>
      </c>
      <c r="E365" s="27" t="s">
        <v>3997</v>
      </c>
      <c r="F365" s="27">
        <v>1</v>
      </c>
      <c r="G365" s="27" t="s">
        <v>49</v>
      </c>
      <c r="H365" s="27">
        <v>2</v>
      </c>
      <c r="I365" s="37">
        <v>44912.506248472222</v>
      </c>
      <c r="J365" s="27">
        <v>33</v>
      </c>
      <c r="K365" s="25" t="s">
        <v>4047</v>
      </c>
      <c r="L365" s="37">
        <v>44912.589581805558</v>
      </c>
      <c r="M365" s="37">
        <v>44912.506248495367</v>
      </c>
      <c r="N365" s="37">
        <v>44912.567342881943</v>
      </c>
      <c r="O365" s="25" t="str">
        <v>Completed</v>
      </c>
    </row>
    <row r="366" spans="1:15" x14ac:dyDescent="0.25">
      <c r="A366" s="27" t="s">
        <v>3915</v>
      </c>
      <c r="B366" s="27" t="s">
        <v>3001</v>
      </c>
      <c r="C366" s="27" t="s">
        <v>24</v>
      </c>
      <c r="D366" s="27">
        <v>1</v>
      </c>
      <c r="E366" s="27" t="s">
        <v>3997</v>
      </c>
      <c r="F366" s="27">
        <v>1</v>
      </c>
      <c r="G366" s="27" t="s">
        <v>49</v>
      </c>
      <c r="H366" s="27">
        <v>2</v>
      </c>
      <c r="I366" s="37">
        <v>44912.502964768515</v>
      </c>
      <c r="J366" s="27">
        <v>33</v>
      </c>
      <c r="K366" s="25" t="s">
        <v>4047</v>
      </c>
      <c r="L366" s="37">
        <v>44912.586298101851</v>
      </c>
      <c r="M366" s="37">
        <v>44912.502964791667</v>
      </c>
      <c r="N366" s="37">
        <v>44912.567476388889</v>
      </c>
      <c r="O366" s="25" t="str">
        <v>Completed</v>
      </c>
    </row>
    <row r="367" spans="1:15" x14ac:dyDescent="0.25">
      <c r="A367" s="27" t="s">
        <v>3916</v>
      </c>
      <c r="B367" s="27" t="s">
        <v>3917</v>
      </c>
      <c r="C367" s="27" t="s">
        <v>24</v>
      </c>
      <c r="D367" s="27">
        <v>2</v>
      </c>
      <c r="E367" s="27" t="s">
        <v>3998</v>
      </c>
      <c r="F367" s="27">
        <v>1</v>
      </c>
      <c r="G367" s="27" t="s">
        <v>49</v>
      </c>
      <c r="H367" s="27">
        <v>2</v>
      </c>
      <c r="I367" s="37">
        <v>44912.46356625</v>
      </c>
      <c r="J367" s="27">
        <v>33</v>
      </c>
      <c r="K367" s="25" t="s">
        <v>4047</v>
      </c>
      <c r="L367" s="37">
        <v>44912.546899583336</v>
      </c>
      <c r="M367" s="37">
        <v>44912.463566284721</v>
      </c>
      <c r="N367" s="37">
        <v>44912.568887199071</v>
      </c>
      <c r="O367" s="25" t="str">
        <v>Completed</v>
      </c>
    </row>
    <row r="368" spans="1:15" x14ac:dyDescent="0.25">
      <c r="A368" s="27" t="s">
        <v>3919</v>
      </c>
      <c r="B368" s="27" t="s">
        <v>3841</v>
      </c>
      <c r="C368" s="27" t="s">
        <v>27</v>
      </c>
      <c r="D368" s="27">
        <v>3</v>
      </c>
      <c r="E368" s="27" t="s">
        <v>3999</v>
      </c>
      <c r="F368" s="27">
        <v>2</v>
      </c>
      <c r="G368" s="27" t="s">
        <v>3920</v>
      </c>
      <c r="H368" s="27">
        <v>2</v>
      </c>
      <c r="I368" s="37">
        <v>44912.525714988427</v>
      </c>
      <c r="J368" s="27">
        <v>29</v>
      </c>
      <c r="K368" s="25" t="s">
        <v>4043</v>
      </c>
      <c r="L368" s="37">
        <v>44912.604187210651</v>
      </c>
      <c r="M368" s="37">
        <v>44912.525715011572</v>
      </c>
      <c r="N368" s="37">
        <v>44914.386616944445</v>
      </c>
      <c r="O368" s="25" t="str">
        <v>Completed</v>
      </c>
    </row>
    <row r="369" spans="1:15" x14ac:dyDescent="0.25">
      <c r="A369" s="27" t="s">
        <v>3921</v>
      </c>
      <c r="B369" s="27" t="s">
        <v>813</v>
      </c>
      <c r="C369" s="27" t="s">
        <v>24</v>
      </c>
      <c r="D369" s="27">
        <v>6</v>
      </c>
      <c r="E369" s="27" t="s">
        <v>4002</v>
      </c>
      <c r="F369" s="27">
        <v>5</v>
      </c>
      <c r="G369" s="27" t="s">
        <v>1091</v>
      </c>
      <c r="H369" s="27">
        <v>2</v>
      </c>
      <c r="I369" s="37">
        <v>44912.395833333336</v>
      </c>
      <c r="J369" s="27">
        <v>20</v>
      </c>
      <c r="K369" s="25" t="s">
        <v>4034</v>
      </c>
      <c r="L369" s="37">
        <v>44912.604166666664</v>
      </c>
      <c r="M369" s="37">
        <v>44912.010956562503</v>
      </c>
      <c r="N369" s="37">
        <v>44912.535055810185</v>
      </c>
      <c r="O369" s="25" t="str">
        <v>Completed</v>
      </c>
    </row>
    <row r="370" spans="1:15" x14ac:dyDescent="0.25">
      <c r="A370" s="27" t="s">
        <v>3922</v>
      </c>
      <c r="B370" s="27" t="s">
        <v>813</v>
      </c>
      <c r="C370" s="27" t="s">
        <v>24</v>
      </c>
      <c r="D370" s="27">
        <v>6</v>
      </c>
      <c r="E370" s="27" t="s">
        <v>4002</v>
      </c>
      <c r="F370" s="27">
        <v>5</v>
      </c>
      <c r="G370" s="27" t="s">
        <v>1091</v>
      </c>
      <c r="H370" s="27">
        <v>2</v>
      </c>
      <c r="I370" s="37">
        <v>44912.395833333336</v>
      </c>
      <c r="J370" s="27">
        <v>20</v>
      </c>
      <c r="K370" s="25" t="s">
        <v>4034</v>
      </c>
      <c r="L370" s="37">
        <v>44912.604166666664</v>
      </c>
      <c r="M370" s="37">
        <v>44912.010592685183</v>
      </c>
      <c r="N370" s="37">
        <v>44912.535225960652</v>
      </c>
      <c r="O370" s="25" t="str">
        <v>Completed</v>
      </c>
    </row>
    <row r="371" spans="1:15" x14ac:dyDescent="0.25">
      <c r="A371" s="27" t="s">
        <v>3923</v>
      </c>
      <c r="B371" s="27" t="s">
        <v>813</v>
      </c>
      <c r="C371" s="27" t="s">
        <v>24</v>
      </c>
      <c r="D371" s="27">
        <v>5</v>
      </c>
      <c r="E371" s="27" t="s">
        <v>4001</v>
      </c>
      <c r="F371" s="27">
        <v>4</v>
      </c>
      <c r="G371" s="27" t="s">
        <v>49</v>
      </c>
      <c r="H371" s="27">
        <v>2</v>
      </c>
      <c r="I371" s="37">
        <v>44912.4375</v>
      </c>
      <c r="J371" s="27">
        <v>33</v>
      </c>
      <c r="K371" s="25" t="s">
        <v>4047</v>
      </c>
      <c r="L371" s="37">
        <v>44912.604166666664</v>
      </c>
      <c r="M371" s="37">
        <v>44912.008549189813</v>
      </c>
      <c r="N371" s="37">
        <v>44912.536402210651</v>
      </c>
      <c r="O371" s="25" t="str">
        <v>Completed</v>
      </c>
    </row>
    <row r="372" spans="1:15" x14ac:dyDescent="0.25">
      <c r="A372" s="27" t="s">
        <v>3957</v>
      </c>
      <c r="B372" s="27" t="s">
        <v>709</v>
      </c>
      <c r="C372" s="27" t="s">
        <v>24</v>
      </c>
      <c r="D372" s="27">
        <v>7</v>
      </c>
      <c r="E372" s="27" t="s">
        <v>4003</v>
      </c>
      <c r="F372" s="27">
        <v>6</v>
      </c>
      <c r="G372" s="27" t="s">
        <v>816</v>
      </c>
      <c r="H372" s="27">
        <v>2</v>
      </c>
      <c r="I372" s="37">
        <v>44912.443297754631</v>
      </c>
      <c r="J372" s="27">
        <v>20</v>
      </c>
      <c r="K372" s="25" t="s">
        <v>4034</v>
      </c>
      <c r="L372" s="37">
        <v>44912.604408865744</v>
      </c>
      <c r="M372" s="37">
        <v>44912.011974479166</v>
      </c>
      <c r="N372" s="37">
        <v>44912.551388287036</v>
      </c>
      <c r="O372" s="25" t="str">
        <v>Completed</v>
      </c>
    </row>
    <row r="373" spans="1:15" x14ac:dyDescent="0.25">
      <c r="A373" s="27" t="s">
        <v>3958</v>
      </c>
      <c r="B373" s="27" t="s">
        <v>709</v>
      </c>
      <c r="C373" s="27" t="s">
        <v>24</v>
      </c>
      <c r="D373" s="27">
        <v>7</v>
      </c>
      <c r="E373" s="27" t="s">
        <v>4003</v>
      </c>
      <c r="F373" s="27">
        <v>6</v>
      </c>
      <c r="G373" s="27" t="s">
        <v>816</v>
      </c>
      <c r="H373" s="27">
        <v>2</v>
      </c>
      <c r="I373" s="37">
        <v>44912.44273451389</v>
      </c>
      <c r="J373" s="27">
        <v>20</v>
      </c>
      <c r="K373" s="25" t="s">
        <v>4034</v>
      </c>
      <c r="L373" s="37">
        <v>44912.604540069442</v>
      </c>
      <c r="M373" s="37">
        <v>44912.012034537038</v>
      </c>
      <c r="N373" s="37">
        <v>44912.551595289355</v>
      </c>
      <c r="O373" s="25" t="str">
        <v>Completed</v>
      </c>
    </row>
    <row r="374" spans="1:15" x14ac:dyDescent="0.25">
      <c r="A374" s="27" t="s">
        <v>3962</v>
      </c>
      <c r="B374" s="27" t="s">
        <v>3963</v>
      </c>
      <c r="C374" s="27" t="s">
        <v>24</v>
      </c>
      <c r="D374" s="27">
        <v>2</v>
      </c>
      <c r="E374" s="27" t="s">
        <v>3998</v>
      </c>
      <c r="F374" s="27">
        <v>1</v>
      </c>
      <c r="G374" s="27" t="s">
        <v>49</v>
      </c>
      <c r="H374" s="27">
        <v>2</v>
      </c>
      <c r="I374" s="37">
        <v>44912.511818553241</v>
      </c>
      <c r="J374" s="27">
        <v>33</v>
      </c>
      <c r="K374" s="25" t="s">
        <v>4047</v>
      </c>
      <c r="L374" s="37">
        <v>44912.595151886577</v>
      </c>
      <c r="M374" s="37">
        <v>44912.511818576386</v>
      </c>
      <c r="N374" s="37">
        <v>44912.554335717592</v>
      </c>
      <c r="O374" s="25" t="str">
        <v>Completed</v>
      </c>
    </row>
    <row r="375" spans="1:15" x14ac:dyDescent="0.25">
      <c r="A375" s="27" t="s">
        <v>3967</v>
      </c>
      <c r="B375" s="27" t="s">
        <v>851</v>
      </c>
      <c r="C375" s="27" t="s">
        <v>24</v>
      </c>
      <c r="D375" s="27">
        <v>1</v>
      </c>
      <c r="E375" s="27" t="s">
        <v>3997</v>
      </c>
      <c r="F375" s="27">
        <v>1</v>
      </c>
      <c r="G375" s="27" t="s">
        <v>49</v>
      </c>
      <c r="H375" s="27">
        <v>2</v>
      </c>
      <c r="I375" s="37">
        <v>44912.536594502315</v>
      </c>
      <c r="J375" s="27">
        <v>33</v>
      </c>
      <c r="K375" s="25" t="s">
        <v>4047</v>
      </c>
      <c r="L375" s="37">
        <v>44912.619927835651</v>
      </c>
      <c r="M375" s="37">
        <v>44912.53659452546</v>
      </c>
      <c r="N375" s="37">
        <v>44912.56771949074</v>
      </c>
      <c r="O375" s="25" t="str">
        <v>Completed</v>
      </c>
    </row>
    <row r="376" spans="1:15" x14ac:dyDescent="0.25">
      <c r="A376" s="27" t="s">
        <v>3979</v>
      </c>
      <c r="B376" s="27" t="s">
        <v>742</v>
      </c>
      <c r="C376" s="27" t="s">
        <v>27</v>
      </c>
      <c r="D376" s="27">
        <v>1</v>
      </c>
      <c r="E376" s="27" t="s">
        <v>3997</v>
      </c>
      <c r="F376" s="27">
        <v>1</v>
      </c>
      <c r="G376" s="27" t="s">
        <v>49</v>
      </c>
      <c r="H376" s="27">
        <v>2</v>
      </c>
      <c r="I376" s="37">
        <v>44914.16695392361</v>
      </c>
      <c r="J376" s="27">
        <v>33</v>
      </c>
      <c r="K376" s="25" t="s">
        <v>4047</v>
      </c>
      <c r="L376" s="37">
        <v>44914.250287256946</v>
      </c>
      <c r="M376" s="37">
        <v>44912.549502615744</v>
      </c>
      <c r="N376" s="37">
        <v>44914.429925659722</v>
      </c>
      <c r="O376" s="25" t="str">
        <v>Completed</v>
      </c>
    </row>
    <row r="377" spans="1:15" x14ac:dyDescent="0.25">
      <c r="A377" s="27" t="s">
        <v>3983</v>
      </c>
      <c r="B377" s="27" t="s">
        <v>1950</v>
      </c>
      <c r="C377" s="27" t="s">
        <v>27</v>
      </c>
      <c r="D377" s="27">
        <v>3</v>
      </c>
      <c r="E377" s="27" t="s">
        <v>3999</v>
      </c>
      <c r="F377" s="27">
        <v>2</v>
      </c>
      <c r="G377" s="27" t="s">
        <v>3984</v>
      </c>
      <c r="H377" s="27">
        <v>2</v>
      </c>
      <c r="I377" s="37">
        <v>44911.413819837966</v>
      </c>
      <c r="J377" s="27">
        <v>28</v>
      </c>
      <c r="K377" s="25" t="s">
        <v>4042</v>
      </c>
      <c r="L377" s="37">
        <v>44911.604792060185</v>
      </c>
      <c r="M377" s="37">
        <v>44911.413819861111</v>
      </c>
      <c r="N377" s="37">
        <v>44913.517383923609</v>
      </c>
      <c r="O377" s="25" t="str">
        <v>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vt:lpstr>
      <vt:lpstr>Sheet1</vt:lpstr>
      <vt:lpstr>Dashboard</vt:lpstr>
      <vt:lpstr>Assigned Tasks</vt:lpstr>
      <vt:lpstr>Task Master</vt:lpstr>
      <vt:lpstr>Disposition Master</vt:lpstr>
      <vt:lpstr>complete_assigned_tasks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HIMANSHU RAI</cp:lastModifiedBy>
  <dcterms:created xsi:type="dcterms:W3CDTF">2024-08-29T18:15:42Z</dcterms:created>
  <dcterms:modified xsi:type="dcterms:W3CDTF">2024-08-31T17:41:07Z</dcterms:modified>
</cp:coreProperties>
</file>