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 Dataset - Sheet1 (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<sst xmlns="http://schemas.openxmlformats.org/spreadsheetml/2006/main" count="68" uniqueCount="42">
  <si>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</si>
  <si>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</si>
  <si>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</si>
  <si>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</si>
  <si>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</si>
  <si>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</si>
  <si>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</si>
  <si>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(PEI)</t>
  </si>
  <si>
    <t>Tasks_per_Hour</t>
  </si>
  <si>
    <t>Tanya</t>
  </si>
  <si>
    <t>IT</t>
  </si>
  <si>
    <t>Akash</t>
  </si>
  <si>
    <t>Sales</t>
  </si>
  <si>
    <t>Neeraj</t>
  </si>
  <si>
    <t>Marketing</t>
  </si>
  <si>
    <t>Jyoti</t>
  </si>
  <si>
    <t>HR</t>
  </si>
  <si>
    <t>Mohan</t>
  </si>
  <si>
    <t>Finance</t>
  </si>
  <si>
    <t>Suman</t>
  </si>
  <si>
    <t>Anjali</t>
  </si>
  <si>
    <t>Arjun</t>
  </si>
  <si>
    <t>Sanjay</t>
  </si>
  <si>
    <t>Kavita</t>
  </si>
  <si>
    <t>Rakesh</t>
  </si>
  <si>
    <t>Deepak</t>
  </si>
  <si>
    <t>Varun</t>
  </si>
  <si>
    <t>Pooja</t>
  </si>
  <si>
    <t>Amit</t>
  </si>
  <si>
    <t>Sneha</t>
  </si>
  <si>
    <t>Kunal</t>
  </si>
  <si>
    <t>Priya</t>
  </si>
  <si>
    <t>Rahul</t>
  </si>
  <si>
    <t>Neha</t>
  </si>
  <si>
    <t>Prakash</t>
  </si>
  <si>
    <t>Riya</t>
  </si>
  <si>
    <t>Suresh</t>
  </si>
  <si>
    <t>Meera</t>
  </si>
  <si>
    <t>Aakash</t>
  </si>
  <si>
    <t>STDEVP of Productivity_Score</t>
  </si>
  <si>
    <t>PEI Rank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</si>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</sst>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ductivity Dataset - Sheet1 (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'Productivity Dataset - Sheet1 ('!$A$1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('!$A$2:$A$26</c:f>
              <c:numCache/>
            </c:numRef>
          </c:val>
        </c:ser>
        <c:ser>
          <c:idx val="1"/>
          <c:order val="1"/>
          <c:tx>
            <c:strRef>
              <c:f>'Productivity Dataset - Sheet1 ('!$B$1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('!$B$2:$B$26</c:f>
              <c:numCache/>
            </c:numRef>
          </c:val>
        </c:ser>
        <c:ser>
          <c:idx val="2"/>
          <c:order val="2"/>
          <c:tx>
            <c:strRef>
              <c:f>'Productivity Dataset - Sheet1 ('!$C$1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('!$C$2:$C$26</c:f>
              <c:numCache/>
            </c:numRef>
          </c:val>
        </c:ser>
        <c:ser>
          <c:idx val="3"/>
          <c:order val="3"/>
          <c:tx>
            <c:strRef>
              <c:f>'Productivity Dataset - Sheet1 ('!$D$1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('!$D$2:$D$26</c:f>
              <c:numCache/>
            </c:numRef>
          </c:val>
        </c:ser>
        <c:ser>
          <c:idx val="4"/>
          <c:order val="4"/>
          <c:tx>
            <c:strRef>
              <c:f>'Productivity Dataset - Sheet1 ('!$E$1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('!$E$2:$E$26</c:f>
              <c:numCache/>
            </c:numRef>
          </c:val>
        </c:ser>
        <c:ser>
          <c:idx val="5"/>
          <c:order val="5"/>
          <c:tx>
            <c:strRef>
              <c:f>'Productivity Dataset - Sheet1 ('!$F$1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('!$F$2:$F$26</c:f>
              <c:numCache/>
            </c:numRef>
          </c:val>
        </c:ser>
        <c:ser>
          <c:idx val="6"/>
          <c:order val="6"/>
          <c:tx>
            <c:strRef>
              <c:f>'Productivity Dataset - Sheet1 ('!$G$1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'Productivity Dataset - Sheet1 ('!$G$2:$G$26</c:f>
              <c:numCache/>
            </c:numRef>
          </c:val>
        </c:ser>
        <c:ser>
          <c:idx val="7"/>
          <c:order val="7"/>
          <c:tx>
            <c:strRef>
              <c:f>'Productivity Dataset - Sheet1 ('!$H$1</c:f>
            </c:strRef>
          </c:tx>
          <c:val>
            <c:numRef>
              <c:f>'Productivity Dataset - Sheet1 ('!$H$2:$H$26</c:f>
              <c:numCache/>
            </c:numRef>
          </c:val>
        </c:ser>
        <c:ser>
          <c:idx val="8"/>
          <c:order val="8"/>
          <c:tx>
            <c:strRef>
              <c:f>'Productivity Dataset - Sheet1 ('!$I$1</c:f>
            </c:strRef>
          </c:tx>
          <c:val>
            <c:numRef>
              <c:f>'Productivity Dataset - Sheet1 ('!$I$2:$I$26</c:f>
              <c:numCache/>
            </c:numRef>
          </c:val>
        </c:ser>
        <c:axId val="1647304749"/>
        <c:axId val="1561568675"/>
      </c:barChart>
      <c:catAx>
        <c:axId val="164730474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568675"/>
      </c:catAx>
      <c:valAx>
        <c:axId val="15615686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30474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6" sheet="Productivity Dataset - Sheet1 ("/>
  </cacheSource>
  <cacheFields>
    <cacheField name="Employee_ID" numFmtId="0">
      <sharedItems containsSemiMixedTypes="0" containsString="0" containsNumber="1" containsInteger="1">
        <n v="125.0"/>
        <n v="124.0"/>
        <n v="123.0"/>
        <n v="122.0"/>
        <n v="121.0"/>
        <n v="120.0"/>
        <n v="119.0"/>
        <n v="118.0"/>
        <n v="117.0"/>
        <n v="116.0"/>
        <n v="115.0"/>
        <n v="114.0"/>
        <n v="113.0"/>
        <n v="112.0"/>
        <n v="111.0"/>
        <n v="110.0"/>
        <n v="109.0"/>
        <n v="108.0"/>
        <n v="107.0"/>
        <n v="106.0"/>
        <n v="105.0"/>
        <n v="104.0"/>
        <n v="103.0"/>
        <n v="102.0"/>
        <n v="101.0"/>
      </sharedItems>
    </cacheField>
    <cacheField name="Name" numFmtId="0">
      <sharedItems>
        <s v="Tanya"/>
        <s v="Akash"/>
        <s v="Neeraj"/>
        <s v="Jyoti"/>
        <s v="Mohan"/>
        <s v="Suman"/>
        <s v="Anjali"/>
        <s v="Arjun"/>
        <s v="Sanjay"/>
        <s v="Kavita"/>
        <s v="Rakesh"/>
        <s v="Deepak"/>
        <s v="Varun"/>
        <s v="Pooja"/>
        <s v="Amit"/>
        <s v="Sneha"/>
        <s v="Kunal"/>
        <s v="Priya"/>
        <s v="Rahul"/>
        <s v="Neha"/>
        <s v="Prakash"/>
        <s v="Riya"/>
        <s v="Suresh"/>
        <s v="Meera"/>
        <s v="Aakash"/>
      </sharedItems>
    </cacheField>
    <cacheField name="Department" numFmtId="0">
      <sharedItems>
        <s v="IT"/>
        <s v="Sales"/>
        <s v="Marketing"/>
        <s v="HR"/>
        <s v="Finance"/>
      </sharedItems>
    </cacheField>
    <cacheField name="Hours_Worked" numFmtId="0">
      <sharedItems containsSemiMixedTypes="0" containsString="0" containsNumber="1" containsInteger="1">
        <n v="47.0"/>
        <n v="34.0"/>
        <n v="46.0"/>
        <n v="32.0"/>
        <n v="27.0"/>
        <n v="36.0"/>
        <n v="39.0"/>
        <n v="43.0"/>
        <n v="31.0"/>
        <n v="26.0"/>
        <n v="48.0"/>
        <n v="41.0"/>
        <n v="33.0"/>
        <n v="44.0"/>
        <n v="29.0"/>
        <n v="37.0"/>
        <n v="42.0"/>
        <n v="28.0"/>
        <n v="50.0"/>
        <n v="38.0"/>
        <n v="25.0"/>
        <n v="45.0"/>
        <n v="30.0"/>
        <n v="40.0"/>
        <n v="35.0"/>
      </sharedItems>
    </cacheField>
    <cacheField name="Tasks_Completed" numFmtId="0">
      <sharedItems containsSemiMixedTypes="0" containsString="0" containsNumber="1" containsInteger="1">
        <n v="79.0"/>
        <n v="48.0"/>
        <n v="77.0"/>
        <n v="44.0"/>
        <n v="34.0"/>
        <n v="52.0"/>
        <n v="60.0"/>
        <n v="75.0"/>
        <n v="42.0"/>
        <n v="32.0"/>
        <n v="78.0"/>
        <n v="66.0"/>
        <n v="45.0"/>
        <n v="73.0"/>
        <n v="38.0"/>
        <n v="55.0"/>
        <n v="70.0"/>
        <n v="35.0"/>
        <n v="80.0"/>
        <n v="58.0"/>
        <n v="30.0"/>
        <n v="40.0"/>
        <n v="65.0"/>
        <n v="50.0"/>
      </sharedItems>
    </cacheField>
    <cacheField name="Productivity_Score" numFmtId="0">
      <sharedItems containsSemiMixedTypes="0" containsString="0" containsNumber="1" containsInteger="1">
        <n v="99.0"/>
        <n v="76.0"/>
        <n v="96.0"/>
        <n v="74.0"/>
        <n v="64.0"/>
        <n v="78.0"/>
        <n v="87.0"/>
        <n v="93.0"/>
        <n v="72.0"/>
        <n v="62.0"/>
        <n v="98.0"/>
        <n v="89.0"/>
        <n v="75.0"/>
        <n v="94.0"/>
        <n v="68.0"/>
        <n v="83.0"/>
        <n v="92.0"/>
        <n v="65.0"/>
        <n v="100.0"/>
        <n v="85.0"/>
        <n v="60.0"/>
        <n v="95.0"/>
        <n v="70.0"/>
        <n v="90.0"/>
        <n v="80.0"/>
      </sharedItems>
    </cacheField>
    <cacheField name="Performance_Rating" numFmtId="0">
      <sharedItems containsSemiMixedTypes="0" containsString="0" containsNumber="1" containsInteger="1">
        <n v="5.0"/>
        <n v="3.0"/>
        <n v="2.0"/>
        <n v="4.0"/>
      </sharedItems>
    </cacheField>
    <cacheField name="(PEI)" numFmtId="0">
      <sharedItems containsSemiMixedTypes="0" containsString="0" containsNumber="1">
        <n v="10.53191489361702"/>
        <n v="6.705882352941177"/>
        <n v="10.434782608695652"/>
        <n v="6.9375"/>
        <n v="4.7407407407407405"/>
        <n v="8.666666666666666"/>
        <n v="8.923076923076923"/>
        <n v="10.813953488372093"/>
        <n v="6.967741935483871"/>
        <n v="4.769230769230769"/>
        <n v="10.208333333333334"/>
        <n v="8.682926829268293"/>
        <n v="6.818181818181818"/>
        <n v="10.681818181818182"/>
        <n v="7.0344827586206895"/>
        <n v="8.972972972972974"/>
        <n v="10.952380952380953"/>
        <n v="6.964285714285714"/>
        <n v="10.0"/>
        <n v="8.947368421052632"/>
        <n v="4.8"/>
        <n v="10.555555555555555"/>
        <n v="7.0"/>
        <n v="11.25"/>
        <n v="9.142857142857142"/>
      </sharedItems>
    </cacheField>
    <cacheField name="Tasks_per_Hour" numFmtId="0">
      <sharedItems containsSemiMixedTypes="0" containsString="0" containsNumber="1">
        <n v="1.6808510638297873"/>
        <n v="1.411764705882353"/>
        <n v="1.673913043478261"/>
        <n v="1.375"/>
        <n v="1.2592592592592593"/>
        <n v="1.4444444444444444"/>
        <n v="1.5384615384615385"/>
        <n v="1.744186046511628"/>
        <n v="1.3548387096774193"/>
        <n v="1.2307692307692308"/>
        <n v="1.625"/>
        <n v="1.6097560975609757"/>
        <n v="1.3636363636363635"/>
        <n v="1.6590909090909092"/>
        <n v="1.3103448275862069"/>
        <n v="1.4864864864864864"/>
        <n v="1.6666666666666667"/>
        <n v="1.25"/>
        <n v="1.6"/>
        <n v="1.5263157894736843"/>
        <n v="1.2"/>
        <n v="1.3333333333333333"/>
        <n v="1.428571428571428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Employe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epartment" axis="axisRow" compact="0" outline="0" multipleItemSelectionAllowed="1" showAll="0" sortType="ascending">
      <items>
        <item x="4"/>
        <item x="3"/>
        <item x="0"/>
        <item x="2"/>
        <item x="1"/>
        <item t="default"/>
      </items>
    </pivotField>
    <pivotField name="Hours_Work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Tasks_Comple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roductivity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Performance_Rating" compact="0" outline="0" multipleItemSelectionAllowed="1" showAll="0">
      <items>
        <item x="0"/>
        <item x="1"/>
        <item x="2"/>
        <item x="3"/>
        <item t="default"/>
      </items>
    </pivotField>
    <pivotField name="(PEI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Tasks_per_H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2"/>
  </rowFields>
  <dataFields>
    <dataField name="STDEVP of Productivity_Score" fld="5" subtotal="stdDevp" baseField="0"/>
  </dataFields>
</pivotTableDefinition>
</file>

<file path=xl/tables/table1.xml><?xml version="1.0" encoding="utf-8"?>
<table xmlns="http://schemas.openxmlformats.org/spreadsheetml/2006/main" ref="A1:I26" displayName="Table1" name="Table1" id="1">
  <tableColumns count="9">
    <tableColumn name="Employee_ID" id="1"/>
    <tableColumn name="Name" id="2"/>
    <tableColumn name="Department" id="3"/>
    <tableColumn name="Hours_Worked" id="4"/>
    <tableColumn name="Tasks_Completed" id="5"/>
    <tableColumn name="Productivity_Score" id="6"/>
    <tableColumn name="Performance_Rating" id="7"/>
    <tableColumn name="(PEI)" id="8"/>
    <tableColumn name="Tasks_per_Hour" id="9"/>
  </tableColumns>
  <tableStyleInfo name="Productivity Dataset - Sheet1 (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3" max="3" width="17.5"/>
    <col customWidth="1" min="4" max="4" width="19.63"/>
    <col customWidth="1" min="5" max="5" width="22.0"/>
    <col customWidth="1" min="6" max="6" width="22.5"/>
    <col customWidth="1" min="7" max="7" width="23.88"/>
    <col customWidth="1" min="9" max="9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125.0</v>
      </c>
      <c r="B2" s="5" t="s">
        <v>9</v>
      </c>
      <c r="C2" s="6" t="s">
        <v>10</v>
      </c>
      <c r="D2" s="7">
        <v>47.0</v>
      </c>
      <c r="E2" s="7">
        <v>79.0</v>
      </c>
      <c r="F2" s="7">
        <v>99.0</v>
      </c>
      <c r="G2" s="7">
        <v>5.0</v>
      </c>
      <c r="H2" s="8">
        <f t="shared" ref="H2:H26" si="1">F2 * G2 / D2
</f>
        <v>10.53191489</v>
      </c>
      <c r="I2" s="9">
        <f t="shared" ref="I2:I26" si="2">E2 / D2</f>
        <v>1.680851064</v>
      </c>
    </row>
    <row r="3">
      <c r="A3" s="10">
        <v>124.0</v>
      </c>
      <c r="B3" s="11" t="s">
        <v>11</v>
      </c>
      <c r="C3" s="12" t="s">
        <v>12</v>
      </c>
      <c r="D3" s="13">
        <v>34.0</v>
      </c>
      <c r="E3" s="13">
        <v>48.0</v>
      </c>
      <c r="F3" s="13">
        <v>76.0</v>
      </c>
      <c r="G3" s="13">
        <v>3.0</v>
      </c>
      <c r="H3" s="14">
        <f t="shared" si="1"/>
        <v>6.705882353</v>
      </c>
      <c r="I3" s="15">
        <f t="shared" si="2"/>
        <v>1.411764706</v>
      </c>
    </row>
    <row r="4">
      <c r="A4" s="4">
        <v>123.0</v>
      </c>
      <c r="B4" s="5" t="s">
        <v>13</v>
      </c>
      <c r="C4" s="6" t="s">
        <v>14</v>
      </c>
      <c r="D4" s="7">
        <v>46.0</v>
      </c>
      <c r="E4" s="7">
        <v>77.0</v>
      </c>
      <c r="F4" s="7">
        <v>96.0</v>
      </c>
      <c r="G4" s="7">
        <v>5.0</v>
      </c>
      <c r="H4" s="8">
        <f t="shared" si="1"/>
        <v>10.43478261</v>
      </c>
      <c r="I4" s="9">
        <f t="shared" si="2"/>
        <v>1.673913043</v>
      </c>
    </row>
    <row r="5">
      <c r="A5" s="10">
        <v>122.0</v>
      </c>
      <c r="B5" s="11" t="s">
        <v>15</v>
      </c>
      <c r="C5" s="12" t="s">
        <v>16</v>
      </c>
      <c r="D5" s="13">
        <v>32.0</v>
      </c>
      <c r="E5" s="13">
        <v>44.0</v>
      </c>
      <c r="F5" s="13">
        <v>74.0</v>
      </c>
      <c r="G5" s="13">
        <v>3.0</v>
      </c>
      <c r="H5" s="14">
        <f t="shared" si="1"/>
        <v>6.9375</v>
      </c>
      <c r="I5" s="15">
        <f t="shared" si="2"/>
        <v>1.375</v>
      </c>
    </row>
    <row r="6">
      <c r="A6" s="4">
        <v>121.0</v>
      </c>
      <c r="B6" s="5" t="s">
        <v>17</v>
      </c>
      <c r="C6" s="6" t="s">
        <v>18</v>
      </c>
      <c r="D6" s="7">
        <v>27.0</v>
      </c>
      <c r="E6" s="7">
        <v>34.0</v>
      </c>
      <c r="F6" s="7">
        <v>64.0</v>
      </c>
      <c r="G6" s="7">
        <v>2.0</v>
      </c>
      <c r="H6" s="8">
        <f t="shared" si="1"/>
        <v>4.740740741</v>
      </c>
      <c r="I6" s="9">
        <f t="shared" si="2"/>
        <v>1.259259259</v>
      </c>
    </row>
    <row r="7">
      <c r="A7" s="10">
        <v>120.0</v>
      </c>
      <c r="B7" s="11" t="s">
        <v>19</v>
      </c>
      <c r="C7" s="12" t="s">
        <v>12</v>
      </c>
      <c r="D7" s="13">
        <v>36.0</v>
      </c>
      <c r="E7" s="13">
        <v>52.0</v>
      </c>
      <c r="F7" s="13">
        <v>78.0</v>
      </c>
      <c r="G7" s="13">
        <v>4.0</v>
      </c>
      <c r="H7" s="14">
        <f t="shared" si="1"/>
        <v>8.666666667</v>
      </c>
      <c r="I7" s="15">
        <f t="shared" si="2"/>
        <v>1.444444444</v>
      </c>
    </row>
    <row r="8">
      <c r="A8" s="4">
        <v>119.0</v>
      </c>
      <c r="B8" s="5" t="s">
        <v>20</v>
      </c>
      <c r="C8" s="6" t="s">
        <v>10</v>
      </c>
      <c r="D8" s="7">
        <v>39.0</v>
      </c>
      <c r="E8" s="7">
        <v>60.0</v>
      </c>
      <c r="F8" s="7">
        <v>87.0</v>
      </c>
      <c r="G8" s="7">
        <v>4.0</v>
      </c>
      <c r="H8" s="8">
        <f t="shared" si="1"/>
        <v>8.923076923</v>
      </c>
      <c r="I8" s="9">
        <f t="shared" si="2"/>
        <v>1.538461538</v>
      </c>
    </row>
    <row r="9">
      <c r="A9" s="10">
        <v>118.0</v>
      </c>
      <c r="B9" s="11" t="s">
        <v>21</v>
      </c>
      <c r="C9" s="12" t="s">
        <v>14</v>
      </c>
      <c r="D9" s="13">
        <v>43.0</v>
      </c>
      <c r="E9" s="13">
        <v>75.0</v>
      </c>
      <c r="F9" s="13">
        <v>93.0</v>
      </c>
      <c r="G9" s="13">
        <v>5.0</v>
      </c>
      <c r="H9" s="14">
        <f t="shared" si="1"/>
        <v>10.81395349</v>
      </c>
      <c r="I9" s="15">
        <f t="shared" si="2"/>
        <v>1.744186047</v>
      </c>
    </row>
    <row r="10">
      <c r="A10" s="4">
        <v>117.0</v>
      </c>
      <c r="B10" s="5" t="s">
        <v>22</v>
      </c>
      <c r="C10" s="6" t="s">
        <v>16</v>
      </c>
      <c r="D10" s="7">
        <v>31.0</v>
      </c>
      <c r="E10" s="7">
        <v>42.0</v>
      </c>
      <c r="F10" s="7">
        <v>72.0</v>
      </c>
      <c r="G10" s="7">
        <v>3.0</v>
      </c>
      <c r="H10" s="8">
        <f t="shared" si="1"/>
        <v>6.967741935</v>
      </c>
      <c r="I10" s="9">
        <f t="shared" si="2"/>
        <v>1.35483871</v>
      </c>
    </row>
    <row r="11">
      <c r="A11" s="10">
        <v>116.0</v>
      </c>
      <c r="B11" s="11" t="s">
        <v>23</v>
      </c>
      <c r="C11" s="12" t="s">
        <v>18</v>
      </c>
      <c r="D11" s="13">
        <v>26.0</v>
      </c>
      <c r="E11" s="13">
        <v>32.0</v>
      </c>
      <c r="F11" s="13">
        <v>62.0</v>
      </c>
      <c r="G11" s="13">
        <v>2.0</v>
      </c>
      <c r="H11" s="14">
        <f t="shared" si="1"/>
        <v>4.769230769</v>
      </c>
      <c r="I11" s="15">
        <f t="shared" si="2"/>
        <v>1.230769231</v>
      </c>
    </row>
    <row r="12">
      <c r="A12" s="4">
        <v>115.0</v>
      </c>
      <c r="B12" s="5" t="s">
        <v>24</v>
      </c>
      <c r="C12" s="6" t="s">
        <v>10</v>
      </c>
      <c r="D12" s="7">
        <v>48.0</v>
      </c>
      <c r="E12" s="7">
        <v>78.0</v>
      </c>
      <c r="F12" s="7">
        <v>98.0</v>
      </c>
      <c r="G12" s="7">
        <v>5.0</v>
      </c>
      <c r="H12" s="8">
        <f t="shared" si="1"/>
        <v>10.20833333</v>
      </c>
      <c r="I12" s="9">
        <f t="shared" si="2"/>
        <v>1.625</v>
      </c>
    </row>
    <row r="13">
      <c r="A13" s="10">
        <v>114.0</v>
      </c>
      <c r="B13" s="11" t="s">
        <v>25</v>
      </c>
      <c r="C13" s="12" t="s">
        <v>12</v>
      </c>
      <c r="D13" s="13">
        <v>41.0</v>
      </c>
      <c r="E13" s="13">
        <v>66.0</v>
      </c>
      <c r="F13" s="13">
        <v>89.0</v>
      </c>
      <c r="G13" s="13">
        <v>4.0</v>
      </c>
      <c r="H13" s="14">
        <f t="shared" si="1"/>
        <v>8.682926829</v>
      </c>
      <c r="I13" s="15">
        <f t="shared" si="2"/>
        <v>1.609756098</v>
      </c>
    </row>
    <row r="14">
      <c r="A14" s="4">
        <v>113.0</v>
      </c>
      <c r="B14" s="5" t="s">
        <v>26</v>
      </c>
      <c r="C14" s="6" t="s">
        <v>16</v>
      </c>
      <c r="D14" s="7">
        <v>33.0</v>
      </c>
      <c r="E14" s="7">
        <v>45.0</v>
      </c>
      <c r="F14" s="7">
        <v>75.0</v>
      </c>
      <c r="G14" s="7">
        <v>3.0</v>
      </c>
      <c r="H14" s="8">
        <f t="shared" si="1"/>
        <v>6.818181818</v>
      </c>
      <c r="I14" s="9">
        <f t="shared" si="2"/>
        <v>1.363636364</v>
      </c>
    </row>
    <row r="15">
      <c r="A15" s="10">
        <v>112.0</v>
      </c>
      <c r="B15" s="11" t="s">
        <v>27</v>
      </c>
      <c r="C15" s="12" t="s">
        <v>14</v>
      </c>
      <c r="D15" s="13">
        <v>44.0</v>
      </c>
      <c r="E15" s="13">
        <v>73.0</v>
      </c>
      <c r="F15" s="13">
        <v>94.0</v>
      </c>
      <c r="G15" s="13">
        <v>5.0</v>
      </c>
      <c r="H15" s="14">
        <f t="shared" si="1"/>
        <v>10.68181818</v>
      </c>
      <c r="I15" s="15">
        <f t="shared" si="2"/>
        <v>1.659090909</v>
      </c>
    </row>
    <row r="16">
      <c r="A16" s="4">
        <v>111.0</v>
      </c>
      <c r="B16" s="5" t="s">
        <v>28</v>
      </c>
      <c r="C16" s="6" t="s">
        <v>18</v>
      </c>
      <c r="D16" s="7">
        <v>29.0</v>
      </c>
      <c r="E16" s="7">
        <v>38.0</v>
      </c>
      <c r="F16" s="7">
        <v>68.0</v>
      </c>
      <c r="G16" s="7">
        <v>3.0</v>
      </c>
      <c r="H16" s="8">
        <f t="shared" si="1"/>
        <v>7.034482759</v>
      </c>
      <c r="I16" s="9">
        <f t="shared" si="2"/>
        <v>1.310344828</v>
      </c>
    </row>
    <row r="17">
      <c r="A17" s="10">
        <v>110.0</v>
      </c>
      <c r="B17" s="11" t="s">
        <v>29</v>
      </c>
      <c r="C17" s="12" t="s">
        <v>12</v>
      </c>
      <c r="D17" s="13">
        <v>37.0</v>
      </c>
      <c r="E17" s="13">
        <v>55.0</v>
      </c>
      <c r="F17" s="13">
        <v>83.0</v>
      </c>
      <c r="G17" s="13">
        <v>4.0</v>
      </c>
      <c r="H17" s="14">
        <f t="shared" si="1"/>
        <v>8.972972973</v>
      </c>
      <c r="I17" s="15">
        <f t="shared" si="2"/>
        <v>1.486486486</v>
      </c>
    </row>
    <row r="18">
      <c r="A18" s="4">
        <v>109.0</v>
      </c>
      <c r="B18" s="5" t="s">
        <v>30</v>
      </c>
      <c r="C18" s="6" t="s">
        <v>14</v>
      </c>
      <c r="D18" s="7">
        <v>42.0</v>
      </c>
      <c r="E18" s="7">
        <v>70.0</v>
      </c>
      <c r="F18" s="7">
        <v>92.0</v>
      </c>
      <c r="G18" s="7">
        <v>5.0</v>
      </c>
      <c r="H18" s="8">
        <f t="shared" si="1"/>
        <v>10.95238095</v>
      </c>
      <c r="I18" s="9">
        <f t="shared" si="2"/>
        <v>1.666666667</v>
      </c>
    </row>
    <row r="19">
      <c r="A19" s="10">
        <v>108.0</v>
      </c>
      <c r="B19" s="11" t="s">
        <v>31</v>
      </c>
      <c r="C19" s="12" t="s">
        <v>16</v>
      </c>
      <c r="D19" s="13">
        <v>28.0</v>
      </c>
      <c r="E19" s="13">
        <v>35.0</v>
      </c>
      <c r="F19" s="13">
        <v>65.0</v>
      </c>
      <c r="G19" s="13">
        <v>3.0</v>
      </c>
      <c r="H19" s="14">
        <f t="shared" si="1"/>
        <v>6.964285714</v>
      </c>
      <c r="I19" s="15">
        <f t="shared" si="2"/>
        <v>1.25</v>
      </c>
    </row>
    <row r="20">
      <c r="A20" s="4">
        <v>107.0</v>
      </c>
      <c r="B20" s="5" t="s">
        <v>32</v>
      </c>
      <c r="C20" s="6" t="s">
        <v>10</v>
      </c>
      <c r="D20" s="7">
        <v>50.0</v>
      </c>
      <c r="E20" s="7">
        <v>80.0</v>
      </c>
      <c r="F20" s="7">
        <v>100.0</v>
      </c>
      <c r="G20" s="7">
        <v>5.0</v>
      </c>
      <c r="H20" s="8">
        <f t="shared" si="1"/>
        <v>10</v>
      </c>
      <c r="I20" s="9">
        <f t="shared" si="2"/>
        <v>1.6</v>
      </c>
    </row>
    <row r="21">
      <c r="A21" s="10">
        <v>106.0</v>
      </c>
      <c r="B21" s="11" t="s">
        <v>33</v>
      </c>
      <c r="C21" s="12" t="s">
        <v>12</v>
      </c>
      <c r="D21" s="13">
        <v>38.0</v>
      </c>
      <c r="E21" s="13">
        <v>58.0</v>
      </c>
      <c r="F21" s="13">
        <v>85.0</v>
      </c>
      <c r="G21" s="13">
        <v>4.0</v>
      </c>
      <c r="H21" s="14">
        <f t="shared" si="1"/>
        <v>8.947368421</v>
      </c>
      <c r="I21" s="15">
        <f t="shared" si="2"/>
        <v>1.526315789</v>
      </c>
    </row>
    <row r="22">
      <c r="A22" s="4">
        <v>105.0</v>
      </c>
      <c r="B22" s="5" t="s">
        <v>34</v>
      </c>
      <c r="C22" s="6" t="s">
        <v>18</v>
      </c>
      <c r="D22" s="7">
        <v>25.0</v>
      </c>
      <c r="E22" s="7">
        <v>30.0</v>
      </c>
      <c r="F22" s="7">
        <v>60.0</v>
      </c>
      <c r="G22" s="7">
        <v>2.0</v>
      </c>
      <c r="H22" s="8">
        <f t="shared" si="1"/>
        <v>4.8</v>
      </c>
      <c r="I22" s="9">
        <f t="shared" si="2"/>
        <v>1.2</v>
      </c>
    </row>
    <row r="23">
      <c r="A23" s="10">
        <v>104.0</v>
      </c>
      <c r="B23" s="11" t="s">
        <v>35</v>
      </c>
      <c r="C23" s="12" t="s">
        <v>10</v>
      </c>
      <c r="D23" s="13">
        <v>45.0</v>
      </c>
      <c r="E23" s="13">
        <v>75.0</v>
      </c>
      <c r="F23" s="13">
        <v>95.0</v>
      </c>
      <c r="G23" s="13">
        <v>5.0</v>
      </c>
      <c r="H23" s="14">
        <f t="shared" si="1"/>
        <v>10.55555556</v>
      </c>
      <c r="I23" s="15">
        <f t="shared" si="2"/>
        <v>1.666666667</v>
      </c>
    </row>
    <row r="24">
      <c r="A24" s="4">
        <v>103.0</v>
      </c>
      <c r="B24" s="5" t="s">
        <v>36</v>
      </c>
      <c r="C24" s="6" t="s">
        <v>16</v>
      </c>
      <c r="D24" s="7">
        <v>30.0</v>
      </c>
      <c r="E24" s="7">
        <v>40.0</v>
      </c>
      <c r="F24" s="7">
        <v>70.0</v>
      </c>
      <c r="G24" s="7">
        <v>3.0</v>
      </c>
      <c r="H24" s="8">
        <f t="shared" si="1"/>
        <v>7</v>
      </c>
      <c r="I24" s="9">
        <f t="shared" si="2"/>
        <v>1.333333333</v>
      </c>
    </row>
    <row r="25">
      <c r="A25" s="10">
        <v>102.0</v>
      </c>
      <c r="B25" s="11" t="s">
        <v>37</v>
      </c>
      <c r="C25" s="12" t="s">
        <v>14</v>
      </c>
      <c r="D25" s="13">
        <v>40.0</v>
      </c>
      <c r="E25" s="13">
        <v>65.0</v>
      </c>
      <c r="F25" s="13">
        <v>90.0</v>
      </c>
      <c r="G25" s="13">
        <v>5.0</v>
      </c>
      <c r="H25" s="14">
        <f t="shared" si="1"/>
        <v>11.25</v>
      </c>
      <c r="I25" s="15">
        <f t="shared" si="2"/>
        <v>1.625</v>
      </c>
    </row>
    <row r="26">
      <c r="A26" s="16">
        <v>101.0</v>
      </c>
      <c r="B26" s="17" t="s">
        <v>38</v>
      </c>
      <c r="C26" s="18" t="s">
        <v>12</v>
      </c>
      <c r="D26" s="19">
        <v>35.0</v>
      </c>
      <c r="E26" s="19">
        <v>50.0</v>
      </c>
      <c r="F26" s="19">
        <v>80.0</v>
      </c>
      <c r="G26" s="19">
        <v>4.0</v>
      </c>
      <c r="H26" s="20">
        <f t="shared" si="1"/>
        <v>9.142857143</v>
      </c>
      <c r="I26" s="21">
        <f t="shared" si="2"/>
        <v>1.428571429</v>
      </c>
    </row>
  </sheetData>
  <dataValidations>
    <dataValidation type="list" allowBlank="1" showDropDown="1" showErrorMessage="1" sqref="C2:C26">
      <formula1>"IT,Sales,Marketing,HR,Finance"</formula1>
    </dataValidation>
    <dataValidation type="custom" allowBlank="1" showDropDown="1" sqref="A2:A26 D2:I26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23" t="s">
        <v>40</v>
      </c>
    </row>
    <row r="2">
      <c r="C2" s="22" t="str">
        <f>_xlfn.RANK.EQ(H2, H$2:H$100, 0)
</f>
        <v>#N/A</v>
      </c>
    </row>
    <row r="3">
      <c r="C3" s="22" t="str">
        <f>_xlfn.RANK.EQ(H2, H$2:H$100, 0)
</f>
        <v>#N/A</v>
      </c>
    </row>
    <row r="4">
      <c r="C4" s="22" t="str">
        <f>_xlfn.RANK.EQ(H2, H$2:H$100, 0)
</f>
        <v>#N/A</v>
      </c>
    </row>
    <row r="5">
      <c r="C5" s="22" t="str">
        <f>_xlfn.RANK.EQ(H2, H$2:H$100, 0)
</f>
        <v>#N/A</v>
      </c>
    </row>
    <row r="6">
      <c r="C6" s="22" t="str">
        <f>_xlfn.RANK.EQ(H2, H$2:H$100, 0)
</f>
        <v>#N/A</v>
      </c>
    </row>
    <row r="7">
      <c r="C7" s="22" t="str">
        <f>_xlfn.RANK.EQ(H2, H$2:H$100, 0)
</f>
        <v>#N/A</v>
      </c>
    </row>
  </sheetData>
  <drawing r:id="rId2"/>
</worksheet>
</file>