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5E0903EE-3A75-4CD0-9AF4-16585C8EEA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Questions" sheetId="2" r:id="rId2"/>
  </sheets>
  <calcPr calcId="191029"/>
</workbook>
</file>

<file path=xl/calcChain.xml><?xml version="1.0" encoding="utf-8"?>
<calcChain xmlns="http://schemas.openxmlformats.org/spreadsheetml/2006/main">
  <c r="A8" i="2" l="1"/>
  <c r="A24" i="2"/>
  <c r="A12" i="2"/>
  <c r="A3" i="2"/>
  <c r="A20" i="2"/>
  <c r="A17" i="2"/>
  <c r="A14" i="2"/>
  <c r="A6" i="2"/>
</calcChain>
</file>

<file path=xl/sharedStrings.xml><?xml version="1.0" encoding="utf-8"?>
<sst xmlns="http://schemas.openxmlformats.org/spreadsheetml/2006/main" count="772" uniqueCount="340">
  <si>
    <t>Employee ID</t>
  </si>
  <si>
    <t>Name</t>
  </si>
  <si>
    <t>Department</t>
  </si>
  <si>
    <t>City</t>
  </si>
  <si>
    <t>Product Sold</t>
  </si>
  <si>
    <t>Units Sold</t>
  </si>
  <si>
    <t>Unit Price</t>
  </si>
  <si>
    <t>Rating</t>
  </si>
  <si>
    <t>Total Sale</t>
  </si>
  <si>
    <t>E0001</t>
  </si>
  <si>
    <t>Emp_1</t>
  </si>
  <si>
    <t>Support</t>
  </si>
  <si>
    <t>Chennai</t>
  </si>
  <si>
    <t>Mouse</t>
  </si>
  <si>
    <t>E0002</t>
  </si>
  <si>
    <t>Emp_2</t>
  </si>
  <si>
    <t>HR</t>
  </si>
  <si>
    <t>Bangalore</t>
  </si>
  <si>
    <t>E0003</t>
  </si>
  <si>
    <t>Emp_3</t>
  </si>
  <si>
    <t>IT</t>
  </si>
  <si>
    <t>E0004</t>
  </si>
  <si>
    <t>Emp_4</t>
  </si>
  <si>
    <t>Pune</t>
  </si>
  <si>
    <t>Printer</t>
  </si>
  <si>
    <t>E0005</t>
  </si>
  <si>
    <t>Emp_5</t>
  </si>
  <si>
    <t>Sales</t>
  </si>
  <si>
    <t>Mumbai</t>
  </si>
  <si>
    <t>Laptop</t>
  </si>
  <si>
    <t>E0006</t>
  </si>
  <si>
    <t>Emp_6</t>
  </si>
  <si>
    <t>Finance</t>
  </si>
  <si>
    <t>Keyboard</t>
  </si>
  <si>
    <t>E0007</t>
  </si>
  <si>
    <t>Emp_7</t>
  </si>
  <si>
    <t>Delhi</t>
  </si>
  <si>
    <t>E0008</t>
  </si>
  <si>
    <t>Emp_8</t>
  </si>
  <si>
    <t>Hyderabad</t>
  </si>
  <si>
    <t>E0009</t>
  </si>
  <si>
    <t>Emp_9</t>
  </si>
  <si>
    <t>Tablet</t>
  </si>
  <si>
    <t>E0010</t>
  </si>
  <si>
    <t>Emp_10</t>
  </si>
  <si>
    <t>E0011</t>
  </si>
  <si>
    <t>Emp_11</t>
  </si>
  <si>
    <t>Monitor</t>
  </si>
  <si>
    <t>E0012</t>
  </si>
  <si>
    <t>Emp_12</t>
  </si>
  <si>
    <t>E0013</t>
  </si>
  <si>
    <t>Emp_13</t>
  </si>
  <si>
    <t>Marketing</t>
  </si>
  <si>
    <t>E0014</t>
  </si>
  <si>
    <t>Emp_14</t>
  </si>
  <si>
    <t>E0015</t>
  </si>
  <si>
    <t>Emp_15</t>
  </si>
  <si>
    <t>E0016</t>
  </si>
  <si>
    <t>Emp_16</t>
  </si>
  <si>
    <t>E0017</t>
  </si>
  <si>
    <t>Emp_17</t>
  </si>
  <si>
    <t>E0018</t>
  </si>
  <si>
    <t>Emp_18</t>
  </si>
  <si>
    <t>E0019</t>
  </si>
  <si>
    <t>Emp_19</t>
  </si>
  <si>
    <t>E0020</t>
  </si>
  <si>
    <t>Emp_20</t>
  </si>
  <si>
    <t>E0021</t>
  </si>
  <si>
    <t>Emp_21</t>
  </si>
  <si>
    <t>E0022</t>
  </si>
  <si>
    <t>Emp_22</t>
  </si>
  <si>
    <t>E0023</t>
  </si>
  <si>
    <t>Emp_23</t>
  </si>
  <si>
    <t>E0024</t>
  </si>
  <si>
    <t>Emp_24</t>
  </si>
  <si>
    <t>E0025</t>
  </si>
  <si>
    <t>Emp_25</t>
  </si>
  <si>
    <t>E0026</t>
  </si>
  <si>
    <t>Emp_26</t>
  </si>
  <si>
    <t>E0027</t>
  </si>
  <si>
    <t>Emp_27</t>
  </si>
  <si>
    <t>E0028</t>
  </si>
  <si>
    <t>Emp_28</t>
  </si>
  <si>
    <t>E0029</t>
  </si>
  <si>
    <t>Emp_29</t>
  </si>
  <si>
    <t>E0030</t>
  </si>
  <si>
    <t>Emp_30</t>
  </si>
  <si>
    <t>E0031</t>
  </si>
  <si>
    <t>Emp_31</t>
  </si>
  <si>
    <t>E0032</t>
  </si>
  <si>
    <t>Emp_32</t>
  </si>
  <si>
    <t>E0033</t>
  </si>
  <si>
    <t>Emp_33</t>
  </si>
  <si>
    <t>E0034</t>
  </si>
  <si>
    <t>Emp_34</t>
  </si>
  <si>
    <t>E0035</t>
  </si>
  <si>
    <t>Emp_35</t>
  </si>
  <si>
    <t>E0036</t>
  </si>
  <si>
    <t>Emp_36</t>
  </si>
  <si>
    <t>E0037</t>
  </si>
  <si>
    <t>Emp_37</t>
  </si>
  <si>
    <t>E0038</t>
  </si>
  <si>
    <t>Emp_38</t>
  </si>
  <si>
    <t>E0039</t>
  </si>
  <si>
    <t>Emp_39</t>
  </si>
  <si>
    <t>E0040</t>
  </si>
  <si>
    <t>Emp_40</t>
  </si>
  <si>
    <t>E0041</t>
  </si>
  <si>
    <t>Emp_41</t>
  </si>
  <si>
    <t>E0042</t>
  </si>
  <si>
    <t>Emp_42</t>
  </si>
  <si>
    <t>E0043</t>
  </si>
  <si>
    <t>Emp_43</t>
  </si>
  <si>
    <t>E0044</t>
  </si>
  <si>
    <t>Emp_44</t>
  </si>
  <si>
    <t>E0045</t>
  </si>
  <si>
    <t>Emp_45</t>
  </si>
  <si>
    <t>E0046</t>
  </si>
  <si>
    <t>Emp_46</t>
  </si>
  <si>
    <t>E0047</t>
  </si>
  <si>
    <t>Emp_47</t>
  </si>
  <si>
    <t>E0048</t>
  </si>
  <si>
    <t>Emp_48</t>
  </si>
  <si>
    <t>E0049</t>
  </si>
  <si>
    <t>Emp_49</t>
  </si>
  <si>
    <t>E0050</t>
  </si>
  <si>
    <t>Emp_50</t>
  </si>
  <si>
    <t>E0051</t>
  </si>
  <si>
    <t>Emp_51</t>
  </si>
  <si>
    <t>E0052</t>
  </si>
  <si>
    <t>Emp_52</t>
  </si>
  <si>
    <t>E0053</t>
  </si>
  <si>
    <t>Emp_53</t>
  </si>
  <si>
    <t>E0054</t>
  </si>
  <si>
    <t>Emp_54</t>
  </si>
  <si>
    <t>E0055</t>
  </si>
  <si>
    <t>Emp_55</t>
  </si>
  <si>
    <t>E0056</t>
  </si>
  <si>
    <t>Emp_56</t>
  </si>
  <si>
    <t>E0057</t>
  </si>
  <si>
    <t>Emp_57</t>
  </si>
  <si>
    <t>E0058</t>
  </si>
  <si>
    <t>Emp_58</t>
  </si>
  <si>
    <t>E0059</t>
  </si>
  <si>
    <t>Emp_59</t>
  </si>
  <si>
    <t>E0060</t>
  </si>
  <si>
    <t>Emp_60</t>
  </si>
  <si>
    <t>E0061</t>
  </si>
  <si>
    <t>Emp_61</t>
  </si>
  <si>
    <t>E0062</t>
  </si>
  <si>
    <t>Emp_62</t>
  </si>
  <si>
    <t>E0063</t>
  </si>
  <si>
    <t>Emp_63</t>
  </si>
  <si>
    <t>E0064</t>
  </si>
  <si>
    <t>Emp_64</t>
  </si>
  <si>
    <t>E0065</t>
  </si>
  <si>
    <t>Emp_65</t>
  </si>
  <si>
    <t>E0066</t>
  </si>
  <si>
    <t>Emp_66</t>
  </si>
  <si>
    <t>E0067</t>
  </si>
  <si>
    <t>Emp_67</t>
  </si>
  <si>
    <t>E0068</t>
  </si>
  <si>
    <t>Emp_68</t>
  </si>
  <si>
    <t>E0069</t>
  </si>
  <si>
    <t>Emp_69</t>
  </si>
  <si>
    <t>E0070</t>
  </si>
  <si>
    <t>Emp_70</t>
  </si>
  <si>
    <t>E0071</t>
  </si>
  <si>
    <t>Emp_71</t>
  </si>
  <si>
    <t>E0072</t>
  </si>
  <si>
    <t>Emp_72</t>
  </si>
  <si>
    <t>E0073</t>
  </si>
  <si>
    <t>Emp_73</t>
  </si>
  <si>
    <t>E0074</t>
  </si>
  <si>
    <t>Emp_74</t>
  </si>
  <si>
    <t>E0075</t>
  </si>
  <si>
    <t>Emp_75</t>
  </si>
  <si>
    <t>E0076</t>
  </si>
  <si>
    <t>Emp_76</t>
  </si>
  <si>
    <t>E0077</t>
  </si>
  <si>
    <t>Emp_77</t>
  </si>
  <si>
    <t>E0078</t>
  </si>
  <si>
    <t>Emp_78</t>
  </si>
  <si>
    <t>E0079</t>
  </si>
  <si>
    <t>Emp_79</t>
  </si>
  <si>
    <t>E0080</t>
  </si>
  <si>
    <t>Emp_80</t>
  </si>
  <si>
    <t>E0081</t>
  </si>
  <si>
    <t>Emp_81</t>
  </si>
  <si>
    <t>E0082</t>
  </si>
  <si>
    <t>Emp_82</t>
  </si>
  <si>
    <t>E0083</t>
  </si>
  <si>
    <t>Emp_83</t>
  </si>
  <si>
    <t>E0084</t>
  </si>
  <si>
    <t>Emp_84</t>
  </si>
  <si>
    <t>E0085</t>
  </si>
  <si>
    <t>Emp_85</t>
  </si>
  <si>
    <t>E0086</t>
  </si>
  <si>
    <t>Emp_86</t>
  </si>
  <si>
    <t>E0087</t>
  </si>
  <si>
    <t>Emp_87</t>
  </si>
  <si>
    <t>E0088</t>
  </si>
  <si>
    <t>Emp_88</t>
  </si>
  <si>
    <t>E0089</t>
  </si>
  <si>
    <t>Emp_89</t>
  </si>
  <si>
    <t>E0090</t>
  </si>
  <si>
    <t>Emp_90</t>
  </si>
  <si>
    <t>E0091</t>
  </si>
  <si>
    <t>Emp_91</t>
  </si>
  <si>
    <t>E0092</t>
  </si>
  <si>
    <t>Emp_92</t>
  </si>
  <si>
    <t>E0093</t>
  </si>
  <si>
    <t>Emp_93</t>
  </si>
  <si>
    <t>E0094</t>
  </si>
  <si>
    <t>Emp_94</t>
  </si>
  <si>
    <t>E0095</t>
  </si>
  <si>
    <t>Emp_95</t>
  </si>
  <si>
    <t>E0096</t>
  </si>
  <si>
    <t>Emp_96</t>
  </si>
  <si>
    <t>E0097</t>
  </si>
  <si>
    <t>Emp_97</t>
  </si>
  <si>
    <t>E0098</t>
  </si>
  <si>
    <t>Emp_98</t>
  </si>
  <si>
    <t>E0099</t>
  </si>
  <si>
    <t>Emp_99</t>
  </si>
  <si>
    <t>E0100</t>
  </si>
  <si>
    <t>Emp_100</t>
  </si>
  <si>
    <t>E0101</t>
  </si>
  <si>
    <t>Emp_101</t>
  </si>
  <si>
    <t>E0102</t>
  </si>
  <si>
    <t>Emp_102</t>
  </si>
  <si>
    <t>E0103</t>
  </si>
  <si>
    <t>Emp_103</t>
  </si>
  <si>
    <t>E0104</t>
  </si>
  <si>
    <t>Emp_104</t>
  </si>
  <si>
    <t>E0105</t>
  </si>
  <si>
    <t>Emp_105</t>
  </si>
  <si>
    <t>E0106</t>
  </si>
  <si>
    <t>Emp_106</t>
  </si>
  <si>
    <t>E0107</t>
  </si>
  <si>
    <t>Emp_107</t>
  </si>
  <si>
    <t>E0108</t>
  </si>
  <si>
    <t>Emp_108</t>
  </si>
  <si>
    <t>E0109</t>
  </si>
  <si>
    <t>Emp_109</t>
  </si>
  <si>
    <t>E0110</t>
  </si>
  <si>
    <t>Emp_110</t>
  </si>
  <si>
    <t>E0111</t>
  </si>
  <si>
    <t>Emp_111</t>
  </si>
  <si>
    <t>E0112</t>
  </si>
  <si>
    <t>Emp_112</t>
  </si>
  <si>
    <t>E0113</t>
  </si>
  <si>
    <t>Emp_113</t>
  </si>
  <si>
    <t>E0114</t>
  </si>
  <si>
    <t>Emp_114</t>
  </si>
  <si>
    <t>E0115</t>
  </si>
  <si>
    <t>Emp_115</t>
  </si>
  <si>
    <t>E0116</t>
  </si>
  <si>
    <t>Emp_116</t>
  </si>
  <si>
    <t>E0117</t>
  </si>
  <si>
    <t>Emp_117</t>
  </si>
  <si>
    <t>E0118</t>
  </si>
  <si>
    <t>Emp_118</t>
  </si>
  <si>
    <t>E0119</t>
  </si>
  <si>
    <t>Emp_119</t>
  </si>
  <si>
    <t>E0120</t>
  </si>
  <si>
    <t>Emp_120</t>
  </si>
  <si>
    <t>E0121</t>
  </si>
  <si>
    <t>Emp_121</t>
  </si>
  <si>
    <t>E0122</t>
  </si>
  <si>
    <t>Emp_122</t>
  </si>
  <si>
    <t>E0123</t>
  </si>
  <si>
    <t>Emp_123</t>
  </si>
  <si>
    <t>E0124</t>
  </si>
  <si>
    <t>Emp_124</t>
  </si>
  <si>
    <t>E0125</t>
  </si>
  <si>
    <t>Emp_125</t>
  </si>
  <si>
    <t>E0126</t>
  </si>
  <si>
    <t>Emp_126</t>
  </si>
  <si>
    <t>E0127</t>
  </si>
  <si>
    <t>Emp_127</t>
  </si>
  <si>
    <t>E0128</t>
  </si>
  <si>
    <t>Emp_128</t>
  </si>
  <si>
    <t>E0129</t>
  </si>
  <si>
    <t>Emp_129</t>
  </si>
  <si>
    <t>E0130</t>
  </si>
  <si>
    <t>Emp_130</t>
  </si>
  <si>
    <t>E0131</t>
  </si>
  <si>
    <t>Emp_131</t>
  </si>
  <si>
    <t>E0132</t>
  </si>
  <si>
    <t>Emp_132</t>
  </si>
  <si>
    <t>E0133</t>
  </si>
  <si>
    <t>Emp_133</t>
  </si>
  <si>
    <t>E0134</t>
  </si>
  <si>
    <t>Emp_134</t>
  </si>
  <si>
    <t>E0135</t>
  </si>
  <si>
    <t>Emp_135</t>
  </si>
  <si>
    <t>E0136</t>
  </si>
  <si>
    <t>Emp_136</t>
  </si>
  <si>
    <t>E0137</t>
  </si>
  <si>
    <t>Emp_137</t>
  </si>
  <si>
    <t>E0138</t>
  </si>
  <si>
    <t>Emp_138</t>
  </si>
  <si>
    <t>E0139</t>
  </si>
  <si>
    <t>Emp_139</t>
  </si>
  <si>
    <t>E0140</t>
  </si>
  <si>
    <t>Emp_140</t>
  </si>
  <si>
    <t>E0141</t>
  </si>
  <si>
    <t>Emp_141</t>
  </si>
  <si>
    <t>E0142</t>
  </si>
  <si>
    <t>Emp_142</t>
  </si>
  <si>
    <t>E0143</t>
  </si>
  <si>
    <t>Emp_143</t>
  </si>
  <si>
    <t>E0144</t>
  </si>
  <si>
    <t>Emp_144</t>
  </si>
  <si>
    <t>E0145</t>
  </si>
  <si>
    <t>Emp_145</t>
  </si>
  <si>
    <t>E0146</t>
  </si>
  <si>
    <t>Emp_146</t>
  </si>
  <si>
    <t>E0147</t>
  </si>
  <si>
    <t>Emp_147</t>
  </si>
  <si>
    <t>E0148</t>
  </si>
  <si>
    <t>Emp_148</t>
  </si>
  <si>
    <t>E0149</t>
  </si>
  <si>
    <t>Emp_149</t>
  </si>
  <si>
    <t>E0150</t>
  </si>
  <si>
    <t>Emp_150</t>
  </si>
  <si>
    <t>Q1. Find Employee Info by Name (XLOOKUP)</t>
  </si>
  <si>
    <t>What is the Department, City, and Total Sale of the employee named Emp_108?</t>
  </si>
  <si>
    <t>Q2. Find Price using INDEX-MATCH</t>
  </si>
  <si>
    <t>Using INDEX-MATCH, find the Unit Price of the product sold by employee E0042.</t>
  </si>
  <si>
    <t>Q3. Find the Unit Price of the most expensive Printer sold in Hyderabad.</t>
  </si>
  <si>
    <t>Q4. Nested LOOKUP with MAX</t>
  </si>
  <si>
    <t>Who has the highest Total Sale and what Product did they sell?</t>
  </si>
  <si>
    <t>Q5. Using VLOOKUP, find the Rating of employee with Employee ID "E0100"</t>
  </si>
  <si>
    <t>Q6. Using VLOOKUP, find the City of the employee with Employee ID "E0077".</t>
  </si>
  <si>
    <t>Q7. Using INDEX-MATCH-MATCH, find the Rating of employee with ID "E0101".</t>
  </si>
  <si>
    <t>Q8. Employee with Nth Highest Total Sale</t>
  </si>
  <si>
    <t>Find the Name and Employee ID of the employee with the 5th highest Total Sale using a formula (e.g., LARGE, INDEX, and MATCH).</t>
  </si>
  <si>
    <t>### xlookup is not working my system so I did it Index - Match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</si>
</sst>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2" sqref="I2"/>
    </sheetView>
  </sheetViews>
  <sheetFormatPr defaultColWidth="14.44140625" defaultRowHeight="15" customHeight="1" x14ac:dyDescent="0.3"/>
  <cols>
    <col min="1" max="1" width="14.88671875" customWidth="1"/>
    <col min="2" max="3" width="13.6640625" customWidth="1"/>
    <col min="4" max="4" width="15" customWidth="1"/>
    <col min="5" max="5" width="15.33203125" customWidth="1"/>
    <col min="6" max="6" width="13" customWidth="1"/>
    <col min="7" max="7" width="14.5546875" customWidth="1"/>
    <col min="8" max="8" width="11.6640625" customWidth="1"/>
    <col min="9" max="9" width="14.33203125" customWidth="1"/>
    <col min="10" max="26" width="8.6640625" customWidth="1"/>
  </cols>
  <sheetData>
    <row r="1" spans="1:9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39</v>
      </c>
      <c r="G2" s="2">
        <v>57268</v>
      </c>
      <c r="H2" s="2">
        <v>4.3</v>
      </c>
      <c r="I2" s="2">
        <v>2233452</v>
      </c>
    </row>
    <row r="3" spans="1:9" ht="14.4" x14ac:dyDescent="0.3">
      <c r="A3" s="2" t="s">
        <v>14</v>
      </c>
      <c r="B3" s="2" t="s">
        <v>15</v>
      </c>
      <c r="C3" s="2" t="s">
        <v>16</v>
      </c>
      <c r="D3" s="2" t="s">
        <v>17</v>
      </c>
      <c r="E3" s="2" t="s">
        <v>13</v>
      </c>
      <c r="F3" s="2">
        <v>29</v>
      </c>
      <c r="G3" s="2">
        <v>21141</v>
      </c>
      <c r="H3" s="2">
        <v>3.3</v>
      </c>
      <c r="I3" s="2">
        <v>613089</v>
      </c>
    </row>
    <row r="4" spans="1:9" ht="14.4" x14ac:dyDescent="0.3">
      <c r="A4" s="2" t="s">
        <v>18</v>
      </c>
      <c r="B4" s="2" t="s">
        <v>19</v>
      </c>
      <c r="C4" s="2" t="s">
        <v>20</v>
      </c>
      <c r="D4" s="2" t="s">
        <v>17</v>
      </c>
      <c r="E4" s="2" t="s">
        <v>13</v>
      </c>
      <c r="F4" s="2">
        <v>15</v>
      </c>
      <c r="G4" s="2">
        <v>83356</v>
      </c>
      <c r="H4" s="2">
        <v>3.9</v>
      </c>
      <c r="I4" s="2">
        <v>1250340</v>
      </c>
    </row>
    <row r="5" spans="1:9" ht="14.4" x14ac:dyDescent="0.3">
      <c r="A5" s="2" t="s">
        <v>21</v>
      </c>
      <c r="B5" s="2" t="s">
        <v>22</v>
      </c>
      <c r="C5" s="2" t="s">
        <v>16</v>
      </c>
      <c r="D5" s="2" t="s">
        <v>23</v>
      </c>
      <c r="E5" s="2" t="s">
        <v>24</v>
      </c>
      <c r="F5" s="2">
        <v>43</v>
      </c>
      <c r="G5" s="2">
        <v>74910</v>
      </c>
      <c r="H5" s="2">
        <v>3.8</v>
      </c>
      <c r="I5" s="2">
        <v>3221130</v>
      </c>
    </row>
    <row r="6" spans="1:9" ht="14.4" x14ac:dyDescent="0.3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>
        <v>8</v>
      </c>
      <c r="G6" s="2">
        <v>59044</v>
      </c>
      <c r="H6" s="2">
        <v>4.0999999999999996</v>
      </c>
      <c r="I6" s="2">
        <v>472352</v>
      </c>
    </row>
    <row r="7" spans="1:9" ht="14.4" x14ac:dyDescent="0.3">
      <c r="A7" s="2" t="s">
        <v>30</v>
      </c>
      <c r="B7" s="2" t="s">
        <v>31</v>
      </c>
      <c r="C7" s="2" t="s">
        <v>32</v>
      </c>
      <c r="D7" s="2" t="s">
        <v>12</v>
      </c>
      <c r="E7" s="2" t="s">
        <v>33</v>
      </c>
      <c r="F7" s="2">
        <v>21</v>
      </c>
      <c r="G7" s="2">
        <v>70214</v>
      </c>
      <c r="H7" s="2">
        <v>3.1</v>
      </c>
      <c r="I7" s="2">
        <v>1474494</v>
      </c>
    </row>
    <row r="8" spans="1:9" ht="14.4" x14ac:dyDescent="0.3">
      <c r="A8" s="2" t="s">
        <v>34</v>
      </c>
      <c r="B8" s="2" t="s">
        <v>35</v>
      </c>
      <c r="C8" s="2" t="s">
        <v>16</v>
      </c>
      <c r="D8" s="2" t="s">
        <v>36</v>
      </c>
      <c r="E8" s="2" t="s">
        <v>29</v>
      </c>
      <c r="F8" s="2">
        <v>39</v>
      </c>
      <c r="G8" s="2">
        <v>36827</v>
      </c>
      <c r="H8" s="2">
        <v>4</v>
      </c>
      <c r="I8" s="2">
        <v>1436253</v>
      </c>
    </row>
    <row r="9" spans="1:9" ht="14.4" x14ac:dyDescent="0.3">
      <c r="A9" s="2" t="s">
        <v>37</v>
      </c>
      <c r="B9" s="2" t="s">
        <v>38</v>
      </c>
      <c r="C9" s="2" t="s">
        <v>11</v>
      </c>
      <c r="D9" s="2" t="s">
        <v>39</v>
      </c>
      <c r="E9" s="2" t="s">
        <v>13</v>
      </c>
      <c r="F9" s="2">
        <v>19</v>
      </c>
      <c r="G9" s="2">
        <v>58820</v>
      </c>
      <c r="H9" s="2">
        <v>4.9000000000000004</v>
      </c>
      <c r="I9" s="2">
        <v>1117580</v>
      </c>
    </row>
    <row r="10" spans="1:9" ht="14.4" x14ac:dyDescent="0.3">
      <c r="A10" s="2" t="s">
        <v>40</v>
      </c>
      <c r="B10" s="2" t="s">
        <v>41</v>
      </c>
      <c r="C10" s="2" t="s">
        <v>32</v>
      </c>
      <c r="D10" s="2" t="s">
        <v>12</v>
      </c>
      <c r="E10" s="2" t="s">
        <v>42</v>
      </c>
      <c r="F10" s="2">
        <v>23</v>
      </c>
      <c r="G10" s="2">
        <v>65623</v>
      </c>
      <c r="H10" s="2">
        <v>3.7</v>
      </c>
      <c r="I10" s="2">
        <v>1509329</v>
      </c>
    </row>
    <row r="11" spans="1:9" ht="14.4" x14ac:dyDescent="0.3">
      <c r="A11" s="2" t="s">
        <v>43</v>
      </c>
      <c r="B11" s="2" t="s">
        <v>44</v>
      </c>
      <c r="C11" s="2" t="s">
        <v>32</v>
      </c>
      <c r="D11" s="2" t="s">
        <v>39</v>
      </c>
      <c r="E11" s="2" t="s">
        <v>24</v>
      </c>
      <c r="F11" s="2">
        <v>11</v>
      </c>
      <c r="G11" s="2">
        <v>84734</v>
      </c>
      <c r="H11" s="2">
        <v>4.8</v>
      </c>
      <c r="I11" s="2">
        <v>932074</v>
      </c>
    </row>
    <row r="12" spans="1:9" ht="14.4" x14ac:dyDescent="0.3">
      <c r="A12" s="2" t="s">
        <v>45</v>
      </c>
      <c r="B12" s="2" t="s">
        <v>46</v>
      </c>
      <c r="C12" s="2" t="s">
        <v>20</v>
      </c>
      <c r="D12" s="2" t="s">
        <v>36</v>
      </c>
      <c r="E12" s="2" t="s">
        <v>47</v>
      </c>
      <c r="F12" s="2">
        <v>11</v>
      </c>
      <c r="G12" s="2">
        <v>78450</v>
      </c>
      <c r="H12" s="2">
        <v>3.6</v>
      </c>
      <c r="I12" s="2">
        <v>862950</v>
      </c>
    </row>
    <row r="13" spans="1:9" ht="14.4" x14ac:dyDescent="0.3">
      <c r="A13" s="2" t="s">
        <v>48</v>
      </c>
      <c r="B13" s="2" t="s">
        <v>49</v>
      </c>
      <c r="C13" s="2" t="s">
        <v>32</v>
      </c>
      <c r="D13" s="2" t="s">
        <v>28</v>
      </c>
      <c r="E13" s="2" t="s">
        <v>42</v>
      </c>
      <c r="F13" s="2">
        <v>24</v>
      </c>
      <c r="G13" s="2">
        <v>25299</v>
      </c>
      <c r="H13" s="2">
        <v>3.4</v>
      </c>
      <c r="I13" s="2">
        <v>607176</v>
      </c>
    </row>
    <row r="14" spans="1:9" ht="14.4" x14ac:dyDescent="0.3">
      <c r="A14" s="2" t="s">
        <v>50</v>
      </c>
      <c r="B14" s="2" t="s">
        <v>51</v>
      </c>
      <c r="C14" s="2" t="s">
        <v>52</v>
      </c>
      <c r="D14" s="2" t="s">
        <v>12</v>
      </c>
      <c r="E14" s="2" t="s">
        <v>47</v>
      </c>
      <c r="F14" s="2">
        <v>36</v>
      </c>
      <c r="G14" s="2">
        <v>46585</v>
      </c>
      <c r="H14" s="2">
        <v>4.0999999999999996</v>
      </c>
      <c r="I14" s="2">
        <v>1677060</v>
      </c>
    </row>
    <row r="15" spans="1:9" ht="14.4" x14ac:dyDescent="0.3">
      <c r="A15" s="2" t="s">
        <v>53</v>
      </c>
      <c r="B15" s="2" t="s">
        <v>54</v>
      </c>
      <c r="C15" s="2" t="s">
        <v>20</v>
      </c>
      <c r="D15" s="2" t="s">
        <v>17</v>
      </c>
      <c r="E15" s="2" t="s">
        <v>33</v>
      </c>
      <c r="F15" s="2">
        <v>40</v>
      </c>
      <c r="G15" s="2">
        <v>67044</v>
      </c>
      <c r="H15" s="2">
        <v>4.2</v>
      </c>
      <c r="I15" s="2">
        <v>2681760</v>
      </c>
    </row>
    <row r="16" spans="1:9" ht="14.4" x14ac:dyDescent="0.3">
      <c r="A16" s="2" t="s">
        <v>55</v>
      </c>
      <c r="B16" s="2" t="s">
        <v>56</v>
      </c>
      <c r="C16" s="2" t="s">
        <v>20</v>
      </c>
      <c r="D16" s="2" t="s">
        <v>36</v>
      </c>
      <c r="E16" s="2" t="s">
        <v>29</v>
      </c>
      <c r="F16" s="2">
        <v>24</v>
      </c>
      <c r="G16" s="2">
        <v>45557</v>
      </c>
      <c r="H16" s="2">
        <v>4.7</v>
      </c>
      <c r="I16" s="2">
        <v>1093368</v>
      </c>
    </row>
    <row r="17" spans="1:9" ht="14.4" x14ac:dyDescent="0.3">
      <c r="A17" s="2" t="s">
        <v>57</v>
      </c>
      <c r="B17" s="2" t="s">
        <v>58</v>
      </c>
      <c r="C17" s="2" t="s">
        <v>11</v>
      </c>
      <c r="D17" s="2" t="s">
        <v>23</v>
      </c>
      <c r="E17" s="2" t="s">
        <v>24</v>
      </c>
      <c r="F17" s="2">
        <v>3</v>
      </c>
      <c r="G17" s="2">
        <v>52080</v>
      </c>
      <c r="H17" s="2">
        <v>3.1</v>
      </c>
      <c r="I17" s="2">
        <v>156240</v>
      </c>
    </row>
    <row r="18" spans="1:9" ht="14.4" x14ac:dyDescent="0.3">
      <c r="A18" s="2" t="s">
        <v>59</v>
      </c>
      <c r="B18" s="2" t="s">
        <v>60</v>
      </c>
      <c r="C18" s="2" t="s">
        <v>27</v>
      </c>
      <c r="D18" s="2" t="s">
        <v>17</v>
      </c>
      <c r="E18" s="2" t="s">
        <v>42</v>
      </c>
      <c r="F18" s="2">
        <v>22</v>
      </c>
      <c r="G18" s="2">
        <v>5693</v>
      </c>
      <c r="H18" s="2">
        <v>3.7</v>
      </c>
      <c r="I18" s="2">
        <v>125246</v>
      </c>
    </row>
    <row r="19" spans="1:9" ht="14.4" x14ac:dyDescent="0.3">
      <c r="A19" s="2" t="s">
        <v>61</v>
      </c>
      <c r="B19" s="2" t="s">
        <v>62</v>
      </c>
      <c r="C19" s="2" t="s">
        <v>27</v>
      </c>
      <c r="D19" s="2" t="s">
        <v>12</v>
      </c>
      <c r="E19" s="2" t="s">
        <v>29</v>
      </c>
      <c r="F19" s="2">
        <v>2</v>
      </c>
      <c r="G19" s="2">
        <v>72163</v>
      </c>
      <c r="H19" s="2">
        <v>3.9</v>
      </c>
      <c r="I19" s="2">
        <v>144326</v>
      </c>
    </row>
    <row r="20" spans="1:9" ht="14.4" x14ac:dyDescent="0.3">
      <c r="A20" s="2" t="s">
        <v>63</v>
      </c>
      <c r="B20" s="2" t="s">
        <v>64</v>
      </c>
      <c r="C20" s="2" t="s">
        <v>20</v>
      </c>
      <c r="D20" s="2" t="s">
        <v>23</v>
      </c>
      <c r="E20" s="2" t="s">
        <v>29</v>
      </c>
      <c r="F20" s="2">
        <v>24</v>
      </c>
      <c r="G20" s="2">
        <v>28939</v>
      </c>
      <c r="H20" s="2">
        <v>4.4000000000000004</v>
      </c>
      <c r="I20" s="2">
        <v>694536</v>
      </c>
    </row>
    <row r="21" spans="1:9" ht="15.75" customHeight="1" x14ac:dyDescent="0.3">
      <c r="A21" s="2" t="s">
        <v>65</v>
      </c>
      <c r="B21" s="2" t="s">
        <v>66</v>
      </c>
      <c r="C21" s="2" t="s">
        <v>20</v>
      </c>
      <c r="D21" s="2" t="s">
        <v>39</v>
      </c>
      <c r="E21" s="2" t="s">
        <v>47</v>
      </c>
      <c r="F21" s="2">
        <v>44</v>
      </c>
      <c r="G21" s="2">
        <v>51925</v>
      </c>
      <c r="H21" s="2">
        <v>2.6</v>
      </c>
      <c r="I21" s="2">
        <v>2284700</v>
      </c>
    </row>
    <row r="22" spans="1:9" ht="15.75" customHeight="1" x14ac:dyDescent="0.3">
      <c r="A22" s="2" t="s">
        <v>67</v>
      </c>
      <c r="B22" s="2" t="s">
        <v>68</v>
      </c>
      <c r="C22" s="2" t="s">
        <v>52</v>
      </c>
      <c r="D22" s="2" t="s">
        <v>39</v>
      </c>
      <c r="E22" s="2" t="s">
        <v>33</v>
      </c>
      <c r="F22" s="2">
        <v>30</v>
      </c>
      <c r="G22" s="2">
        <v>45941</v>
      </c>
      <c r="H22" s="2">
        <v>5</v>
      </c>
      <c r="I22" s="2">
        <v>1378230</v>
      </c>
    </row>
    <row r="23" spans="1:9" ht="15.75" customHeight="1" x14ac:dyDescent="0.3">
      <c r="A23" s="2" t="s">
        <v>69</v>
      </c>
      <c r="B23" s="2" t="s">
        <v>70</v>
      </c>
      <c r="C23" s="2" t="s">
        <v>20</v>
      </c>
      <c r="D23" s="2" t="s">
        <v>28</v>
      </c>
      <c r="E23" s="2" t="s">
        <v>29</v>
      </c>
      <c r="F23" s="2">
        <v>38</v>
      </c>
      <c r="G23" s="2">
        <v>24834</v>
      </c>
      <c r="H23" s="2">
        <v>3.7</v>
      </c>
      <c r="I23" s="2">
        <v>943692</v>
      </c>
    </row>
    <row r="24" spans="1:9" ht="15.75" customHeight="1" x14ac:dyDescent="0.3">
      <c r="A24" s="2" t="s">
        <v>71</v>
      </c>
      <c r="B24" s="2" t="s">
        <v>72</v>
      </c>
      <c r="C24" s="2" t="s">
        <v>11</v>
      </c>
      <c r="D24" s="2" t="s">
        <v>23</v>
      </c>
      <c r="E24" s="2" t="s">
        <v>47</v>
      </c>
      <c r="F24" s="2">
        <v>2</v>
      </c>
      <c r="G24" s="2">
        <v>21047</v>
      </c>
      <c r="H24" s="2">
        <v>3.2</v>
      </c>
      <c r="I24" s="2">
        <v>42094</v>
      </c>
    </row>
    <row r="25" spans="1:9" ht="15.75" customHeight="1" x14ac:dyDescent="0.3">
      <c r="A25" s="2" t="s">
        <v>73</v>
      </c>
      <c r="B25" s="2" t="s">
        <v>74</v>
      </c>
      <c r="C25" s="2" t="s">
        <v>11</v>
      </c>
      <c r="D25" s="2" t="s">
        <v>17</v>
      </c>
      <c r="E25" s="2" t="s">
        <v>29</v>
      </c>
      <c r="F25" s="2">
        <v>21</v>
      </c>
      <c r="G25" s="2">
        <v>29105</v>
      </c>
      <c r="H25" s="2">
        <v>4.7</v>
      </c>
      <c r="I25" s="2">
        <v>611205</v>
      </c>
    </row>
    <row r="26" spans="1:9" ht="15.75" customHeight="1" x14ac:dyDescent="0.3">
      <c r="A26" s="2" t="s">
        <v>75</v>
      </c>
      <c r="B26" s="2" t="s">
        <v>76</v>
      </c>
      <c r="C26" s="2" t="s">
        <v>11</v>
      </c>
      <c r="D26" s="2" t="s">
        <v>17</v>
      </c>
      <c r="E26" s="2" t="s">
        <v>47</v>
      </c>
      <c r="F26" s="2">
        <v>33</v>
      </c>
      <c r="G26" s="2">
        <v>78766</v>
      </c>
      <c r="H26" s="2">
        <v>4.4000000000000004</v>
      </c>
      <c r="I26" s="2">
        <v>2599278</v>
      </c>
    </row>
    <row r="27" spans="1:9" ht="15.75" customHeight="1" x14ac:dyDescent="0.3">
      <c r="A27" s="2" t="s">
        <v>77</v>
      </c>
      <c r="B27" s="2" t="s">
        <v>78</v>
      </c>
      <c r="C27" s="2" t="s">
        <v>20</v>
      </c>
      <c r="D27" s="2" t="s">
        <v>39</v>
      </c>
      <c r="E27" s="2" t="s">
        <v>47</v>
      </c>
      <c r="F27" s="2">
        <v>12</v>
      </c>
      <c r="G27" s="2">
        <v>18707</v>
      </c>
      <c r="H27" s="2">
        <v>4.9000000000000004</v>
      </c>
      <c r="I27" s="2">
        <v>224484</v>
      </c>
    </row>
    <row r="28" spans="1:9" ht="15.75" customHeight="1" x14ac:dyDescent="0.3">
      <c r="A28" s="2" t="s">
        <v>79</v>
      </c>
      <c r="B28" s="2" t="s">
        <v>80</v>
      </c>
      <c r="C28" s="2" t="s">
        <v>52</v>
      </c>
      <c r="D28" s="2" t="s">
        <v>28</v>
      </c>
      <c r="E28" s="2" t="s">
        <v>24</v>
      </c>
      <c r="F28" s="2">
        <v>22</v>
      </c>
      <c r="G28" s="2">
        <v>24976</v>
      </c>
      <c r="H28" s="2">
        <v>3.3</v>
      </c>
      <c r="I28" s="2">
        <v>549472</v>
      </c>
    </row>
    <row r="29" spans="1:9" ht="15.75" customHeight="1" x14ac:dyDescent="0.3">
      <c r="A29" s="2" t="s">
        <v>81</v>
      </c>
      <c r="B29" s="2" t="s">
        <v>82</v>
      </c>
      <c r="C29" s="2" t="s">
        <v>52</v>
      </c>
      <c r="D29" s="2" t="s">
        <v>28</v>
      </c>
      <c r="E29" s="2" t="s">
        <v>29</v>
      </c>
      <c r="F29" s="2">
        <v>44</v>
      </c>
      <c r="G29" s="2">
        <v>47262</v>
      </c>
      <c r="H29" s="2">
        <v>3.9</v>
      </c>
      <c r="I29" s="2">
        <v>2079528</v>
      </c>
    </row>
    <row r="30" spans="1:9" ht="15.75" customHeight="1" x14ac:dyDescent="0.3">
      <c r="A30" s="2" t="s">
        <v>83</v>
      </c>
      <c r="B30" s="2" t="s">
        <v>84</v>
      </c>
      <c r="C30" s="2" t="s">
        <v>16</v>
      </c>
      <c r="D30" s="2" t="s">
        <v>36</v>
      </c>
      <c r="E30" s="2" t="s">
        <v>13</v>
      </c>
      <c r="F30" s="2">
        <v>25</v>
      </c>
      <c r="G30" s="2">
        <v>26776</v>
      </c>
      <c r="H30" s="2">
        <v>3.9</v>
      </c>
      <c r="I30" s="2">
        <v>669400</v>
      </c>
    </row>
    <row r="31" spans="1:9" ht="15.75" customHeight="1" x14ac:dyDescent="0.3">
      <c r="A31" s="2" t="s">
        <v>85</v>
      </c>
      <c r="B31" s="2" t="s">
        <v>86</v>
      </c>
      <c r="C31" s="2" t="s">
        <v>11</v>
      </c>
      <c r="D31" s="2" t="s">
        <v>17</v>
      </c>
      <c r="E31" s="2" t="s">
        <v>29</v>
      </c>
      <c r="F31" s="2">
        <v>49</v>
      </c>
      <c r="G31" s="2">
        <v>33080</v>
      </c>
      <c r="H31" s="2">
        <v>5</v>
      </c>
      <c r="I31" s="2">
        <v>1620920</v>
      </c>
    </row>
    <row r="32" spans="1:9" ht="15.75" customHeight="1" x14ac:dyDescent="0.3">
      <c r="A32" s="2" t="s">
        <v>87</v>
      </c>
      <c r="B32" s="2" t="s">
        <v>88</v>
      </c>
      <c r="C32" s="2" t="s">
        <v>16</v>
      </c>
      <c r="D32" s="2" t="s">
        <v>17</v>
      </c>
      <c r="E32" s="2" t="s">
        <v>24</v>
      </c>
      <c r="F32" s="2">
        <v>27</v>
      </c>
      <c r="G32" s="2">
        <v>69842</v>
      </c>
      <c r="H32" s="2">
        <v>2.7</v>
      </c>
      <c r="I32" s="2">
        <v>1885734</v>
      </c>
    </row>
    <row r="33" spans="1:9" ht="15.75" customHeight="1" x14ac:dyDescent="0.3">
      <c r="A33" s="2" t="s">
        <v>89</v>
      </c>
      <c r="B33" s="2" t="s">
        <v>90</v>
      </c>
      <c r="C33" s="2" t="s">
        <v>16</v>
      </c>
      <c r="D33" s="2" t="s">
        <v>17</v>
      </c>
      <c r="E33" s="2" t="s">
        <v>29</v>
      </c>
      <c r="F33" s="2">
        <v>42</v>
      </c>
      <c r="G33" s="2">
        <v>64373</v>
      </c>
      <c r="H33" s="2">
        <v>3.3</v>
      </c>
      <c r="I33" s="2">
        <v>2703666</v>
      </c>
    </row>
    <row r="34" spans="1:9" ht="15.75" customHeight="1" x14ac:dyDescent="0.3">
      <c r="A34" s="2" t="s">
        <v>91</v>
      </c>
      <c r="B34" s="2" t="s">
        <v>92</v>
      </c>
      <c r="C34" s="2" t="s">
        <v>20</v>
      </c>
      <c r="D34" s="2" t="s">
        <v>36</v>
      </c>
      <c r="E34" s="2" t="s">
        <v>13</v>
      </c>
      <c r="F34" s="2">
        <v>28</v>
      </c>
      <c r="G34" s="2">
        <v>9776</v>
      </c>
      <c r="H34" s="2">
        <v>3</v>
      </c>
      <c r="I34" s="2">
        <v>273728</v>
      </c>
    </row>
    <row r="35" spans="1:9" ht="15.75" customHeight="1" x14ac:dyDescent="0.3">
      <c r="A35" s="2" t="s">
        <v>93</v>
      </c>
      <c r="B35" s="2" t="s">
        <v>94</v>
      </c>
      <c r="C35" s="2" t="s">
        <v>11</v>
      </c>
      <c r="D35" s="2" t="s">
        <v>12</v>
      </c>
      <c r="E35" s="2" t="s">
        <v>42</v>
      </c>
      <c r="F35" s="2">
        <v>16</v>
      </c>
      <c r="G35" s="2">
        <v>58016</v>
      </c>
      <c r="H35" s="2">
        <v>3.2</v>
      </c>
      <c r="I35" s="2">
        <v>928256</v>
      </c>
    </row>
    <row r="36" spans="1:9" ht="15.75" customHeight="1" x14ac:dyDescent="0.3">
      <c r="A36" s="2" t="s">
        <v>95</v>
      </c>
      <c r="B36" s="2" t="s">
        <v>96</v>
      </c>
      <c r="C36" s="2" t="s">
        <v>16</v>
      </c>
      <c r="D36" s="2" t="s">
        <v>39</v>
      </c>
      <c r="E36" s="2" t="s">
        <v>13</v>
      </c>
      <c r="F36" s="2">
        <v>15</v>
      </c>
      <c r="G36" s="2">
        <v>12474</v>
      </c>
      <c r="H36" s="2">
        <v>3.7</v>
      </c>
      <c r="I36" s="2">
        <v>187110</v>
      </c>
    </row>
    <row r="37" spans="1:9" ht="15.75" customHeight="1" x14ac:dyDescent="0.3">
      <c r="A37" s="2" t="s">
        <v>97</v>
      </c>
      <c r="B37" s="2" t="s">
        <v>98</v>
      </c>
      <c r="C37" s="2" t="s">
        <v>32</v>
      </c>
      <c r="D37" s="2" t="s">
        <v>36</v>
      </c>
      <c r="E37" s="2" t="s">
        <v>33</v>
      </c>
      <c r="F37" s="2">
        <v>47</v>
      </c>
      <c r="G37" s="2">
        <v>61053</v>
      </c>
      <c r="H37" s="2">
        <v>3.4</v>
      </c>
      <c r="I37" s="2">
        <v>2869491</v>
      </c>
    </row>
    <row r="38" spans="1:9" ht="15.75" customHeight="1" x14ac:dyDescent="0.3">
      <c r="A38" s="2" t="s">
        <v>99</v>
      </c>
      <c r="B38" s="2" t="s">
        <v>100</v>
      </c>
      <c r="C38" s="2" t="s">
        <v>11</v>
      </c>
      <c r="D38" s="2" t="s">
        <v>17</v>
      </c>
      <c r="E38" s="2" t="s">
        <v>33</v>
      </c>
      <c r="F38" s="2">
        <v>44</v>
      </c>
      <c r="G38" s="2">
        <v>24959</v>
      </c>
      <c r="H38" s="2">
        <v>3.5</v>
      </c>
      <c r="I38" s="2">
        <v>1098196</v>
      </c>
    </row>
    <row r="39" spans="1:9" ht="15.75" customHeight="1" x14ac:dyDescent="0.3">
      <c r="A39" s="2" t="s">
        <v>101</v>
      </c>
      <c r="B39" s="2" t="s">
        <v>102</v>
      </c>
      <c r="C39" s="2" t="s">
        <v>11</v>
      </c>
      <c r="D39" s="2" t="s">
        <v>36</v>
      </c>
      <c r="E39" s="2" t="s">
        <v>29</v>
      </c>
      <c r="F39" s="2">
        <v>3</v>
      </c>
      <c r="G39" s="2">
        <v>8530</v>
      </c>
      <c r="H39" s="2">
        <v>4.5999999999999996</v>
      </c>
      <c r="I39" s="2">
        <v>25590</v>
      </c>
    </row>
    <row r="40" spans="1:9" ht="15.75" customHeight="1" x14ac:dyDescent="0.3">
      <c r="A40" s="2" t="s">
        <v>103</v>
      </c>
      <c r="B40" s="2" t="s">
        <v>104</v>
      </c>
      <c r="C40" s="2" t="s">
        <v>11</v>
      </c>
      <c r="D40" s="2" t="s">
        <v>28</v>
      </c>
      <c r="E40" s="2" t="s">
        <v>42</v>
      </c>
      <c r="F40" s="2">
        <v>37</v>
      </c>
      <c r="G40" s="2">
        <v>6748</v>
      </c>
      <c r="H40" s="2">
        <v>4.8</v>
      </c>
      <c r="I40" s="2">
        <v>249676</v>
      </c>
    </row>
    <row r="41" spans="1:9" ht="15.75" customHeight="1" x14ac:dyDescent="0.3">
      <c r="A41" s="2" t="s">
        <v>105</v>
      </c>
      <c r="B41" s="2" t="s">
        <v>106</v>
      </c>
      <c r="C41" s="2" t="s">
        <v>11</v>
      </c>
      <c r="D41" s="2" t="s">
        <v>12</v>
      </c>
      <c r="E41" s="2" t="s">
        <v>24</v>
      </c>
      <c r="F41" s="2">
        <v>7</v>
      </c>
      <c r="G41" s="2">
        <v>16545</v>
      </c>
      <c r="H41" s="2">
        <v>2.7</v>
      </c>
      <c r="I41" s="2">
        <v>115815</v>
      </c>
    </row>
    <row r="42" spans="1:9" ht="15.75" customHeight="1" x14ac:dyDescent="0.3">
      <c r="A42" s="2" t="s">
        <v>107</v>
      </c>
      <c r="B42" s="2" t="s">
        <v>108</v>
      </c>
      <c r="C42" s="2" t="s">
        <v>27</v>
      </c>
      <c r="D42" s="2" t="s">
        <v>17</v>
      </c>
      <c r="E42" s="2" t="s">
        <v>13</v>
      </c>
      <c r="F42" s="2">
        <v>21</v>
      </c>
      <c r="G42" s="2">
        <v>69199</v>
      </c>
      <c r="H42" s="2">
        <v>3</v>
      </c>
      <c r="I42" s="2">
        <v>1453179</v>
      </c>
    </row>
    <row r="43" spans="1:9" ht="15.75" customHeight="1" x14ac:dyDescent="0.3">
      <c r="A43" s="2" t="s">
        <v>109</v>
      </c>
      <c r="B43" s="2" t="s">
        <v>110</v>
      </c>
      <c r="C43" s="2" t="s">
        <v>11</v>
      </c>
      <c r="D43" s="2" t="s">
        <v>28</v>
      </c>
      <c r="E43" s="2" t="s">
        <v>13</v>
      </c>
      <c r="F43" s="2">
        <v>9</v>
      </c>
      <c r="G43" s="2">
        <v>37766</v>
      </c>
      <c r="H43" s="2">
        <v>4.2</v>
      </c>
      <c r="I43" s="2">
        <v>339894</v>
      </c>
    </row>
    <row r="44" spans="1:9" ht="15.75" customHeight="1" x14ac:dyDescent="0.3">
      <c r="A44" s="2" t="s">
        <v>111</v>
      </c>
      <c r="B44" s="2" t="s">
        <v>112</v>
      </c>
      <c r="C44" s="2" t="s">
        <v>32</v>
      </c>
      <c r="D44" s="2" t="s">
        <v>28</v>
      </c>
      <c r="E44" s="2" t="s">
        <v>29</v>
      </c>
      <c r="F44" s="2">
        <v>39</v>
      </c>
      <c r="G44" s="2">
        <v>76530</v>
      </c>
      <c r="H44" s="2">
        <v>3.4</v>
      </c>
      <c r="I44" s="2">
        <v>2984670</v>
      </c>
    </row>
    <row r="45" spans="1:9" ht="15.75" customHeight="1" x14ac:dyDescent="0.3">
      <c r="A45" s="2" t="s">
        <v>113</v>
      </c>
      <c r="B45" s="2" t="s">
        <v>114</v>
      </c>
      <c r="C45" s="2" t="s">
        <v>27</v>
      </c>
      <c r="D45" s="2" t="s">
        <v>23</v>
      </c>
      <c r="E45" s="2" t="s">
        <v>24</v>
      </c>
      <c r="F45" s="2">
        <v>18</v>
      </c>
      <c r="G45" s="2">
        <v>64087</v>
      </c>
      <c r="H45" s="2">
        <v>3.1</v>
      </c>
      <c r="I45" s="2">
        <v>1153566</v>
      </c>
    </row>
    <row r="46" spans="1:9" ht="15.75" customHeight="1" x14ac:dyDescent="0.3">
      <c r="A46" s="2" t="s">
        <v>115</v>
      </c>
      <c r="B46" s="2" t="s">
        <v>116</v>
      </c>
      <c r="C46" s="2" t="s">
        <v>32</v>
      </c>
      <c r="D46" s="2" t="s">
        <v>17</v>
      </c>
      <c r="E46" s="2" t="s">
        <v>47</v>
      </c>
      <c r="F46" s="2">
        <v>4</v>
      </c>
      <c r="G46" s="2">
        <v>71840</v>
      </c>
      <c r="H46" s="2">
        <v>3.2</v>
      </c>
      <c r="I46" s="2">
        <v>287360</v>
      </c>
    </row>
    <row r="47" spans="1:9" ht="15.75" customHeight="1" x14ac:dyDescent="0.3">
      <c r="A47" s="2" t="s">
        <v>117</v>
      </c>
      <c r="B47" s="2" t="s">
        <v>118</v>
      </c>
      <c r="C47" s="2" t="s">
        <v>20</v>
      </c>
      <c r="D47" s="2" t="s">
        <v>36</v>
      </c>
      <c r="E47" s="2" t="s">
        <v>29</v>
      </c>
      <c r="F47" s="2">
        <v>25</v>
      </c>
      <c r="G47" s="2">
        <v>57384</v>
      </c>
      <c r="H47" s="2">
        <v>3.3</v>
      </c>
      <c r="I47" s="2">
        <v>1434600</v>
      </c>
    </row>
    <row r="48" spans="1:9" ht="15.75" customHeight="1" x14ac:dyDescent="0.3">
      <c r="A48" s="2" t="s">
        <v>119</v>
      </c>
      <c r="B48" s="2" t="s">
        <v>120</v>
      </c>
      <c r="C48" s="2" t="s">
        <v>20</v>
      </c>
      <c r="D48" s="2" t="s">
        <v>17</v>
      </c>
      <c r="E48" s="2" t="s">
        <v>42</v>
      </c>
      <c r="F48" s="2">
        <v>14</v>
      </c>
      <c r="G48" s="2">
        <v>54005</v>
      </c>
      <c r="H48" s="2">
        <v>4.5999999999999996</v>
      </c>
      <c r="I48" s="2">
        <v>756070</v>
      </c>
    </row>
    <row r="49" spans="1:9" ht="15.75" customHeight="1" x14ac:dyDescent="0.3">
      <c r="A49" s="2" t="s">
        <v>121</v>
      </c>
      <c r="B49" s="2" t="s">
        <v>122</v>
      </c>
      <c r="C49" s="2" t="s">
        <v>27</v>
      </c>
      <c r="D49" s="2" t="s">
        <v>39</v>
      </c>
      <c r="E49" s="2" t="s">
        <v>42</v>
      </c>
      <c r="F49" s="2">
        <v>9</v>
      </c>
      <c r="G49" s="2">
        <v>49576</v>
      </c>
      <c r="H49" s="2">
        <v>2.8</v>
      </c>
      <c r="I49" s="2">
        <v>446184</v>
      </c>
    </row>
    <row r="50" spans="1:9" ht="15.75" customHeight="1" x14ac:dyDescent="0.3">
      <c r="A50" s="2" t="s">
        <v>123</v>
      </c>
      <c r="B50" s="2" t="s">
        <v>124</v>
      </c>
      <c r="C50" s="2" t="s">
        <v>27</v>
      </c>
      <c r="D50" s="2" t="s">
        <v>17</v>
      </c>
      <c r="E50" s="2" t="s">
        <v>24</v>
      </c>
      <c r="F50" s="2">
        <v>26</v>
      </c>
      <c r="G50" s="2">
        <v>42353</v>
      </c>
      <c r="H50" s="2">
        <v>4.3</v>
      </c>
      <c r="I50" s="2">
        <v>1101178</v>
      </c>
    </row>
    <row r="51" spans="1:9" ht="15.75" customHeight="1" x14ac:dyDescent="0.3">
      <c r="A51" s="2" t="s">
        <v>125</v>
      </c>
      <c r="B51" s="2" t="s">
        <v>126</v>
      </c>
      <c r="C51" s="2" t="s">
        <v>16</v>
      </c>
      <c r="D51" s="2" t="s">
        <v>17</v>
      </c>
      <c r="E51" s="2" t="s">
        <v>47</v>
      </c>
      <c r="F51" s="2">
        <v>2</v>
      </c>
      <c r="G51" s="2">
        <v>65003</v>
      </c>
      <c r="H51" s="2">
        <v>3.9</v>
      </c>
      <c r="I51" s="2">
        <v>130006</v>
      </c>
    </row>
    <row r="52" spans="1:9" ht="15.75" customHeight="1" x14ac:dyDescent="0.3">
      <c r="A52" s="2" t="s">
        <v>127</v>
      </c>
      <c r="B52" s="2" t="s">
        <v>128</v>
      </c>
      <c r="C52" s="2" t="s">
        <v>32</v>
      </c>
      <c r="D52" s="2" t="s">
        <v>17</v>
      </c>
      <c r="E52" s="2" t="s">
        <v>47</v>
      </c>
      <c r="F52" s="2">
        <v>20</v>
      </c>
      <c r="G52" s="2">
        <v>86211</v>
      </c>
      <c r="H52" s="2">
        <v>3.2</v>
      </c>
      <c r="I52" s="2">
        <v>1724220</v>
      </c>
    </row>
    <row r="53" spans="1:9" ht="15.75" customHeight="1" x14ac:dyDescent="0.3">
      <c r="A53" s="2" t="s">
        <v>129</v>
      </c>
      <c r="B53" s="2" t="s">
        <v>130</v>
      </c>
      <c r="C53" s="2" t="s">
        <v>52</v>
      </c>
      <c r="D53" s="2" t="s">
        <v>36</v>
      </c>
      <c r="E53" s="2" t="s">
        <v>13</v>
      </c>
      <c r="F53" s="2">
        <v>28</v>
      </c>
      <c r="G53" s="2">
        <v>55733</v>
      </c>
      <c r="H53" s="2">
        <v>3.5</v>
      </c>
      <c r="I53" s="2">
        <v>1560524</v>
      </c>
    </row>
    <row r="54" spans="1:9" ht="15.75" customHeight="1" x14ac:dyDescent="0.3">
      <c r="A54" s="2" t="s">
        <v>131</v>
      </c>
      <c r="B54" s="2" t="s">
        <v>132</v>
      </c>
      <c r="C54" s="2" t="s">
        <v>52</v>
      </c>
      <c r="D54" s="2" t="s">
        <v>36</v>
      </c>
      <c r="E54" s="2" t="s">
        <v>13</v>
      </c>
      <c r="F54" s="2">
        <v>47</v>
      </c>
      <c r="G54" s="2">
        <v>68318</v>
      </c>
      <c r="H54" s="2">
        <v>3.1</v>
      </c>
      <c r="I54" s="2">
        <v>3210946</v>
      </c>
    </row>
    <row r="55" spans="1:9" ht="15.75" customHeight="1" x14ac:dyDescent="0.3">
      <c r="A55" s="2" t="s">
        <v>133</v>
      </c>
      <c r="B55" s="2" t="s">
        <v>134</v>
      </c>
      <c r="C55" s="2" t="s">
        <v>52</v>
      </c>
      <c r="D55" s="2" t="s">
        <v>23</v>
      </c>
      <c r="E55" s="2" t="s">
        <v>42</v>
      </c>
      <c r="F55" s="2">
        <v>7</v>
      </c>
      <c r="G55" s="2">
        <v>26664</v>
      </c>
      <c r="H55" s="2">
        <v>4</v>
      </c>
      <c r="I55" s="2">
        <v>186648</v>
      </c>
    </row>
    <row r="56" spans="1:9" ht="15.75" customHeight="1" x14ac:dyDescent="0.3">
      <c r="A56" s="2" t="s">
        <v>135</v>
      </c>
      <c r="B56" s="2" t="s">
        <v>136</v>
      </c>
      <c r="C56" s="2" t="s">
        <v>20</v>
      </c>
      <c r="D56" s="2" t="s">
        <v>12</v>
      </c>
      <c r="E56" s="2" t="s">
        <v>13</v>
      </c>
      <c r="F56" s="2">
        <v>44</v>
      </c>
      <c r="G56" s="2">
        <v>70172</v>
      </c>
      <c r="H56" s="2">
        <v>2.7</v>
      </c>
      <c r="I56" s="2">
        <v>3087568</v>
      </c>
    </row>
    <row r="57" spans="1:9" ht="15.75" customHeight="1" x14ac:dyDescent="0.3">
      <c r="A57" s="2" t="s">
        <v>137</v>
      </c>
      <c r="B57" s="2" t="s">
        <v>138</v>
      </c>
      <c r="C57" s="2" t="s">
        <v>20</v>
      </c>
      <c r="D57" s="2" t="s">
        <v>12</v>
      </c>
      <c r="E57" s="2" t="s">
        <v>33</v>
      </c>
      <c r="F57" s="2">
        <v>8</v>
      </c>
      <c r="G57" s="2">
        <v>88616</v>
      </c>
      <c r="H57" s="2">
        <v>2.5</v>
      </c>
      <c r="I57" s="2">
        <v>708928</v>
      </c>
    </row>
    <row r="58" spans="1:9" ht="15.75" customHeight="1" x14ac:dyDescent="0.3">
      <c r="A58" s="2" t="s">
        <v>139</v>
      </c>
      <c r="B58" s="2" t="s">
        <v>140</v>
      </c>
      <c r="C58" s="2" t="s">
        <v>11</v>
      </c>
      <c r="D58" s="2" t="s">
        <v>39</v>
      </c>
      <c r="E58" s="2" t="s">
        <v>47</v>
      </c>
      <c r="F58" s="2">
        <v>47</v>
      </c>
      <c r="G58" s="2">
        <v>29736</v>
      </c>
      <c r="H58" s="2">
        <v>4.0999999999999996</v>
      </c>
      <c r="I58" s="2">
        <v>1397592</v>
      </c>
    </row>
    <row r="59" spans="1:9" ht="15.75" customHeight="1" x14ac:dyDescent="0.3">
      <c r="A59" s="2" t="s">
        <v>141</v>
      </c>
      <c r="B59" s="2" t="s">
        <v>142</v>
      </c>
      <c r="C59" s="2" t="s">
        <v>27</v>
      </c>
      <c r="D59" s="2" t="s">
        <v>39</v>
      </c>
      <c r="E59" s="2" t="s">
        <v>24</v>
      </c>
      <c r="F59" s="2">
        <v>35</v>
      </c>
      <c r="G59" s="2">
        <v>3854</v>
      </c>
      <c r="H59" s="2">
        <v>3</v>
      </c>
      <c r="I59" s="2">
        <v>134890</v>
      </c>
    </row>
    <row r="60" spans="1:9" ht="15.75" customHeight="1" x14ac:dyDescent="0.3">
      <c r="A60" s="2" t="s">
        <v>143</v>
      </c>
      <c r="B60" s="2" t="s">
        <v>144</v>
      </c>
      <c r="C60" s="2" t="s">
        <v>32</v>
      </c>
      <c r="D60" s="2" t="s">
        <v>23</v>
      </c>
      <c r="E60" s="2" t="s">
        <v>29</v>
      </c>
      <c r="F60" s="2">
        <v>14</v>
      </c>
      <c r="G60" s="2">
        <v>41623</v>
      </c>
      <c r="H60" s="2">
        <v>2.7</v>
      </c>
      <c r="I60" s="2">
        <v>582722</v>
      </c>
    </row>
    <row r="61" spans="1:9" ht="15.75" customHeight="1" x14ac:dyDescent="0.3">
      <c r="A61" s="2" t="s">
        <v>145</v>
      </c>
      <c r="B61" s="2" t="s">
        <v>146</v>
      </c>
      <c r="C61" s="2" t="s">
        <v>52</v>
      </c>
      <c r="D61" s="2" t="s">
        <v>39</v>
      </c>
      <c r="E61" s="2" t="s">
        <v>29</v>
      </c>
      <c r="F61" s="2">
        <v>17</v>
      </c>
      <c r="G61" s="2">
        <v>10392</v>
      </c>
      <c r="H61" s="2">
        <v>3.5</v>
      </c>
      <c r="I61" s="2">
        <v>176664</v>
      </c>
    </row>
    <row r="62" spans="1:9" ht="15.75" customHeight="1" x14ac:dyDescent="0.3">
      <c r="A62" s="2" t="s">
        <v>147</v>
      </c>
      <c r="B62" s="2" t="s">
        <v>148</v>
      </c>
      <c r="C62" s="2" t="s">
        <v>27</v>
      </c>
      <c r="D62" s="2" t="s">
        <v>28</v>
      </c>
      <c r="E62" s="2" t="s">
        <v>13</v>
      </c>
      <c r="F62" s="2">
        <v>36</v>
      </c>
      <c r="G62" s="2">
        <v>58680</v>
      </c>
      <c r="H62" s="2">
        <v>2.6</v>
      </c>
      <c r="I62" s="2">
        <v>2112480</v>
      </c>
    </row>
    <row r="63" spans="1:9" ht="15.75" customHeight="1" x14ac:dyDescent="0.3">
      <c r="A63" s="2" t="s">
        <v>149</v>
      </c>
      <c r="B63" s="2" t="s">
        <v>150</v>
      </c>
      <c r="C63" s="2" t="s">
        <v>32</v>
      </c>
      <c r="D63" s="2" t="s">
        <v>39</v>
      </c>
      <c r="E63" s="2" t="s">
        <v>47</v>
      </c>
      <c r="F63" s="2">
        <v>40</v>
      </c>
      <c r="G63" s="2">
        <v>49717</v>
      </c>
      <c r="H63" s="2">
        <v>4.7</v>
      </c>
      <c r="I63" s="2">
        <v>1988680</v>
      </c>
    </row>
    <row r="64" spans="1:9" ht="15.75" customHeight="1" x14ac:dyDescent="0.3">
      <c r="A64" s="2" t="s">
        <v>151</v>
      </c>
      <c r="B64" s="2" t="s">
        <v>152</v>
      </c>
      <c r="C64" s="2" t="s">
        <v>52</v>
      </c>
      <c r="D64" s="2" t="s">
        <v>39</v>
      </c>
      <c r="E64" s="2" t="s">
        <v>29</v>
      </c>
      <c r="F64" s="2">
        <v>4</v>
      </c>
      <c r="G64" s="2">
        <v>53859</v>
      </c>
      <c r="H64" s="2">
        <v>2.6</v>
      </c>
      <c r="I64" s="2">
        <v>215436</v>
      </c>
    </row>
    <row r="65" spans="1:9" ht="15.75" customHeight="1" x14ac:dyDescent="0.3">
      <c r="A65" s="2" t="s">
        <v>153</v>
      </c>
      <c r="B65" s="2" t="s">
        <v>154</v>
      </c>
      <c r="C65" s="2" t="s">
        <v>52</v>
      </c>
      <c r="D65" s="2" t="s">
        <v>17</v>
      </c>
      <c r="E65" s="2" t="s">
        <v>47</v>
      </c>
      <c r="F65" s="2">
        <v>2</v>
      </c>
      <c r="G65" s="2">
        <v>29309</v>
      </c>
      <c r="H65" s="2">
        <v>3.9</v>
      </c>
      <c r="I65" s="2">
        <v>58618</v>
      </c>
    </row>
    <row r="66" spans="1:9" ht="15.75" customHeight="1" x14ac:dyDescent="0.3">
      <c r="A66" s="2" t="s">
        <v>155</v>
      </c>
      <c r="B66" s="2" t="s">
        <v>156</v>
      </c>
      <c r="C66" s="2" t="s">
        <v>11</v>
      </c>
      <c r="D66" s="2" t="s">
        <v>12</v>
      </c>
      <c r="E66" s="2" t="s">
        <v>47</v>
      </c>
      <c r="F66" s="2">
        <v>6</v>
      </c>
      <c r="G66" s="2">
        <v>66734</v>
      </c>
      <c r="H66" s="2">
        <v>3.6</v>
      </c>
      <c r="I66" s="2">
        <v>400404</v>
      </c>
    </row>
    <row r="67" spans="1:9" ht="15.75" customHeight="1" x14ac:dyDescent="0.3">
      <c r="A67" s="2" t="s">
        <v>157</v>
      </c>
      <c r="B67" s="2" t="s">
        <v>158</v>
      </c>
      <c r="C67" s="2" t="s">
        <v>32</v>
      </c>
      <c r="D67" s="2" t="s">
        <v>39</v>
      </c>
      <c r="E67" s="2" t="s">
        <v>47</v>
      </c>
      <c r="F67" s="2">
        <v>42</v>
      </c>
      <c r="G67" s="2">
        <v>73467</v>
      </c>
      <c r="H67" s="2">
        <v>4.2</v>
      </c>
      <c r="I67" s="2">
        <v>3085614</v>
      </c>
    </row>
    <row r="68" spans="1:9" ht="15.75" customHeight="1" x14ac:dyDescent="0.3">
      <c r="A68" s="2" t="s">
        <v>159</v>
      </c>
      <c r="B68" s="2" t="s">
        <v>160</v>
      </c>
      <c r="C68" s="2" t="s">
        <v>20</v>
      </c>
      <c r="D68" s="2" t="s">
        <v>39</v>
      </c>
      <c r="E68" s="2" t="s">
        <v>29</v>
      </c>
      <c r="F68" s="2">
        <v>4</v>
      </c>
      <c r="G68" s="2">
        <v>55662</v>
      </c>
      <c r="H68" s="2">
        <v>3.3</v>
      </c>
      <c r="I68" s="2">
        <v>222648</v>
      </c>
    </row>
    <row r="69" spans="1:9" ht="15.75" customHeight="1" x14ac:dyDescent="0.3">
      <c r="A69" s="2" t="s">
        <v>161</v>
      </c>
      <c r="B69" s="2" t="s">
        <v>162</v>
      </c>
      <c r="C69" s="2" t="s">
        <v>11</v>
      </c>
      <c r="D69" s="2" t="s">
        <v>12</v>
      </c>
      <c r="E69" s="2" t="s">
        <v>33</v>
      </c>
      <c r="F69" s="2">
        <v>29</v>
      </c>
      <c r="G69" s="2">
        <v>15688</v>
      </c>
      <c r="H69" s="2">
        <v>2.9</v>
      </c>
      <c r="I69" s="2">
        <v>454952</v>
      </c>
    </row>
    <row r="70" spans="1:9" ht="15.75" customHeight="1" x14ac:dyDescent="0.3">
      <c r="A70" s="2" t="s">
        <v>163</v>
      </c>
      <c r="B70" s="2" t="s">
        <v>164</v>
      </c>
      <c r="C70" s="2" t="s">
        <v>20</v>
      </c>
      <c r="D70" s="2" t="s">
        <v>28</v>
      </c>
      <c r="E70" s="2" t="s">
        <v>24</v>
      </c>
      <c r="F70" s="2">
        <v>18</v>
      </c>
      <c r="G70" s="2">
        <v>28342</v>
      </c>
      <c r="H70" s="2">
        <v>5</v>
      </c>
      <c r="I70" s="2">
        <v>510156</v>
      </c>
    </row>
    <row r="71" spans="1:9" ht="15.75" customHeight="1" x14ac:dyDescent="0.3">
      <c r="A71" s="2" t="s">
        <v>165</v>
      </c>
      <c r="B71" s="2" t="s">
        <v>166</v>
      </c>
      <c r="C71" s="2" t="s">
        <v>20</v>
      </c>
      <c r="D71" s="2" t="s">
        <v>17</v>
      </c>
      <c r="E71" s="2" t="s">
        <v>24</v>
      </c>
      <c r="F71" s="2">
        <v>26</v>
      </c>
      <c r="G71" s="2">
        <v>40157</v>
      </c>
      <c r="H71" s="2">
        <v>4.5999999999999996</v>
      </c>
      <c r="I71" s="2">
        <v>1044082</v>
      </c>
    </row>
    <row r="72" spans="1:9" ht="15.75" customHeight="1" x14ac:dyDescent="0.3">
      <c r="A72" s="2" t="s">
        <v>167</v>
      </c>
      <c r="B72" s="2" t="s">
        <v>168</v>
      </c>
      <c r="C72" s="2" t="s">
        <v>11</v>
      </c>
      <c r="D72" s="2" t="s">
        <v>39</v>
      </c>
      <c r="E72" s="2" t="s">
        <v>24</v>
      </c>
      <c r="F72" s="2">
        <v>44</v>
      </c>
      <c r="G72" s="2">
        <v>70863</v>
      </c>
      <c r="H72" s="2">
        <v>4.7</v>
      </c>
      <c r="I72" s="2">
        <v>3117972</v>
      </c>
    </row>
    <row r="73" spans="1:9" ht="15.75" customHeight="1" x14ac:dyDescent="0.3">
      <c r="A73" s="2" t="s">
        <v>169</v>
      </c>
      <c r="B73" s="2" t="s">
        <v>170</v>
      </c>
      <c r="C73" s="2" t="s">
        <v>20</v>
      </c>
      <c r="D73" s="2" t="s">
        <v>17</v>
      </c>
      <c r="E73" s="2" t="s">
        <v>47</v>
      </c>
      <c r="F73" s="2">
        <v>34</v>
      </c>
      <c r="G73" s="2">
        <v>55083</v>
      </c>
      <c r="H73" s="2">
        <v>3.1</v>
      </c>
      <c r="I73" s="2">
        <v>1872822</v>
      </c>
    </row>
    <row r="74" spans="1:9" ht="15.75" customHeight="1" x14ac:dyDescent="0.3">
      <c r="A74" s="2" t="s">
        <v>171</v>
      </c>
      <c r="B74" s="2" t="s">
        <v>172</v>
      </c>
      <c r="C74" s="2" t="s">
        <v>52</v>
      </c>
      <c r="D74" s="2" t="s">
        <v>39</v>
      </c>
      <c r="E74" s="2" t="s">
        <v>13</v>
      </c>
      <c r="F74" s="2">
        <v>10</v>
      </c>
      <c r="G74" s="2">
        <v>68733</v>
      </c>
      <c r="H74" s="2">
        <v>2.6</v>
      </c>
      <c r="I74" s="2">
        <v>687330</v>
      </c>
    </row>
    <row r="75" spans="1:9" ht="15.75" customHeight="1" x14ac:dyDescent="0.3">
      <c r="A75" s="2" t="s">
        <v>173</v>
      </c>
      <c r="B75" s="2" t="s">
        <v>174</v>
      </c>
      <c r="C75" s="2" t="s">
        <v>32</v>
      </c>
      <c r="D75" s="2" t="s">
        <v>28</v>
      </c>
      <c r="E75" s="2" t="s">
        <v>42</v>
      </c>
      <c r="F75" s="2">
        <v>36</v>
      </c>
      <c r="G75" s="2">
        <v>37698</v>
      </c>
      <c r="H75" s="2">
        <v>3.3</v>
      </c>
      <c r="I75" s="2">
        <v>1357128</v>
      </c>
    </row>
    <row r="76" spans="1:9" ht="15.75" customHeight="1" x14ac:dyDescent="0.3">
      <c r="A76" s="2" t="s">
        <v>175</v>
      </c>
      <c r="B76" s="2" t="s">
        <v>176</v>
      </c>
      <c r="C76" s="2" t="s">
        <v>20</v>
      </c>
      <c r="D76" s="2" t="s">
        <v>36</v>
      </c>
      <c r="E76" s="2" t="s">
        <v>33</v>
      </c>
      <c r="F76" s="2">
        <v>14</v>
      </c>
      <c r="G76" s="2">
        <v>83623</v>
      </c>
      <c r="H76" s="2">
        <v>3.8</v>
      </c>
      <c r="I76" s="2">
        <v>1170722</v>
      </c>
    </row>
    <row r="77" spans="1:9" ht="15.75" customHeight="1" x14ac:dyDescent="0.3">
      <c r="A77" s="2" t="s">
        <v>177</v>
      </c>
      <c r="B77" s="2" t="s">
        <v>178</v>
      </c>
      <c r="C77" s="2" t="s">
        <v>52</v>
      </c>
      <c r="D77" s="2" t="s">
        <v>17</v>
      </c>
      <c r="E77" s="2" t="s">
        <v>24</v>
      </c>
      <c r="F77" s="2">
        <v>31</v>
      </c>
      <c r="G77" s="2">
        <v>25671</v>
      </c>
      <c r="H77" s="2">
        <v>3.3</v>
      </c>
      <c r="I77" s="2">
        <v>795801</v>
      </c>
    </row>
    <row r="78" spans="1:9" ht="15.75" customHeight="1" x14ac:dyDescent="0.3">
      <c r="A78" s="2" t="s">
        <v>179</v>
      </c>
      <c r="B78" s="2" t="s">
        <v>180</v>
      </c>
      <c r="C78" s="2" t="s">
        <v>11</v>
      </c>
      <c r="D78" s="2" t="s">
        <v>17</v>
      </c>
      <c r="E78" s="2" t="s">
        <v>42</v>
      </c>
      <c r="F78" s="2">
        <v>48</v>
      </c>
      <c r="G78" s="2">
        <v>28184</v>
      </c>
      <c r="H78" s="2">
        <v>4.5999999999999996</v>
      </c>
      <c r="I78" s="2">
        <v>1352832</v>
      </c>
    </row>
    <row r="79" spans="1:9" ht="15.75" customHeight="1" x14ac:dyDescent="0.3">
      <c r="A79" s="2" t="s">
        <v>181</v>
      </c>
      <c r="B79" s="2" t="s">
        <v>182</v>
      </c>
      <c r="C79" s="2" t="s">
        <v>20</v>
      </c>
      <c r="D79" s="2" t="s">
        <v>36</v>
      </c>
      <c r="E79" s="2" t="s">
        <v>33</v>
      </c>
      <c r="F79" s="2">
        <v>15</v>
      </c>
      <c r="G79" s="2">
        <v>45107</v>
      </c>
      <c r="H79" s="2">
        <v>3.2</v>
      </c>
      <c r="I79" s="2">
        <v>676605</v>
      </c>
    </row>
    <row r="80" spans="1:9" ht="15.75" customHeight="1" x14ac:dyDescent="0.3">
      <c r="A80" s="2" t="s">
        <v>183</v>
      </c>
      <c r="B80" s="2" t="s">
        <v>184</v>
      </c>
      <c r="C80" s="2" t="s">
        <v>11</v>
      </c>
      <c r="D80" s="2" t="s">
        <v>39</v>
      </c>
      <c r="E80" s="2" t="s">
        <v>33</v>
      </c>
      <c r="F80" s="2">
        <v>8</v>
      </c>
      <c r="G80" s="2">
        <v>89202</v>
      </c>
      <c r="H80" s="2">
        <v>4.9000000000000004</v>
      </c>
      <c r="I80" s="2">
        <v>713616</v>
      </c>
    </row>
    <row r="81" spans="1:9" ht="15.75" customHeight="1" x14ac:dyDescent="0.3">
      <c r="A81" s="2" t="s">
        <v>185</v>
      </c>
      <c r="B81" s="2" t="s">
        <v>186</v>
      </c>
      <c r="C81" s="2" t="s">
        <v>52</v>
      </c>
      <c r="D81" s="2" t="s">
        <v>12</v>
      </c>
      <c r="E81" s="2" t="s">
        <v>42</v>
      </c>
      <c r="F81" s="2">
        <v>14</v>
      </c>
      <c r="G81" s="2">
        <v>54663</v>
      </c>
      <c r="H81" s="2">
        <v>3.6</v>
      </c>
      <c r="I81" s="2">
        <v>765282</v>
      </c>
    </row>
    <row r="82" spans="1:9" ht="15.75" customHeight="1" x14ac:dyDescent="0.3">
      <c r="A82" s="2" t="s">
        <v>187</v>
      </c>
      <c r="B82" s="2" t="s">
        <v>188</v>
      </c>
      <c r="C82" s="2" t="s">
        <v>20</v>
      </c>
      <c r="D82" s="2" t="s">
        <v>23</v>
      </c>
      <c r="E82" s="2" t="s">
        <v>33</v>
      </c>
      <c r="F82" s="2">
        <v>23</v>
      </c>
      <c r="G82" s="2">
        <v>18708</v>
      </c>
      <c r="H82" s="2">
        <v>4.5999999999999996</v>
      </c>
      <c r="I82" s="2">
        <v>430284</v>
      </c>
    </row>
    <row r="83" spans="1:9" ht="15.75" customHeight="1" x14ac:dyDescent="0.3">
      <c r="A83" s="2" t="s">
        <v>189</v>
      </c>
      <c r="B83" s="2" t="s">
        <v>190</v>
      </c>
      <c r="C83" s="2" t="s">
        <v>16</v>
      </c>
      <c r="D83" s="2" t="s">
        <v>39</v>
      </c>
      <c r="E83" s="2" t="s">
        <v>13</v>
      </c>
      <c r="F83" s="2">
        <v>40</v>
      </c>
      <c r="G83" s="2">
        <v>52811</v>
      </c>
      <c r="H83" s="2">
        <v>3</v>
      </c>
      <c r="I83" s="2">
        <v>2112440</v>
      </c>
    </row>
    <row r="84" spans="1:9" ht="15.75" customHeight="1" x14ac:dyDescent="0.3">
      <c r="A84" s="2" t="s">
        <v>191</v>
      </c>
      <c r="B84" s="2" t="s">
        <v>192</v>
      </c>
      <c r="C84" s="2" t="s">
        <v>20</v>
      </c>
      <c r="D84" s="2" t="s">
        <v>12</v>
      </c>
      <c r="E84" s="2" t="s">
        <v>33</v>
      </c>
      <c r="F84" s="2">
        <v>21</v>
      </c>
      <c r="G84" s="2">
        <v>5811</v>
      </c>
      <c r="H84" s="2">
        <v>3.5</v>
      </c>
      <c r="I84" s="2">
        <v>122031</v>
      </c>
    </row>
    <row r="85" spans="1:9" ht="15.75" customHeight="1" x14ac:dyDescent="0.3">
      <c r="A85" s="2" t="s">
        <v>193</v>
      </c>
      <c r="B85" s="2" t="s">
        <v>194</v>
      </c>
      <c r="C85" s="2" t="s">
        <v>11</v>
      </c>
      <c r="D85" s="2" t="s">
        <v>39</v>
      </c>
      <c r="E85" s="2" t="s">
        <v>13</v>
      </c>
      <c r="F85" s="2">
        <v>16</v>
      </c>
      <c r="G85" s="2">
        <v>59250</v>
      </c>
      <c r="H85" s="2">
        <v>4.2</v>
      </c>
      <c r="I85" s="2">
        <v>948000</v>
      </c>
    </row>
    <row r="86" spans="1:9" ht="15.75" customHeight="1" x14ac:dyDescent="0.3">
      <c r="A86" s="2" t="s">
        <v>195</v>
      </c>
      <c r="B86" s="2" t="s">
        <v>196</v>
      </c>
      <c r="C86" s="2" t="s">
        <v>27</v>
      </c>
      <c r="D86" s="2" t="s">
        <v>28</v>
      </c>
      <c r="E86" s="2" t="s">
        <v>47</v>
      </c>
      <c r="F86" s="2">
        <v>45</v>
      </c>
      <c r="G86" s="2">
        <v>75082</v>
      </c>
      <c r="H86" s="2">
        <v>2.8</v>
      </c>
      <c r="I86" s="2">
        <v>3378690</v>
      </c>
    </row>
    <row r="87" spans="1:9" ht="15.75" customHeight="1" x14ac:dyDescent="0.3">
      <c r="A87" s="2" t="s">
        <v>197</v>
      </c>
      <c r="B87" s="2" t="s">
        <v>198</v>
      </c>
      <c r="C87" s="2" t="s">
        <v>32</v>
      </c>
      <c r="D87" s="2" t="s">
        <v>39</v>
      </c>
      <c r="E87" s="2" t="s">
        <v>24</v>
      </c>
      <c r="F87" s="2">
        <v>18</v>
      </c>
      <c r="G87" s="2">
        <v>37754</v>
      </c>
      <c r="H87" s="2">
        <v>2.8</v>
      </c>
      <c r="I87" s="2">
        <v>679572</v>
      </c>
    </row>
    <row r="88" spans="1:9" ht="15.75" customHeight="1" x14ac:dyDescent="0.3">
      <c r="A88" s="2" t="s">
        <v>199</v>
      </c>
      <c r="B88" s="2" t="s">
        <v>200</v>
      </c>
      <c r="C88" s="2" t="s">
        <v>16</v>
      </c>
      <c r="D88" s="2" t="s">
        <v>36</v>
      </c>
      <c r="E88" s="2" t="s">
        <v>13</v>
      </c>
      <c r="F88" s="2">
        <v>47</v>
      </c>
      <c r="G88" s="2">
        <v>14411</v>
      </c>
      <c r="H88" s="2">
        <v>4.9000000000000004</v>
      </c>
      <c r="I88" s="2">
        <v>677317</v>
      </c>
    </row>
    <row r="89" spans="1:9" ht="15.75" customHeight="1" x14ac:dyDescent="0.3">
      <c r="A89" s="2" t="s">
        <v>201</v>
      </c>
      <c r="B89" s="2" t="s">
        <v>202</v>
      </c>
      <c r="C89" s="2" t="s">
        <v>32</v>
      </c>
      <c r="D89" s="2" t="s">
        <v>23</v>
      </c>
      <c r="E89" s="2" t="s">
        <v>42</v>
      </c>
      <c r="F89" s="2">
        <v>24</v>
      </c>
      <c r="G89" s="2">
        <v>5911</v>
      </c>
      <c r="H89" s="2">
        <v>4.3</v>
      </c>
      <c r="I89" s="2">
        <v>141864</v>
      </c>
    </row>
    <row r="90" spans="1:9" ht="15.75" customHeight="1" x14ac:dyDescent="0.3">
      <c r="A90" s="2" t="s">
        <v>203</v>
      </c>
      <c r="B90" s="2" t="s">
        <v>204</v>
      </c>
      <c r="C90" s="2" t="s">
        <v>16</v>
      </c>
      <c r="D90" s="2" t="s">
        <v>39</v>
      </c>
      <c r="E90" s="2" t="s">
        <v>42</v>
      </c>
      <c r="F90" s="2">
        <v>26</v>
      </c>
      <c r="G90" s="2">
        <v>70270</v>
      </c>
      <c r="H90" s="2">
        <v>2.6</v>
      </c>
      <c r="I90" s="2">
        <v>1827020</v>
      </c>
    </row>
    <row r="91" spans="1:9" ht="15.75" customHeight="1" x14ac:dyDescent="0.3">
      <c r="A91" s="2" t="s">
        <v>205</v>
      </c>
      <c r="B91" s="2" t="s">
        <v>206</v>
      </c>
      <c r="C91" s="2" t="s">
        <v>52</v>
      </c>
      <c r="D91" s="2" t="s">
        <v>23</v>
      </c>
      <c r="E91" s="2" t="s">
        <v>33</v>
      </c>
      <c r="F91" s="2">
        <v>25</v>
      </c>
      <c r="G91" s="2">
        <v>86763</v>
      </c>
      <c r="H91" s="2">
        <v>3.5</v>
      </c>
      <c r="I91" s="2">
        <v>2169075</v>
      </c>
    </row>
    <row r="92" spans="1:9" ht="15.75" customHeight="1" x14ac:dyDescent="0.3">
      <c r="A92" s="2" t="s">
        <v>207</v>
      </c>
      <c r="B92" s="2" t="s">
        <v>208</v>
      </c>
      <c r="C92" s="2" t="s">
        <v>52</v>
      </c>
      <c r="D92" s="2" t="s">
        <v>17</v>
      </c>
      <c r="E92" s="2" t="s">
        <v>13</v>
      </c>
      <c r="F92" s="2">
        <v>45</v>
      </c>
      <c r="G92" s="2">
        <v>11680</v>
      </c>
      <c r="H92" s="2">
        <v>3.6</v>
      </c>
      <c r="I92" s="2">
        <v>525600</v>
      </c>
    </row>
    <row r="93" spans="1:9" ht="15.75" customHeight="1" x14ac:dyDescent="0.3">
      <c r="A93" s="2" t="s">
        <v>209</v>
      </c>
      <c r="B93" s="2" t="s">
        <v>210</v>
      </c>
      <c r="C93" s="2" t="s">
        <v>52</v>
      </c>
      <c r="D93" s="2" t="s">
        <v>39</v>
      </c>
      <c r="E93" s="2" t="s">
        <v>33</v>
      </c>
      <c r="F93" s="2">
        <v>41</v>
      </c>
      <c r="G93" s="2">
        <v>87896</v>
      </c>
      <c r="H93" s="2">
        <v>4.4000000000000004</v>
      </c>
      <c r="I93" s="2">
        <v>3603736</v>
      </c>
    </row>
    <row r="94" spans="1:9" ht="15.75" customHeight="1" x14ac:dyDescent="0.3">
      <c r="A94" s="2" t="s">
        <v>211</v>
      </c>
      <c r="B94" s="2" t="s">
        <v>212</v>
      </c>
      <c r="C94" s="2" t="s">
        <v>32</v>
      </c>
      <c r="D94" s="2" t="s">
        <v>17</v>
      </c>
      <c r="E94" s="2" t="s">
        <v>13</v>
      </c>
      <c r="F94" s="2">
        <v>29</v>
      </c>
      <c r="G94" s="2">
        <v>86879</v>
      </c>
      <c r="H94" s="2">
        <v>3.1</v>
      </c>
      <c r="I94" s="2">
        <v>2519491</v>
      </c>
    </row>
    <row r="95" spans="1:9" ht="15.75" customHeight="1" x14ac:dyDescent="0.3">
      <c r="A95" s="2" t="s">
        <v>213</v>
      </c>
      <c r="B95" s="2" t="s">
        <v>214</v>
      </c>
      <c r="C95" s="2" t="s">
        <v>52</v>
      </c>
      <c r="D95" s="2" t="s">
        <v>28</v>
      </c>
      <c r="E95" s="2" t="s">
        <v>47</v>
      </c>
      <c r="F95" s="2">
        <v>15</v>
      </c>
      <c r="G95" s="2">
        <v>74295</v>
      </c>
      <c r="H95" s="2">
        <v>3</v>
      </c>
      <c r="I95" s="2">
        <v>1114425</v>
      </c>
    </row>
    <row r="96" spans="1:9" ht="15.75" customHeight="1" x14ac:dyDescent="0.3">
      <c r="A96" s="2" t="s">
        <v>215</v>
      </c>
      <c r="B96" s="2" t="s">
        <v>216</v>
      </c>
      <c r="C96" s="2" t="s">
        <v>11</v>
      </c>
      <c r="D96" s="2" t="s">
        <v>36</v>
      </c>
      <c r="E96" s="2" t="s">
        <v>47</v>
      </c>
      <c r="F96" s="2">
        <v>45</v>
      </c>
      <c r="G96" s="2">
        <v>14111</v>
      </c>
      <c r="H96" s="2">
        <v>2.7</v>
      </c>
      <c r="I96" s="2">
        <v>634995</v>
      </c>
    </row>
    <row r="97" spans="1:9" ht="15.75" customHeight="1" x14ac:dyDescent="0.3">
      <c r="A97" s="2" t="s">
        <v>217</v>
      </c>
      <c r="B97" s="2" t="s">
        <v>218</v>
      </c>
      <c r="C97" s="2" t="s">
        <v>20</v>
      </c>
      <c r="D97" s="2" t="s">
        <v>12</v>
      </c>
      <c r="E97" s="2" t="s">
        <v>33</v>
      </c>
      <c r="F97" s="2">
        <v>1</v>
      </c>
      <c r="G97" s="2">
        <v>40504</v>
      </c>
      <c r="H97" s="2">
        <v>3.6</v>
      </c>
      <c r="I97" s="2">
        <v>40504</v>
      </c>
    </row>
    <row r="98" spans="1:9" ht="15.75" customHeight="1" x14ac:dyDescent="0.3">
      <c r="A98" s="2" t="s">
        <v>219</v>
      </c>
      <c r="B98" s="2" t="s">
        <v>220</v>
      </c>
      <c r="C98" s="2" t="s">
        <v>52</v>
      </c>
      <c r="D98" s="2" t="s">
        <v>39</v>
      </c>
      <c r="E98" s="2" t="s">
        <v>47</v>
      </c>
      <c r="F98" s="2">
        <v>25</v>
      </c>
      <c r="G98" s="2">
        <v>4802</v>
      </c>
      <c r="H98" s="2">
        <v>4.2</v>
      </c>
      <c r="I98" s="2">
        <v>120050</v>
      </c>
    </row>
    <row r="99" spans="1:9" ht="15.75" customHeight="1" x14ac:dyDescent="0.3">
      <c r="A99" s="2" t="s">
        <v>221</v>
      </c>
      <c r="B99" s="2" t="s">
        <v>222</v>
      </c>
      <c r="C99" s="2" t="s">
        <v>16</v>
      </c>
      <c r="D99" s="2" t="s">
        <v>36</v>
      </c>
      <c r="E99" s="2" t="s">
        <v>42</v>
      </c>
      <c r="F99" s="2">
        <v>7</v>
      </c>
      <c r="G99" s="2">
        <v>11155</v>
      </c>
      <c r="H99" s="2">
        <v>2.6</v>
      </c>
      <c r="I99" s="2">
        <v>78085</v>
      </c>
    </row>
    <row r="100" spans="1:9" ht="15.75" customHeight="1" x14ac:dyDescent="0.3">
      <c r="A100" s="2" t="s">
        <v>223</v>
      </c>
      <c r="B100" s="2" t="s">
        <v>224</v>
      </c>
      <c r="C100" s="2" t="s">
        <v>27</v>
      </c>
      <c r="D100" s="2" t="s">
        <v>17</v>
      </c>
      <c r="E100" s="2" t="s">
        <v>47</v>
      </c>
      <c r="F100" s="2">
        <v>9</v>
      </c>
      <c r="G100" s="2">
        <v>76656</v>
      </c>
      <c r="H100" s="2">
        <v>4.8</v>
      </c>
      <c r="I100" s="2">
        <v>689904</v>
      </c>
    </row>
    <row r="101" spans="1:9" ht="15.75" customHeight="1" x14ac:dyDescent="0.3">
      <c r="A101" s="2" t="s">
        <v>225</v>
      </c>
      <c r="B101" s="2" t="s">
        <v>226</v>
      </c>
      <c r="C101" s="2" t="s">
        <v>11</v>
      </c>
      <c r="D101" s="2" t="s">
        <v>23</v>
      </c>
      <c r="E101" s="2" t="s">
        <v>29</v>
      </c>
      <c r="F101" s="2">
        <v>24</v>
      </c>
      <c r="G101" s="2">
        <v>42384</v>
      </c>
      <c r="H101" s="2">
        <v>3.6</v>
      </c>
      <c r="I101" s="2">
        <v>1017216</v>
      </c>
    </row>
    <row r="102" spans="1:9" ht="15.75" customHeight="1" x14ac:dyDescent="0.3">
      <c r="A102" s="2" t="s">
        <v>227</v>
      </c>
      <c r="B102" s="2" t="s">
        <v>228</v>
      </c>
      <c r="C102" s="2" t="s">
        <v>52</v>
      </c>
      <c r="D102" s="2" t="s">
        <v>17</v>
      </c>
      <c r="E102" s="2" t="s">
        <v>13</v>
      </c>
      <c r="F102" s="2">
        <v>1</v>
      </c>
      <c r="G102" s="2">
        <v>50254</v>
      </c>
      <c r="H102" s="2">
        <v>3.1</v>
      </c>
      <c r="I102" s="2">
        <v>50254</v>
      </c>
    </row>
    <row r="103" spans="1:9" ht="15.75" customHeight="1" x14ac:dyDescent="0.3">
      <c r="A103" s="2" t="s">
        <v>229</v>
      </c>
      <c r="B103" s="2" t="s">
        <v>230</v>
      </c>
      <c r="C103" s="2" t="s">
        <v>32</v>
      </c>
      <c r="D103" s="2" t="s">
        <v>23</v>
      </c>
      <c r="E103" s="2" t="s">
        <v>42</v>
      </c>
      <c r="F103" s="2">
        <v>44</v>
      </c>
      <c r="G103" s="2">
        <v>24918</v>
      </c>
      <c r="H103" s="2">
        <v>2.7</v>
      </c>
      <c r="I103" s="2">
        <v>1096392</v>
      </c>
    </row>
    <row r="104" spans="1:9" ht="15.75" customHeight="1" x14ac:dyDescent="0.3">
      <c r="A104" s="2" t="s">
        <v>231</v>
      </c>
      <c r="B104" s="2" t="s">
        <v>232</v>
      </c>
      <c r="C104" s="2" t="s">
        <v>16</v>
      </c>
      <c r="D104" s="2" t="s">
        <v>28</v>
      </c>
      <c r="E104" s="2" t="s">
        <v>29</v>
      </c>
      <c r="F104" s="2">
        <v>8</v>
      </c>
      <c r="G104" s="2">
        <v>88981</v>
      </c>
      <c r="H104" s="2">
        <v>3</v>
      </c>
      <c r="I104" s="2">
        <v>711848</v>
      </c>
    </row>
    <row r="105" spans="1:9" ht="15.75" customHeight="1" x14ac:dyDescent="0.3">
      <c r="A105" s="2" t="s">
        <v>233</v>
      </c>
      <c r="B105" s="2" t="s">
        <v>234</v>
      </c>
      <c r="C105" s="2" t="s">
        <v>52</v>
      </c>
      <c r="D105" s="2" t="s">
        <v>36</v>
      </c>
      <c r="E105" s="2" t="s">
        <v>47</v>
      </c>
      <c r="F105" s="2">
        <v>24</v>
      </c>
      <c r="G105" s="2">
        <v>63713</v>
      </c>
      <c r="H105" s="2">
        <v>4.8</v>
      </c>
      <c r="I105" s="2">
        <v>1529112</v>
      </c>
    </row>
    <row r="106" spans="1:9" ht="15.75" customHeight="1" x14ac:dyDescent="0.3">
      <c r="A106" s="2" t="s">
        <v>235</v>
      </c>
      <c r="B106" s="2" t="s">
        <v>236</v>
      </c>
      <c r="C106" s="2" t="s">
        <v>11</v>
      </c>
      <c r="D106" s="2" t="s">
        <v>17</v>
      </c>
      <c r="E106" s="2" t="s">
        <v>24</v>
      </c>
      <c r="F106" s="2">
        <v>11</v>
      </c>
      <c r="G106" s="2">
        <v>33306</v>
      </c>
      <c r="H106" s="2">
        <v>4.0999999999999996</v>
      </c>
      <c r="I106" s="2">
        <v>366366</v>
      </c>
    </row>
    <row r="107" spans="1:9" ht="15.75" customHeight="1" x14ac:dyDescent="0.3">
      <c r="A107" s="2" t="s">
        <v>237</v>
      </c>
      <c r="B107" s="2" t="s">
        <v>238</v>
      </c>
      <c r="C107" s="2" t="s">
        <v>32</v>
      </c>
      <c r="D107" s="2" t="s">
        <v>28</v>
      </c>
      <c r="E107" s="2" t="s">
        <v>42</v>
      </c>
      <c r="F107" s="2">
        <v>17</v>
      </c>
      <c r="G107" s="2">
        <v>19646</v>
      </c>
      <c r="H107" s="2">
        <v>3.8</v>
      </c>
      <c r="I107" s="2">
        <v>333982</v>
      </c>
    </row>
    <row r="108" spans="1:9" ht="15.75" customHeight="1" x14ac:dyDescent="0.3">
      <c r="A108" s="2" t="s">
        <v>239</v>
      </c>
      <c r="B108" s="2" t="s">
        <v>240</v>
      </c>
      <c r="C108" s="2" t="s">
        <v>32</v>
      </c>
      <c r="D108" s="2" t="s">
        <v>36</v>
      </c>
      <c r="E108" s="2" t="s">
        <v>24</v>
      </c>
      <c r="F108" s="2">
        <v>8</v>
      </c>
      <c r="G108" s="2">
        <v>49843</v>
      </c>
      <c r="H108" s="2">
        <v>4.0999999999999996</v>
      </c>
      <c r="I108" s="2">
        <v>398744</v>
      </c>
    </row>
    <row r="109" spans="1:9" ht="15.75" customHeight="1" x14ac:dyDescent="0.3">
      <c r="A109" s="2" t="s">
        <v>241</v>
      </c>
      <c r="B109" s="2" t="s">
        <v>242</v>
      </c>
      <c r="C109" s="2" t="s">
        <v>27</v>
      </c>
      <c r="D109" s="2" t="s">
        <v>12</v>
      </c>
      <c r="E109" s="2" t="s">
        <v>24</v>
      </c>
      <c r="F109" s="2">
        <v>35</v>
      </c>
      <c r="G109" s="2">
        <v>19371</v>
      </c>
      <c r="H109" s="2">
        <v>3.6</v>
      </c>
      <c r="I109" s="2">
        <v>677985</v>
      </c>
    </row>
    <row r="110" spans="1:9" ht="15.75" customHeight="1" x14ac:dyDescent="0.3">
      <c r="A110" s="2" t="s">
        <v>243</v>
      </c>
      <c r="B110" s="2" t="s">
        <v>244</v>
      </c>
      <c r="C110" s="2" t="s">
        <v>52</v>
      </c>
      <c r="D110" s="2" t="s">
        <v>36</v>
      </c>
      <c r="E110" s="2" t="s">
        <v>24</v>
      </c>
      <c r="F110" s="2">
        <v>35</v>
      </c>
      <c r="G110" s="2">
        <v>80371</v>
      </c>
      <c r="H110" s="2">
        <v>4.3</v>
      </c>
      <c r="I110" s="2">
        <v>2812985</v>
      </c>
    </row>
    <row r="111" spans="1:9" ht="15.75" customHeight="1" x14ac:dyDescent="0.3">
      <c r="A111" s="2" t="s">
        <v>245</v>
      </c>
      <c r="B111" s="2" t="s">
        <v>246</v>
      </c>
      <c r="C111" s="2" t="s">
        <v>32</v>
      </c>
      <c r="D111" s="2" t="s">
        <v>39</v>
      </c>
      <c r="E111" s="2" t="s">
        <v>42</v>
      </c>
      <c r="F111" s="2">
        <v>33</v>
      </c>
      <c r="G111" s="2">
        <v>5049</v>
      </c>
      <c r="H111" s="2">
        <v>2.6</v>
      </c>
      <c r="I111" s="2">
        <v>166617</v>
      </c>
    </row>
    <row r="112" spans="1:9" ht="15.75" customHeight="1" x14ac:dyDescent="0.3">
      <c r="A112" s="2" t="s">
        <v>247</v>
      </c>
      <c r="B112" s="2" t="s">
        <v>248</v>
      </c>
      <c r="C112" s="2" t="s">
        <v>20</v>
      </c>
      <c r="D112" s="2" t="s">
        <v>28</v>
      </c>
      <c r="E112" s="2" t="s">
        <v>47</v>
      </c>
      <c r="F112" s="2">
        <v>5</v>
      </c>
      <c r="G112" s="2">
        <v>34616</v>
      </c>
      <c r="H112" s="2">
        <v>3.9</v>
      </c>
      <c r="I112" s="2">
        <v>173080</v>
      </c>
    </row>
    <row r="113" spans="1:9" ht="15.75" customHeight="1" x14ac:dyDescent="0.3">
      <c r="A113" s="2" t="s">
        <v>249</v>
      </c>
      <c r="B113" s="2" t="s">
        <v>250</v>
      </c>
      <c r="C113" s="2" t="s">
        <v>52</v>
      </c>
      <c r="D113" s="2" t="s">
        <v>17</v>
      </c>
      <c r="E113" s="2" t="s">
        <v>13</v>
      </c>
      <c r="F113" s="2">
        <v>42</v>
      </c>
      <c r="G113" s="2">
        <v>23932</v>
      </c>
      <c r="H113" s="2">
        <v>2.9</v>
      </c>
      <c r="I113" s="2">
        <v>1005144</v>
      </c>
    </row>
    <row r="114" spans="1:9" ht="15.75" customHeight="1" x14ac:dyDescent="0.3">
      <c r="A114" s="2" t="s">
        <v>251</v>
      </c>
      <c r="B114" s="2" t="s">
        <v>252</v>
      </c>
      <c r="C114" s="2" t="s">
        <v>20</v>
      </c>
      <c r="D114" s="2" t="s">
        <v>12</v>
      </c>
      <c r="E114" s="2" t="s">
        <v>29</v>
      </c>
      <c r="F114" s="2">
        <v>39</v>
      </c>
      <c r="G114" s="2">
        <v>32855</v>
      </c>
      <c r="H114" s="2">
        <v>2.8</v>
      </c>
      <c r="I114" s="2">
        <v>1281345</v>
      </c>
    </row>
    <row r="115" spans="1:9" ht="15.75" customHeight="1" x14ac:dyDescent="0.3">
      <c r="A115" s="2" t="s">
        <v>253</v>
      </c>
      <c r="B115" s="2" t="s">
        <v>254</v>
      </c>
      <c r="C115" s="2" t="s">
        <v>11</v>
      </c>
      <c r="D115" s="2" t="s">
        <v>17</v>
      </c>
      <c r="E115" s="2" t="s">
        <v>13</v>
      </c>
      <c r="F115" s="2">
        <v>41</v>
      </c>
      <c r="G115" s="2">
        <v>64434</v>
      </c>
      <c r="H115" s="2">
        <v>3.4</v>
      </c>
      <c r="I115" s="2">
        <v>2641794</v>
      </c>
    </row>
    <row r="116" spans="1:9" ht="15.75" customHeight="1" x14ac:dyDescent="0.3">
      <c r="A116" s="2" t="s">
        <v>255</v>
      </c>
      <c r="B116" s="2" t="s">
        <v>256</v>
      </c>
      <c r="C116" s="2" t="s">
        <v>27</v>
      </c>
      <c r="D116" s="2" t="s">
        <v>23</v>
      </c>
      <c r="E116" s="2" t="s">
        <v>42</v>
      </c>
      <c r="F116" s="2">
        <v>28</v>
      </c>
      <c r="G116" s="2">
        <v>75694</v>
      </c>
      <c r="H116" s="2">
        <v>2.7</v>
      </c>
      <c r="I116" s="2">
        <v>2119432</v>
      </c>
    </row>
    <row r="117" spans="1:9" ht="15.75" customHeight="1" x14ac:dyDescent="0.3">
      <c r="A117" s="2" t="s">
        <v>257</v>
      </c>
      <c r="B117" s="2" t="s">
        <v>258</v>
      </c>
      <c r="C117" s="2" t="s">
        <v>16</v>
      </c>
      <c r="D117" s="2" t="s">
        <v>23</v>
      </c>
      <c r="E117" s="2" t="s">
        <v>24</v>
      </c>
      <c r="F117" s="2">
        <v>7</v>
      </c>
      <c r="G117" s="2">
        <v>46016</v>
      </c>
      <c r="H117" s="2">
        <v>2.7</v>
      </c>
      <c r="I117" s="2">
        <v>322112</v>
      </c>
    </row>
    <row r="118" spans="1:9" ht="15.75" customHeight="1" x14ac:dyDescent="0.3">
      <c r="A118" s="2" t="s">
        <v>259</v>
      </c>
      <c r="B118" s="2" t="s">
        <v>260</v>
      </c>
      <c r="C118" s="2" t="s">
        <v>27</v>
      </c>
      <c r="D118" s="2" t="s">
        <v>39</v>
      </c>
      <c r="E118" s="2" t="s">
        <v>13</v>
      </c>
      <c r="F118" s="2">
        <v>9</v>
      </c>
      <c r="G118" s="2">
        <v>10400</v>
      </c>
      <c r="H118" s="2">
        <v>3.3</v>
      </c>
      <c r="I118" s="2">
        <v>93600</v>
      </c>
    </row>
    <row r="119" spans="1:9" ht="15.75" customHeight="1" x14ac:dyDescent="0.3">
      <c r="A119" s="2" t="s">
        <v>261</v>
      </c>
      <c r="B119" s="2" t="s">
        <v>262</v>
      </c>
      <c r="C119" s="2" t="s">
        <v>16</v>
      </c>
      <c r="D119" s="2" t="s">
        <v>12</v>
      </c>
      <c r="E119" s="2" t="s">
        <v>47</v>
      </c>
      <c r="F119" s="2">
        <v>8</v>
      </c>
      <c r="G119" s="2">
        <v>45642</v>
      </c>
      <c r="H119" s="2">
        <v>4.9000000000000004</v>
      </c>
      <c r="I119" s="2">
        <v>365136</v>
      </c>
    </row>
    <row r="120" spans="1:9" ht="15.75" customHeight="1" x14ac:dyDescent="0.3">
      <c r="A120" s="2" t="s">
        <v>263</v>
      </c>
      <c r="B120" s="2" t="s">
        <v>264</v>
      </c>
      <c r="C120" s="2" t="s">
        <v>16</v>
      </c>
      <c r="D120" s="2" t="s">
        <v>23</v>
      </c>
      <c r="E120" s="2" t="s">
        <v>13</v>
      </c>
      <c r="F120" s="2">
        <v>12</v>
      </c>
      <c r="G120" s="2">
        <v>18151</v>
      </c>
      <c r="H120" s="2">
        <v>2.9</v>
      </c>
      <c r="I120" s="2">
        <v>217812</v>
      </c>
    </row>
    <row r="121" spans="1:9" ht="15.75" customHeight="1" x14ac:dyDescent="0.3">
      <c r="A121" s="2" t="s">
        <v>265</v>
      </c>
      <c r="B121" s="2" t="s">
        <v>266</v>
      </c>
      <c r="C121" s="2" t="s">
        <v>27</v>
      </c>
      <c r="D121" s="2" t="s">
        <v>28</v>
      </c>
      <c r="E121" s="2" t="s">
        <v>33</v>
      </c>
      <c r="F121" s="2">
        <v>34</v>
      </c>
      <c r="G121" s="2">
        <v>54407</v>
      </c>
      <c r="H121" s="2">
        <v>2.5</v>
      </c>
      <c r="I121" s="2">
        <v>1849838</v>
      </c>
    </row>
    <row r="122" spans="1:9" ht="15.75" customHeight="1" x14ac:dyDescent="0.3">
      <c r="A122" s="2" t="s">
        <v>267</v>
      </c>
      <c r="B122" s="2" t="s">
        <v>268</v>
      </c>
      <c r="C122" s="2" t="s">
        <v>16</v>
      </c>
      <c r="D122" s="2" t="s">
        <v>36</v>
      </c>
      <c r="E122" s="2" t="s">
        <v>47</v>
      </c>
      <c r="F122" s="2">
        <v>33</v>
      </c>
      <c r="G122" s="2">
        <v>69690</v>
      </c>
      <c r="H122" s="2">
        <v>4.4000000000000004</v>
      </c>
      <c r="I122" s="2">
        <v>2299770</v>
      </c>
    </row>
    <row r="123" spans="1:9" ht="15.75" customHeight="1" x14ac:dyDescent="0.3">
      <c r="A123" s="2" t="s">
        <v>269</v>
      </c>
      <c r="B123" s="2" t="s">
        <v>270</v>
      </c>
      <c r="C123" s="2" t="s">
        <v>11</v>
      </c>
      <c r="D123" s="2" t="s">
        <v>36</v>
      </c>
      <c r="E123" s="2" t="s">
        <v>13</v>
      </c>
      <c r="F123" s="2">
        <v>48</v>
      </c>
      <c r="G123" s="2">
        <v>7499</v>
      </c>
      <c r="H123" s="2">
        <v>4.5</v>
      </c>
      <c r="I123" s="2">
        <v>359952</v>
      </c>
    </row>
    <row r="124" spans="1:9" ht="15.75" customHeight="1" x14ac:dyDescent="0.3">
      <c r="A124" s="2" t="s">
        <v>271</v>
      </c>
      <c r="B124" s="2" t="s">
        <v>272</v>
      </c>
      <c r="C124" s="2" t="s">
        <v>11</v>
      </c>
      <c r="D124" s="2" t="s">
        <v>12</v>
      </c>
      <c r="E124" s="2" t="s">
        <v>47</v>
      </c>
      <c r="F124" s="2">
        <v>23</v>
      </c>
      <c r="G124" s="2">
        <v>9295</v>
      </c>
      <c r="H124" s="2">
        <v>3.4</v>
      </c>
      <c r="I124" s="2">
        <v>213785</v>
      </c>
    </row>
    <row r="125" spans="1:9" ht="15.75" customHeight="1" x14ac:dyDescent="0.3">
      <c r="A125" s="2" t="s">
        <v>273</v>
      </c>
      <c r="B125" s="2" t="s">
        <v>274</v>
      </c>
      <c r="C125" s="2" t="s">
        <v>16</v>
      </c>
      <c r="D125" s="2" t="s">
        <v>36</v>
      </c>
      <c r="E125" s="2" t="s">
        <v>13</v>
      </c>
      <c r="F125" s="2">
        <v>24</v>
      </c>
      <c r="G125" s="2">
        <v>62040</v>
      </c>
      <c r="H125" s="2">
        <v>3.7</v>
      </c>
      <c r="I125" s="2">
        <v>1488960</v>
      </c>
    </row>
    <row r="126" spans="1:9" ht="15.75" customHeight="1" x14ac:dyDescent="0.3">
      <c r="A126" s="2" t="s">
        <v>275</v>
      </c>
      <c r="B126" s="2" t="s">
        <v>276</v>
      </c>
      <c r="C126" s="2" t="s">
        <v>16</v>
      </c>
      <c r="D126" s="2" t="s">
        <v>17</v>
      </c>
      <c r="E126" s="2" t="s">
        <v>29</v>
      </c>
      <c r="F126" s="2">
        <v>37</v>
      </c>
      <c r="G126" s="2">
        <v>15183</v>
      </c>
      <c r="H126" s="2">
        <v>4.0999999999999996</v>
      </c>
      <c r="I126" s="2">
        <v>561771</v>
      </c>
    </row>
    <row r="127" spans="1:9" ht="15.75" customHeight="1" x14ac:dyDescent="0.3">
      <c r="A127" s="2" t="s">
        <v>277</v>
      </c>
      <c r="B127" s="2" t="s">
        <v>278</v>
      </c>
      <c r="C127" s="2" t="s">
        <v>52</v>
      </c>
      <c r="D127" s="2" t="s">
        <v>23</v>
      </c>
      <c r="E127" s="2" t="s">
        <v>29</v>
      </c>
      <c r="F127" s="2">
        <v>35</v>
      </c>
      <c r="G127" s="2">
        <v>32299</v>
      </c>
      <c r="H127" s="2">
        <v>2.6</v>
      </c>
      <c r="I127" s="2">
        <v>1130465</v>
      </c>
    </row>
    <row r="128" spans="1:9" ht="15.75" customHeight="1" x14ac:dyDescent="0.3">
      <c r="A128" s="2" t="s">
        <v>279</v>
      </c>
      <c r="B128" s="2" t="s">
        <v>280</v>
      </c>
      <c r="C128" s="2" t="s">
        <v>27</v>
      </c>
      <c r="D128" s="2" t="s">
        <v>28</v>
      </c>
      <c r="E128" s="2" t="s">
        <v>29</v>
      </c>
      <c r="F128" s="2">
        <v>44</v>
      </c>
      <c r="G128" s="2">
        <v>15874</v>
      </c>
      <c r="H128" s="2">
        <v>4.9000000000000004</v>
      </c>
      <c r="I128" s="2">
        <v>698456</v>
      </c>
    </row>
    <row r="129" spans="1:9" ht="15.75" customHeight="1" x14ac:dyDescent="0.3">
      <c r="A129" s="2" t="s">
        <v>281</v>
      </c>
      <c r="B129" s="2" t="s">
        <v>282</v>
      </c>
      <c r="C129" s="2" t="s">
        <v>32</v>
      </c>
      <c r="D129" s="2" t="s">
        <v>39</v>
      </c>
      <c r="E129" s="2" t="s">
        <v>29</v>
      </c>
      <c r="F129" s="2">
        <v>40</v>
      </c>
      <c r="G129" s="2">
        <v>35711</v>
      </c>
      <c r="H129" s="2">
        <v>4.7</v>
      </c>
      <c r="I129" s="2">
        <v>1428440</v>
      </c>
    </row>
    <row r="130" spans="1:9" ht="15.75" customHeight="1" x14ac:dyDescent="0.3">
      <c r="A130" s="2" t="s">
        <v>283</v>
      </c>
      <c r="B130" s="2" t="s">
        <v>284</v>
      </c>
      <c r="C130" s="2" t="s">
        <v>16</v>
      </c>
      <c r="D130" s="2" t="s">
        <v>17</v>
      </c>
      <c r="E130" s="2" t="s">
        <v>24</v>
      </c>
      <c r="F130" s="2">
        <v>22</v>
      </c>
      <c r="G130" s="2">
        <v>8539</v>
      </c>
      <c r="H130" s="2">
        <v>3.2</v>
      </c>
      <c r="I130" s="2">
        <v>187858</v>
      </c>
    </row>
    <row r="131" spans="1:9" ht="15.75" customHeight="1" x14ac:dyDescent="0.3">
      <c r="A131" s="2" t="s">
        <v>285</v>
      </c>
      <c r="B131" s="2" t="s">
        <v>286</v>
      </c>
      <c r="C131" s="2" t="s">
        <v>52</v>
      </c>
      <c r="D131" s="2" t="s">
        <v>36</v>
      </c>
      <c r="E131" s="2" t="s">
        <v>33</v>
      </c>
      <c r="F131" s="2">
        <v>27</v>
      </c>
      <c r="G131" s="2">
        <v>56351</v>
      </c>
      <c r="H131" s="2">
        <v>2.5</v>
      </c>
      <c r="I131" s="2">
        <v>1521477</v>
      </c>
    </row>
    <row r="132" spans="1:9" ht="15.75" customHeight="1" x14ac:dyDescent="0.3">
      <c r="A132" s="2" t="s">
        <v>287</v>
      </c>
      <c r="B132" s="2" t="s">
        <v>288</v>
      </c>
      <c r="C132" s="2" t="s">
        <v>27</v>
      </c>
      <c r="D132" s="2" t="s">
        <v>36</v>
      </c>
      <c r="E132" s="2" t="s">
        <v>29</v>
      </c>
      <c r="F132" s="2">
        <v>35</v>
      </c>
      <c r="G132" s="2">
        <v>64267</v>
      </c>
      <c r="H132" s="2">
        <v>4.8</v>
      </c>
      <c r="I132" s="2">
        <v>2249345</v>
      </c>
    </row>
    <row r="133" spans="1:9" ht="15.75" customHeight="1" x14ac:dyDescent="0.3">
      <c r="A133" s="2" t="s">
        <v>289</v>
      </c>
      <c r="B133" s="2" t="s">
        <v>290</v>
      </c>
      <c r="C133" s="2" t="s">
        <v>32</v>
      </c>
      <c r="D133" s="2" t="s">
        <v>36</v>
      </c>
      <c r="E133" s="2" t="s">
        <v>47</v>
      </c>
      <c r="F133" s="2">
        <v>1</v>
      </c>
      <c r="G133" s="2">
        <v>51354</v>
      </c>
      <c r="H133" s="2">
        <v>3.8</v>
      </c>
      <c r="I133" s="2">
        <v>51354</v>
      </c>
    </row>
    <row r="134" spans="1:9" ht="15.75" customHeight="1" x14ac:dyDescent="0.3">
      <c r="A134" s="2" t="s">
        <v>291</v>
      </c>
      <c r="B134" s="2" t="s">
        <v>292</v>
      </c>
      <c r="C134" s="2" t="s">
        <v>11</v>
      </c>
      <c r="D134" s="2" t="s">
        <v>12</v>
      </c>
      <c r="E134" s="2" t="s">
        <v>24</v>
      </c>
      <c r="F134" s="2">
        <v>35</v>
      </c>
      <c r="G134" s="2">
        <v>5557</v>
      </c>
      <c r="H134" s="2">
        <v>3.8</v>
      </c>
      <c r="I134" s="2">
        <v>194495</v>
      </c>
    </row>
    <row r="135" spans="1:9" ht="15.75" customHeight="1" x14ac:dyDescent="0.3">
      <c r="A135" s="2" t="s">
        <v>293</v>
      </c>
      <c r="B135" s="2" t="s">
        <v>294</v>
      </c>
      <c r="C135" s="2" t="s">
        <v>20</v>
      </c>
      <c r="D135" s="2" t="s">
        <v>28</v>
      </c>
      <c r="E135" s="2" t="s">
        <v>13</v>
      </c>
      <c r="F135" s="2">
        <v>37</v>
      </c>
      <c r="G135" s="2">
        <v>41360</v>
      </c>
      <c r="H135" s="2">
        <v>4.2</v>
      </c>
      <c r="I135" s="2">
        <v>1530320</v>
      </c>
    </row>
    <row r="136" spans="1:9" ht="15.75" customHeight="1" x14ac:dyDescent="0.3">
      <c r="A136" s="2" t="s">
        <v>295</v>
      </c>
      <c r="B136" s="2" t="s">
        <v>296</v>
      </c>
      <c r="C136" s="2" t="s">
        <v>27</v>
      </c>
      <c r="D136" s="2" t="s">
        <v>28</v>
      </c>
      <c r="E136" s="2" t="s">
        <v>13</v>
      </c>
      <c r="F136" s="2">
        <v>47</v>
      </c>
      <c r="G136" s="2">
        <v>85018</v>
      </c>
      <c r="H136" s="2">
        <v>4</v>
      </c>
      <c r="I136" s="2">
        <v>3995846</v>
      </c>
    </row>
    <row r="137" spans="1:9" ht="15.75" customHeight="1" x14ac:dyDescent="0.3">
      <c r="A137" s="2" t="s">
        <v>297</v>
      </c>
      <c r="B137" s="2" t="s">
        <v>298</v>
      </c>
      <c r="C137" s="2" t="s">
        <v>11</v>
      </c>
      <c r="D137" s="2" t="s">
        <v>39</v>
      </c>
      <c r="E137" s="2" t="s">
        <v>42</v>
      </c>
      <c r="F137" s="2">
        <v>14</v>
      </c>
      <c r="G137" s="2">
        <v>5200</v>
      </c>
      <c r="H137" s="2">
        <v>4.9000000000000004</v>
      </c>
      <c r="I137" s="2">
        <v>72800</v>
      </c>
    </row>
    <row r="138" spans="1:9" ht="15.75" customHeight="1" x14ac:dyDescent="0.3">
      <c r="A138" s="2" t="s">
        <v>299</v>
      </c>
      <c r="B138" s="2" t="s">
        <v>300</v>
      </c>
      <c r="C138" s="2" t="s">
        <v>16</v>
      </c>
      <c r="D138" s="2" t="s">
        <v>23</v>
      </c>
      <c r="E138" s="2" t="s">
        <v>13</v>
      </c>
      <c r="F138" s="2">
        <v>3</v>
      </c>
      <c r="G138" s="2">
        <v>71497</v>
      </c>
      <c r="H138" s="2">
        <v>4.9000000000000004</v>
      </c>
      <c r="I138" s="2">
        <v>214491</v>
      </c>
    </row>
    <row r="139" spans="1:9" ht="15.75" customHeight="1" x14ac:dyDescent="0.3">
      <c r="A139" s="2" t="s">
        <v>301</v>
      </c>
      <c r="B139" s="2" t="s">
        <v>302</v>
      </c>
      <c r="C139" s="2" t="s">
        <v>27</v>
      </c>
      <c r="D139" s="2" t="s">
        <v>23</v>
      </c>
      <c r="E139" s="2" t="s">
        <v>42</v>
      </c>
      <c r="F139" s="2">
        <v>1</v>
      </c>
      <c r="G139" s="2">
        <v>49975</v>
      </c>
      <c r="H139" s="2">
        <v>4.7</v>
      </c>
      <c r="I139" s="2">
        <v>49975</v>
      </c>
    </row>
    <row r="140" spans="1:9" ht="15.75" customHeight="1" x14ac:dyDescent="0.3">
      <c r="A140" s="2" t="s">
        <v>303</v>
      </c>
      <c r="B140" s="2" t="s">
        <v>304</v>
      </c>
      <c r="C140" s="2" t="s">
        <v>20</v>
      </c>
      <c r="D140" s="2" t="s">
        <v>28</v>
      </c>
      <c r="E140" s="2" t="s">
        <v>42</v>
      </c>
      <c r="F140" s="2">
        <v>5</v>
      </c>
      <c r="G140" s="2">
        <v>24357</v>
      </c>
      <c r="H140" s="2">
        <v>4.0999999999999996</v>
      </c>
      <c r="I140" s="2">
        <v>121785</v>
      </c>
    </row>
    <row r="141" spans="1:9" ht="15.75" customHeight="1" x14ac:dyDescent="0.3">
      <c r="A141" s="2" t="s">
        <v>305</v>
      </c>
      <c r="B141" s="2" t="s">
        <v>306</v>
      </c>
      <c r="C141" s="2" t="s">
        <v>52</v>
      </c>
      <c r="D141" s="2" t="s">
        <v>39</v>
      </c>
      <c r="E141" s="2" t="s">
        <v>33</v>
      </c>
      <c r="F141" s="2">
        <v>26</v>
      </c>
      <c r="G141" s="2">
        <v>80505</v>
      </c>
      <c r="H141" s="2">
        <v>4.5</v>
      </c>
      <c r="I141" s="2">
        <v>2093130</v>
      </c>
    </row>
    <row r="142" spans="1:9" ht="15.75" customHeight="1" x14ac:dyDescent="0.3">
      <c r="A142" s="2" t="s">
        <v>307</v>
      </c>
      <c r="B142" s="2" t="s">
        <v>308</v>
      </c>
      <c r="C142" s="2" t="s">
        <v>16</v>
      </c>
      <c r="D142" s="2" t="s">
        <v>23</v>
      </c>
      <c r="E142" s="2" t="s">
        <v>29</v>
      </c>
      <c r="F142" s="2">
        <v>14</v>
      </c>
      <c r="G142" s="2">
        <v>5869</v>
      </c>
      <c r="H142" s="2">
        <v>4.2</v>
      </c>
      <c r="I142" s="2">
        <v>82166</v>
      </c>
    </row>
    <row r="143" spans="1:9" ht="15.75" customHeight="1" x14ac:dyDescent="0.3">
      <c r="A143" s="2" t="s">
        <v>309</v>
      </c>
      <c r="B143" s="2" t="s">
        <v>310</v>
      </c>
      <c r="C143" s="2" t="s">
        <v>32</v>
      </c>
      <c r="D143" s="2" t="s">
        <v>23</v>
      </c>
      <c r="E143" s="2" t="s">
        <v>33</v>
      </c>
      <c r="F143" s="2">
        <v>39</v>
      </c>
      <c r="G143" s="2">
        <v>64135</v>
      </c>
      <c r="H143" s="2">
        <v>3.9</v>
      </c>
      <c r="I143" s="2">
        <v>2501265</v>
      </c>
    </row>
    <row r="144" spans="1:9" ht="15.75" customHeight="1" x14ac:dyDescent="0.3">
      <c r="A144" s="2" t="s">
        <v>311</v>
      </c>
      <c r="B144" s="2" t="s">
        <v>312</v>
      </c>
      <c r="C144" s="2" t="s">
        <v>20</v>
      </c>
      <c r="D144" s="2" t="s">
        <v>12</v>
      </c>
      <c r="E144" s="2" t="s">
        <v>24</v>
      </c>
      <c r="F144" s="2">
        <v>27</v>
      </c>
      <c r="G144" s="2">
        <v>53108</v>
      </c>
      <c r="H144" s="2">
        <v>2.8</v>
      </c>
      <c r="I144" s="2">
        <v>1433916</v>
      </c>
    </row>
    <row r="145" spans="1:9" ht="15.75" customHeight="1" x14ac:dyDescent="0.3">
      <c r="A145" s="2" t="s">
        <v>313</v>
      </c>
      <c r="B145" s="2" t="s">
        <v>314</v>
      </c>
      <c r="C145" s="2" t="s">
        <v>11</v>
      </c>
      <c r="D145" s="2" t="s">
        <v>23</v>
      </c>
      <c r="E145" s="2" t="s">
        <v>47</v>
      </c>
      <c r="F145" s="2">
        <v>9</v>
      </c>
      <c r="G145" s="2">
        <v>41467</v>
      </c>
      <c r="H145" s="2">
        <v>4.5</v>
      </c>
      <c r="I145" s="2">
        <v>373203</v>
      </c>
    </row>
    <row r="146" spans="1:9" ht="15.75" customHeight="1" x14ac:dyDescent="0.3">
      <c r="A146" s="2" t="s">
        <v>315</v>
      </c>
      <c r="B146" s="2" t="s">
        <v>316</v>
      </c>
      <c r="C146" s="2" t="s">
        <v>32</v>
      </c>
      <c r="D146" s="2" t="s">
        <v>28</v>
      </c>
      <c r="E146" s="2" t="s">
        <v>33</v>
      </c>
      <c r="F146" s="2">
        <v>15</v>
      </c>
      <c r="G146" s="2">
        <v>26328</v>
      </c>
      <c r="H146" s="2">
        <v>4.5999999999999996</v>
      </c>
      <c r="I146" s="2">
        <v>394920</v>
      </c>
    </row>
    <row r="147" spans="1:9" ht="15.75" customHeight="1" x14ac:dyDescent="0.3">
      <c r="A147" s="2" t="s">
        <v>317</v>
      </c>
      <c r="B147" s="2" t="s">
        <v>318</v>
      </c>
      <c r="C147" s="2" t="s">
        <v>32</v>
      </c>
      <c r="D147" s="2" t="s">
        <v>28</v>
      </c>
      <c r="E147" s="2" t="s">
        <v>13</v>
      </c>
      <c r="F147" s="2">
        <v>15</v>
      </c>
      <c r="G147" s="2">
        <v>89831</v>
      </c>
      <c r="H147" s="2">
        <v>4.0999999999999996</v>
      </c>
      <c r="I147" s="2">
        <v>1347465</v>
      </c>
    </row>
    <row r="148" spans="1:9" ht="15.75" customHeight="1" x14ac:dyDescent="0.3">
      <c r="A148" s="2" t="s">
        <v>319</v>
      </c>
      <c r="B148" s="2" t="s">
        <v>320</v>
      </c>
      <c r="C148" s="2" t="s">
        <v>32</v>
      </c>
      <c r="D148" s="2" t="s">
        <v>23</v>
      </c>
      <c r="E148" s="2" t="s">
        <v>13</v>
      </c>
      <c r="F148" s="2">
        <v>26</v>
      </c>
      <c r="G148" s="2">
        <v>6987</v>
      </c>
      <c r="H148" s="2">
        <v>4.5999999999999996</v>
      </c>
      <c r="I148" s="2">
        <v>181662</v>
      </c>
    </row>
    <row r="149" spans="1:9" ht="15.75" customHeight="1" x14ac:dyDescent="0.3">
      <c r="A149" s="2" t="s">
        <v>321</v>
      </c>
      <c r="B149" s="2" t="s">
        <v>322</v>
      </c>
      <c r="C149" s="2" t="s">
        <v>32</v>
      </c>
      <c r="D149" s="2" t="s">
        <v>17</v>
      </c>
      <c r="E149" s="2" t="s">
        <v>24</v>
      </c>
      <c r="F149" s="2">
        <v>42</v>
      </c>
      <c r="G149" s="2">
        <v>61871</v>
      </c>
      <c r="H149" s="2">
        <v>4.0999999999999996</v>
      </c>
      <c r="I149" s="2">
        <v>2598582</v>
      </c>
    </row>
    <row r="150" spans="1:9" ht="15.75" customHeight="1" x14ac:dyDescent="0.3">
      <c r="A150" s="2" t="s">
        <v>323</v>
      </c>
      <c r="B150" s="2" t="s">
        <v>324</v>
      </c>
      <c r="C150" s="2" t="s">
        <v>20</v>
      </c>
      <c r="D150" s="2" t="s">
        <v>17</v>
      </c>
      <c r="E150" s="2" t="s">
        <v>29</v>
      </c>
      <c r="F150" s="2">
        <v>13</v>
      </c>
      <c r="G150" s="2">
        <v>25399</v>
      </c>
      <c r="H150" s="2">
        <v>3</v>
      </c>
      <c r="I150" s="2">
        <v>330187</v>
      </c>
    </row>
    <row r="151" spans="1:9" ht="15.75" customHeight="1" x14ac:dyDescent="0.3">
      <c r="A151" s="2" t="s">
        <v>325</v>
      </c>
      <c r="B151" s="2" t="s">
        <v>326</v>
      </c>
      <c r="C151" s="2" t="s">
        <v>11</v>
      </c>
      <c r="D151" s="2" t="s">
        <v>39</v>
      </c>
      <c r="E151" s="2" t="s">
        <v>47</v>
      </c>
      <c r="F151" s="2">
        <v>32</v>
      </c>
      <c r="G151" s="2">
        <v>49214</v>
      </c>
      <c r="H151" s="2">
        <v>3.2</v>
      </c>
      <c r="I151" s="2">
        <v>1574848</v>
      </c>
    </row>
    <row r="152" spans="1:9" ht="15.75" customHeight="1" x14ac:dyDescent="0.3"/>
    <row r="153" spans="1:9" ht="15.75" customHeight="1" x14ac:dyDescent="0.3"/>
    <row r="154" spans="1:9" ht="15.75" customHeight="1" x14ac:dyDescent="0.3"/>
    <row r="155" spans="1:9" ht="15.75" customHeight="1" x14ac:dyDescent="0.3"/>
    <row r="156" spans="1:9" ht="15.75" customHeight="1" x14ac:dyDescent="0.3"/>
    <row r="157" spans="1:9" ht="15.75" customHeight="1" x14ac:dyDescent="0.3"/>
    <row r="158" spans="1:9" ht="15.75" customHeight="1" x14ac:dyDescent="0.3"/>
    <row r="159" spans="1:9" ht="15.75" customHeight="1" x14ac:dyDescent="0.3"/>
    <row r="160" spans="1:9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4"/>
  <sheetViews>
    <sheetView tabSelected="1" workbookViewId="0">
      <selection activeCell="A8" sqref="A8:H8"/>
    </sheetView>
  </sheetViews>
  <sheetFormatPr defaultColWidth="14.44140625" defaultRowHeight="15" customHeight="1" x14ac:dyDescent="0.3"/>
  <sheetData>
    <row r="1" spans="1:10" x14ac:dyDescent="0.3">
      <c r="A1" s="3" t="s">
        <v>327</v>
      </c>
      <c r="B1" s="4"/>
      <c r="C1" s="4"/>
      <c r="D1" s="4"/>
      <c r="E1" s="4"/>
      <c r="F1" s="4"/>
      <c r="G1" s="4"/>
      <c r="H1" s="4"/>
    </row>
    <row r="2" spans="1:10" x14ac:dyDescent="0.3">
      <c r="A2" s="3" t="s">
        <v>328</v>
      </c>
      <c r="B2" s="4"/>
      <c r="C2" s="4"/>
      <c r="D2" s="4"/>
      <c r="E2" s="4"/>
      <c r="F2" s="4"/>
      <c r="G2" s="4"/>
      <c r="H2" s="4"/>
      <c r="J2" t="s">
        <v>339</v>
      </c>
    </row>
    <row r="3" spans="1:10" x14ac:dyDescent="0.3">
      <c r="A3" s="3" t="str">
        <f>INDEX(Data!C2:C151,MATCH("Emp_108",Data!B2:B151,0))&amp;"   |   "&amp;INDEX(Data!D2:D151,MATCH("Emp_108",Data!B2:B151,0))&amp;"  |  "&amp;INDEX(Data!I2:I151,MATCH("Emp_108",Data!B2:B151,0))</f>
        <v>Sales   |   Chennai  |  677985</v>
      </c>
      <c r="B3" s="4"/>
      <c r="C3" s="4"/>
      <c r="D3" s="4"/>
      <c r="E3" s="4"/>
      <c r="F3" s="4"/>
      <c r="G3" s="4"/>
      <c r="H3" s="4"/>
    </row>
    <row r="4" spans="1:10" x14ac:dyDescent="0.3">
      <c r="A4" s="3" t="s">
        <v>329</v>
      </c>
      <c r="B4" s="4"/>
      <c r="C4" s="4"/>
      <c r="D4" s="4"/>
      <c r="E4" s="4"/>
      <c r="F4" s="4"/>
      <c r="G4" s="4"/>
      <c r="H4" s="4"/>
    </row>
    <row r="5" spans="1:10" x14ac:dyDescent="0.3">
      <c r="A5" s="3" t="s">
        <v>330</v>
      </c>
      <c r="B5" s="4"/>
      <c r="C5" s="4"/>
      <c r="D5" s="4"/>
      <c r="E5" s="4"/>
      <c r="F5" s="4"/>
      <c r="G5" s="4"/>
      <c r="H5" s="4"/>
    </row>
    <row r="6" spans="1:10" x14ac:dyDescent="0.3">
      <c r="A6" s="3">
        <f>INDEX(Data!G2:G151,MATCH("E0042",Data!A2:A151,0))</f>
        <v>37766</v>
      </c>
      <c r="B6" s="4"/>
      <c r="C6" s="4"/>
      <c r="D6" s="4"/>
      <c r="E6" s="4"/>
      <c r="F6" s="4"/>
      <c r="G6" s="4"/>
      <c r="H6" s="4"/>
    </row>
    <row r="7" spans="1:10" x14ac:dyDescent="0.3">
      <c r="A7" s="3" t="s">
        <v>331</v>
      </c>
      <c r="B7" s="4"/>
      <c r="C7" s="4"/>
      <c r="D7" s="4"/>
      <c r="E7" s="4"/>
      <c r="F7" s="4"/>
      <c r="G7" s="4"/>
      <c r="H7" s="4"/>
    </row>
    <row r="8" spans="1:10" x14ac:dyDescent="0.3">
      <c r="A8" s="3">
        <f>INDEX(Data!G2:G151,MATCH(1,INDEX((Data!D2:D151="Hyderabad")*(Data!E2:E151="Printer")*(Data!G2:G151=_xlfn.MAXIFS(Data!G2:G151,Data!D2:D151,"Hyderabad",Data!E2:E151,"Printer")),0),0))</f>
        <v>84734</v>
      </c>
      <c r="B8" s="4"/>
      <c r="C8" s="4"/>
      <c r="D8" s="4"/>
      <c r="E8" s="4"/>
      <c r="F8" s="4"/>
      <c r="G8" s="4"/>
      <c r="H8" s="4"/>
    </row>
    <row r="9" spans="1:10" x14ac:dyDescent="0.3">
      <c r="A9" s="3"/>
      <c r="B9" s="4"/>
      <c r="C9" s="4"/>
      <c r="D9" s="4"/>
      <c r="E9" s="4"/>
      <c r="F9" s="4"/>
      <c r="G9" s="4"/>
      <c r="H9" s="4"/>
    </row>
    <row r="10" spans="1:10" x14ac:dyDescent="0.3">
      <c r="A10" s="3" t="s">
        <v>332</v>
      </c>
      <c r="B10" s="4"/>
      <c r="C10" s="4"/>
      <c r="D10" s="4"/>
      <c r="E10" s="4"/>
      <c r="F10" s="4"/>
      <c r="G10" s="4"/>
      <c r="H10" s="4"/>
    </row>
    <row r="11" spans="1:10" x14ac:dyDescent="0.3">
      <c r="A11" s="3" t="s">
        <v>333</v>
      </c>
      <c r="B11" s="4"/>
      <c r="C11" s="4"/>
      <c r="D11" s="4"/>
      <c r="E11" s="4"/>
      <c r="F11" s="4"/>
      <c r="G11" s="4"/>
      <c r="H11" s="4"/>
    </row>
    <row r="12" spans="1:10" x14ac:dyDescent="0.3">
      <c r="A12" s="3" t="str">
        <f>INDEX(Data!B2:B151,MATCH(MAX(Data!I2:I151),Data!I2:I151,0))   &amp;   "   |  "  &amp;   INDEX(Data!E2:E151,MATCH(MAX(Data!I2:I151),Data!I2:I151,0))</f>
        <v>Emp_135   |  Mouse</v>
      </c>
      <c r="B12" s="4"/>
      <c r="C12" s="4"/>
      <c r="D12" s="4"/>
      <c r="E12" s="4"/>
      <c r="F12" s="4"/>
      <c r="G12" s="4"/>
      <c r="H12" s="4"/>
    </row>
    <row r="13" spans="1:10" x14ac:dyDescent="0.3">
      <c r="A13" s="3" t="s">
        <v>334</v>
      </c>
      <c r="B13" s="4"/>
      <c r="C13" s="4"/>
      <c r="D13" s="4"/>
      <c r="E13" s="4"/>
      <c r="F13" s="4"/>
      <c r="G13" s="4"/>
      <c r="H13" s="4"/>
    </row>
    <row r="14" spans="1:10" x14ac:dyDescent="0.3">
      <c r="A14" s="3">
        <f>VLOOKUP("E0100",Data!A2:H151,8,FALSE)</f>
        <v>3.6</v>
      </c>
      <c r="B14" s="4"/>
      <c r="C14" s="4"/>
      <c r="D14" s="4"/>
      <c r="E14" s="4"/>
      <c r="F14" s="4"/>
      <c r="G14" s="4"/>
      <c r="H14" s="4"/>
    </row>
    <row r="15" spans="1:10" x14ac:dyDescent="0.3">
      <c r="A15" s="3"/>
      <c r="B15" s="4"/>
      <c r="C15" s="4"/>
      <c r="D15" s="4"/>
      <c r="E15" s="4"/>
      <c r="F15" s="4"/>
      <c r="G15" s="4"/>
      <c r="H15" s="4"/>
    </row>
    <row r="16" spans="1:10" x14ac:dyDescent="0.3">
      <c r="A16" s="3" t="s">
        <v>335</v>
      </c>
      <c r="B16" s="4"/>
      <c r="C16" s="4"/>
      <c r="D16" s="4"/>
      <c r="E16" s="4"/>
      <c r="F16" s="4"/>
      <c r="G16" s="4"/>
      <c r="H16" s="4"/>
    </row>
    <row r="17" spans="1:8" x14ac:dyDescent="0.3">
      <c r="A17" s="3" t="str">
        <f>VLOOKUP("E0077",Data!A2:D151,4,FALSE)</f>
        <v>Bangalore</v>
      </c>
      <c r="B17" s="4"/>
      <c r="C17" s="4"/>
      <c r="D17" s="4"/>
      <c r="E17" s="4"/>
      <c r="F17" s="4"/>
      <c r="G17" s="4"/>
      <c r="H17" s="4"/>
    </row>
    <row r="18" spans="1:8" x14ac:dyDescent="0.3">
      <c r="A18" s="3"/>
      <c r="B18" s="4"/>
      <c r="C18" s="4"/>
      <c r="D18" s="4"/>
      <c r="E18" s="4"/>
      <c r="F18" s="4"/>
      <c r="G18" s="4"/>
      <c r="H18" s="4"/>
    </row>
    <row r="19" spans="1:8" x14ac:dyDescent="0.3">
      <c r="A19" s="3" t="s">
        <v>336</v>
      </c>
      <c r="B19" s="4"/>
      <c r="C19" s="4"/>
      <c r="D19" s="4"/>
      <c r="E19" s="4"/>
      <c r="F19" s="4"/>
      <c r="G19" s="4"/>
      <c r="H19" s="4"/>
    </row>
    <row r="20" spans="1:8" x14ac:dyDescent="0.3">
      <c r="A20" s="3">
        <f>INDEX(Data!H2:H151,MATCH("E0101",Data!A2:A151,0))</f>
        <v>3.1</v>
      </c>
      <c r="B20" s="4"/>
      <c r="C20" s="4"/>
      <c r="D20" s="4"/>
      <c r="E20" s="4"/>
      <c r="F20" s="4"/>
      <c r="G20" s="4"/>
      <c r="H20" s="4"/>
    </row>
    <row r="21" spans="1:8" x14ac:dyDescent="0.3">
      <c r="A21" s="3"/>
      <c r="B21" s="4"/>
      <c r="C21" s="4"/>
      <c r="D21" s="4"/>
      <c r="E21" s="4"/>
      <c r="F21" s="4"/>
      <c r="G21" s="4"/>
      <c r="H21" s="4"/>
    </row>
    <row r="22" spans="1:8" x14ac:dyDescent="0.3">
      <c r="A22" s="3" t="s">
        <v>337</v>
      </c>
      <c r="B22" s="4"/>
      <c r="C22" s="4"/>
      <c r="D22" s="4"/>
      <c r="E22" s="4"/>
      <c r="F22" s="4"/>
      <c r="G22" s="4"/>
      <c r="H22" s="4"/>
    </row>
    <row r="23" spans="1:8" x14ac:dyDescent="0.3">
      <c r="A23" s="3" t="s">
        <v>338</v>
      </c>
      <c r="B23" s="4"/>
      <c r="C23" s="4"/>
      <c r="D23" s="4"/>
      <c r="E23" s="4"/>
      <c r="F23" s="4"/>
      <c r="G23" s="4"/>
      <c r="H23" s="4"/>
    </row>
    <row r="24" spans="1:8" ht="15" customHeight="1" x14ac:dyDescent="0.3">
      <c r="A24" t="str">
        <f>INDEX(Data!A2:A151,MATCH(LARGE(Data!I2:I151,5),Data!I2:I151,0))&amp;    "   |    "   &amp;  INDEX(Data!B2:B151,MATCH(LARGE(Data!I2:I151,5),Data!I2:I151,0))</f>
        <v>E0053   |    Emp_53</v>
      </c>
    </row>
  </sheetData>
  <mergeCells count="23">
    <mergeCell ref="A23:H23"/>
    <mergeCell ref="A15:H15"/>
    <mergeCell ref="A16:H16"/>
    <mergeCell ref="A17:H17"/>
    <mergeCell ref="A18:H18"/>
    <mergeCell ref="A19:H19"/>
    <mergeCell ref="A20:H20"/>
    <mergeCell ref="A21:H21"/>
    <mergeCell ref="A11:H11"/>
    <mergeCell ref="A12:H12"/>
    <mergeCell ref="A13:H13"/>
    <mergeCell ref="A14:H14"/>
    <mergeCell ref="A22:H22"/>
    <mergeCell ref="A6:H6"/>
    <mergeCell ref="A7:H7"/>
    <mergeCell ref="A8:H8"/>
    <mergeCell ref="A9:H9"/>
    <mergeCell ref="A10:H10"/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2025-08-13T07:23:01Z</dcterms:created>
  <dcterms:modified xsi:type="dcterms:W3CDTF">2025-08-13T07:23:01Z</dcterms:modified>
</cp:coreProperties>
</file>