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8D73F1C4-9E6A-49D7-9318-45A72C3E1094}" xr6:coauthVersionLast="47" xr6:coauthVersionMax="47" xr10:uidLastSave="{00000000-0000-0000-0000-000000000000}"/>
  <bookViews>
    <workbookView xWindow="-120" yWindow="-120" windowWidth="20730" windowHeight="11160" xr2:uid="{AFBEBBF3-E07F-40BA-BDC2-37E61C7E95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K28" i="1" s="1"/>
  <c r="J29" i="1"/>
  <c r="K29" i="1" s="1"/>
  <c r="J30" i="1"/>
  <c r="K30" i="1" s="1"/>
  <c r="J31" i="1"/>
  <c r="K31" i="1" s="1"/>
  <c r="J32" i="1"/>
  <c r="K3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" i="1"/>
  <c r="K2" i="1" s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<sst xmlns="http://schemas.openxmlformats.org/spreadsheetml/2006/main" count="197" uniqueCount="88">
  <si>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</si>
  <si>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</si>
  <si>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VendorID</t>
  </si>
  <si>
    <t>Customer ID</t>
  </si>
  <si>
    <t>Product ID</t>
  </si>
  <si>
    <t>Product Name</t>
  </si>
  <si>
    <t>Ship Mode</t>
  </si>
  <si>
    <t>Sales</t>
  </si>
  <si>
    <t>Profit</t>
  </si>
  <si>
    <t>CA-2016-152156</t>
  </si>
  <si>
    <t>VEN02</t>
  </si>
  <si>
    <t>CG-12520</t>
  </si>
  <si>
    <t>FUR-BO-10001798</t>
  </si>
  <si>
    <t>Prod889</t>
  </si>
  <si>
    <t>First Class</t>
  </si>
  <si>
    <t>FUR-CH-10000454</t>
  </si>
  <si>
    <t>Prod645</t>
  </si>
  <si>
    <t>Same Day</t>
  </si>
  <si>
    <t>CA-2016-138688</t>
  </si>
  <si>
    <t>VEN04</t>
  </si>
  <si>
    <t>DV-13045</t>
  </si>
  <si>
    <t>OFF-LA-10000240</t>
  </si>
  <si>
    <t>Prod1839</t>
  </si>
  <si>
    <t>US-2015-108966</t>
  </si>
  <si>
    <t>VEN01</t>
  </si>
  <si>
    <t>SO-20335</t>
  </si>
  <si>
    <t>FUR-TA-10000577</t>
  </si>
  <si>
    <t>Prod1819</t>
  </si>
  <si>
    <t>Standard Class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</si>
  <si>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</si>
  <si>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</si>
  <si>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</si>
  <si>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</si>
  <si>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</si>
  <si>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</si>
  <si>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</si>
  <si>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</si>
  <si>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</si>
  <si>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</si>
  <si>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</si>
  <si>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</si>
  <si>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</si>
  <si>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</si>
  <si>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</si>
  <si>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</si>
  <si>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</si>
  <si>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</si>
  <si>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</si>
  <si>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</si>
  <si>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</si>
  <si>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</si>
  <si>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</si>
  <si>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</si>
  <si>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</si>
  <si>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</si>
  <si>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</si>
  <si>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</si>
  <si>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</si>
  <si>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</si>
  <si>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</si>
  <si>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</si>
  <si>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</si>
  <si>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</si>
  <si>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</si>
  <si>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</si>
  <si>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</si>
  <si>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</si>
  <si>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</si>
  <si>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</si>
  <si>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</si>
  <si>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</si>
  <si>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</si>
  <si>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</si>
  <si>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</si>
  <si>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</si>
  <si>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</si>
  <si>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</si>
  <si>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</si>
  <si>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</si>
  <si>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</si>
  <si>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</si>
  <si>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</si>
  <si>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</si>
  <si>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</si>
  <si>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</si>
  <si>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</si>
  <si>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Total Cost</t>
  </si>
  <si>
    <t>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</si>
</sst>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EDAF-EE01-47BB-B830-B69598DF3A9A}">
  <dimension ref="A1:K32"/>
  <sheetViews>
    <sheetView tabSelected="1" topLeftCell="D1" zoomScaleNormal="100" workbookViewId="0">
      <selection activeCell="H33" sqref="H33"/>
    </sheetView>
  </sheetViews>
  <sheetFormatPr defaultRowHeight="15" x14ac:dyDescent="0.25"/>
  <cols>
    <col min="1" max="1" width="6.85546875" customWidth="1"/>
    <col min="2" max="2" width="16.7109375" customWidth="1"/>
    <col min="3" max="3" width="10.140625" customWidth="1"/>
    <col min="4" max="4" width="10.85546875" customWidth="1"/>
    <col min="5" max="5" width="18.42578125" customWidth="1"/>
    <col min="6" max="6" width="12.7109375" bestFit="1" customWidth="1"/>
    <col min="7" max="7" width="14.42578125" customWidth="1"/>
    <col min="8" max="8" width="14.7109375" customWidth="1"/>
    <col min="9" max="9" width="12.42578125" customWidth="1"/>
    <col min="10" max="10" width="11.85546875" customWidth="1"/>
    <col min="11" max="11" width="11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87</v>
      </c>
      <c r="K1" s="7" t="s">
        <v>86</v>
      </c>
    </row>
    <row r="2" spans="1:11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261.95999999999998</v>
      </c>
      <c r="I2" s="1">
        <v>41.913600000000002</v>
      </c>
      <c r="J2" s="4">
        <f>IF(G2= "Same Day",0.2,IF(G2="First Class",0.1,IF(G2="Standard Class",0.5,0)))</f>
        <v>0.1</v>
      </c>
      <c r="K2" s="8">
        <f>(H2-I2)*(1+J2)</f>
        <v>242.05104</v>
      </c>
    </row>
    <row r="3" spans="1:11" x14ac:dyDescent="0.25">
      <c r="A3" s="1">
        <v>2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16</v>
      </c>
      <c r="G3" s="3" t="s">
        <v>17</v>
      </c>
      <c r="H3" s="1">
        <v>731.94</v>
      </c>
      <c r="I3" s="1">
        <v>219.58199999999999</v>
      </c>
      <c r="J3" s="4">
        <f t="shared" ref="J3:J32" si="0">IF(G3= "Same Day",0.2,IF(G3="First Class",0.1,IF(G3="Standard Class",0.5,0)))</f>
        <v>0.2</v>
      </c>
      <c r="K3" s="8">
        <f t="shared" ref="K3:K32" si="1">(H3-I3)*(1+J3)</f>
        <v>614.82960000000003</v>
      </c>
    </row>
    <row r="4" spans="1:11" x14ac:dyDescent="0.25">
      <c r="A4" s="1"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14</v>
      </c>
      <c r="H4" s="1">
        <v>14.62</v>
      </c>
      <c r="I4" s="1">
        <v>6.8714000000000004</v>
      </c>
      <c r="J4" s="4">
        <f t="shared" si="0"/>
        <v>0.1</v>
      </c>
      <c r="K4" s="8">
        <f t="shared" si="1"/>
        <v>8.52346</v>
      </c>
    </row>
    <row r="5" spans="1:11" x14ac:dyDescent="0.25">
      <c r="A5" s="1">
        <v>4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957.57749999999999</v>
      </c>
      <c r="I5" s="1">
        <v>-383.03100000000001</v>
      </c>
      <c r="J5" s="4">
        <f t="shared" si="0"/>
        <v>0.5</v>
      </c>
      <c r="K5" s="8">
        <f t="shared" si="1"/>
        <v>2010.91275</v>
      </c>
    </row>
    <row r="6" spans="1:11" x14ac:dyDescent="0.25">
      <c r="A6" s="1">
        <v>5</v>
      </c>
      <c r="B6" s="1" t="s">
        <v>23</v>
      </c>
      <c r="C6" s="1" t="s">
        <v>10</v>
      </c>
      <c r="D6" s="1" t="s">
        <v>25</v>
      </c>
      <c r="E6" s="1" t="s">
        <v>29</v>
      </c>
      <c r="F6" s="1" t="s">
        <v>30</v>
      </c>
      <c r="G6" s="3" t="s">
        <v>17</v>
      </c>
      <c r="H6" s="1">
        <v>22.367999999999999</v>
      </c>
      <c r="I6" s="1">
        <v>2.5164</v>
      </c>
      <c r="J6" s="4">
        <f t="shared" si="0"/>
        <v>0.2</v>
      </c>
      <c r="K6" s="8">
        <f t="shared" si="1"/>
        <v>23.821919999999995</v>
      </c>
    </row>
    <row r="7" spans="1:11" x14ac:dyDescent="0.25">
      <c r="A7" s="1">
        <v>6</v>
      </c>
      <c r="B7" s="1" t="s">
        <v>31</v>
      </c>
      <c r="C7" s="1" t="s">
        <v>24</v>
      </c>
      <c r="D7" s="1" t="s">
        <v>32</v>
      </c>
      <c r="E7" s="1" t="s">
        <v>33</v>
      </c>
      <c r="F7" s="1" t="s">
        <v>27</v>
      </c>
      <c r="G7" s="1" t="s">
        <v>14</v>
      </c>
      <c r="H7" s="1">
        <v>48.86</v>
      </c>
      <c r="I7" s="1">
        <v>14.1694</v>
      </c>
      <c r="J7" s="4">
        <f t="shared" si="0"/>
        <v>0.1</v>
      </c>
      <c r="K7" s="8">
        <f t="shared" si="1"/>
        <v>38.159660000000009</v>
      </c>
    </row>
    <row r="8" spans="1:11" x14ac:dyDescent="0.25">
      <c r="A8" s="1">
        <v>7</v>
      </c>
      <c r="B8" s="1" t="s">
        <v>31</v>
      </c>
      <c r="C8" s="1" t="s">
        <v>34</v>
      </c>
      <c r="D8" s="1" t="s">
        <v>32</v>
      </c>
      <c r="E8" s="1" t="s">
        <v>35</v>
      </c>
      <c r="F8" s="1" t="s">
        <v>27</v>
      </c>
      <c r="G8" s="1" t="s">
        <v>14</v>
      </c>
      <c r="H8" s="1">
        <v>7.28</v>
      </c>
      <c r="I8" s="1">
        <v>1.9656</v>
      </c>
      <c r="J8" s="4">
        <f t="shared" si="0"/>
        <v>0.1</v>
      </c>
      <c r="K8" s="8">
        <f t="shared" si="1"/>
        <v>5.8458400000000008</v>
      </c>
    </row>
    <row r="9" spans="1:11" x14ac:dyDescent="0.25">
      <c r="A9" s="1">
        <v>8</v>
      </c>
      <c r="B9" s="1" t="s">
        <v>31</v>
      </c>
      <c r="C9" s="1" t="s">
        <v>34</v>
      </c>
      <c r="D9" s="1" t="s">
        <v>32</v>
      </c>
      <c r="E9" s="1" t="s">
        <v>36</v>
      </c>
      <c r="F9" s="1" t="s">
        <v>37</v>
      </c>
      <c r="G9" s="1" t="s">
        <v>28</v>
      </c>
      <c r="H9" s="1">
        <v>907.15200000000004</v>
      </c>
      <c r="I9" s="1">
        <v>90.715199999999996</v>
      </c>
      <c r="J9" s="4">
        <f t="shared" si="0"/>
        <v>0.5</v>
      </c>
      <c r="K9" s="8">
        <f t="shared" si="1"/>
        <v>1224.6552000000001</v>
      </c>
    </row>
    <row r="10" spans="1:11" x14ac:dyDescent="0.25">
      <c r="A10" s="1">
        <v>9</v>
      </c>
      <c r="B10" s="1" t="s">
        <v>31</v>
      </c>
      <c r="C10" s="1" t="s">
        <v>24</v>
      </c>
      <c r="D10" s="1" t="s">
        <v>32</v>
      </c>
      <c r="E10" s="1" t="s">
        <v>38</v>
      </c>
      <c r="F10" s="1" t="s">
        <v>39</v>
      </c>
      <c r="G10" s="1" t="s">
        <v>14</v>
      </c>
      <c r="H10" s="1">
        <v>18.504000000000001</v>
      </c>
      <c r="I10" s="1">
        <v>5.7824999999999998</v>
      </c>
      <c r="J10" s="4">
        <f t="shared" si="0"/>
        <v>0.1</v>
      </c>
      <c r="K10" s="8">
        <f t="shared" si="1"/>
        <v>13.993650000000004</v>
      </c>
    </row>
    <row r="11" spans="1:11" x14ac:dyDescent="0.25">
      <c r="A11" s="1">
        <v>10</v>
      </c>
      <c r="B11" s="1" t="s">
        <v>31</v>
      </c>
      <c r="C11" s="1" t="s">
        <v>34</v>
      </c>
      <c r="D11" s="1" t="s">
        <v>32</v>
      </c>
      <c r="E11" s="1" t="s">
        <v>40</v>
      </c>
      <c r="F11" s="1" t="s">
        <v>27</v>
      </c>
      <c r="G11" s="3" t="s">
        <v>17</v>
      </c>
      <c r="H11" s="1">
        <v>114.9</v>
      </c>
      <c r="I11" s="1">
        <v>34.47</v>
      </c>
      <c r="J11" s="4">
        <f t="shared" si="0"/>
        <v>0.2</v>
      </c>
      <c r="K11" s="8">
        <f t="shared" si="1"/>
        <v>96.516000000000005</v>
      </c>
    </row>
    <row r="12" spans="1:11" x14ac:dyDescent="0.25">
      <c r="A12" s="1">
        <v>11</v>
      </c>
      <c r="B12" s="1" t="s">
        <v>31</v>
      </c>
      <c r="C12" s="1" t="s">
        <v>34</v>
      </c>
      <c r="D12" s="1" t="s">
        <v>32</v>
      </c>
      <c r="E12" s="1" t="s">
        <v>41</v>
      </c>
      <c r="F12" s="1" t="s">
        <v>27</v>
      </c>
      <c r="G12" s="1" t="s">
        <v>28</v>
      </c>
      <c r="H12" s="1">
        <v>1706.184</v>
      </c>
      <c r="I12" s="1">
        <v>85.309200000000004</v>
      </c>
      <c r="J12" s="4">
        <f t="shared" si="0"/>
        <v>0.5</v>
      </c>
      <c r="K12" s="8">
        <f t="shared" si="1"/>
        <v>2431.3122000000003</v>
      </c>
    </row>
    <row r="13" spans="1:11" x14ac:dyDescent="0.25">
      <c r="A13" s="1">
        <v>12</v>
      </c>
      <c r="B13" s="1" t="s">
        <v>31</v>
      </c>
      <c r="C13" s="1" t="s">
        <v>42</v>
      </c>
      <c r="D13" s="1" t="s">
        <v>32</v>
      </c>
      <c r="E13" s="1" t="s">
        <v>43</v>
      </c>
      <c r="F13" s="1" t="s">
        <v>37</v>
      </c>
      <c r="G13" s="1" t="s">
        <v>14</v>
      </c>
      <c r="H13" s="1">
        <v>911.42399999999998</v>
      </c>
      <c r="I13" s="1">
        <v>68.356800000000007</v>
      </c>
      <c r="J13" s="4">
        <f t="shared" si="0"/>
        <v>0.1</v>
      </c>
      <c r="K13" s="8">
        <f t="shared" si="1"/>
        <v>927.37392</v>
      </c>
    </row>
    <row r="14" spans="1:11" x14ac:dyDescent="0.25">
      <c r="A14" s="1">
        <v>13</v>
      </c>
      <c r="B14" s="1" t="s">
        <v>44</v>
      </c>
      <c r="C14" s="1" t="s">
        <v>34</v>
      </c>
      <c r="D14" s="1" t="s">
        <v>45</v>
      </c>
      <c r="E14" s="1" t="s">
        <v>46</v>
      </c>
      <c r="F14" s="1" t="s">
        <v>47</v>
      </c>
      <c r="G14" s="1" t="s">
        <v>28</v>
      </c>
      <c r="H14" s="1">
        <v>15.552</v>
      </c>
      <c r="I14" s="1">
        <v>5.4432</v>
      </c>
      <c r="J14" s="4">
        <f t="shared" si="0"/>
        <v>0.5</v>
      </c>
      <c r="K14" s="8">
        <f t="shared" si="1"/>
        <v>15.163199999999998</v>
      </c>
    </row>
    <row r="15" spans="1:11" x14ac:dyDescent="0.25">
      <c r="A15" s="1">
        <v>14</v>
      </c>
      <c r="B15" s="1" t="s">
        <v>48</v>
      </c>
      <c r="C15" s="1" t="s">
        <v>19</v>
      </c>
      <c r="D15" s="1" t="s">
        <v>49</v>
      </c>
      <c r="E15" s="1" t="s">
        <v>50</v>
      </c>
      <c r="F15" s="1" t="s">
        <v>39</v>
      </c>
      <c r="G15" s="3" t="s">
        <v>17</v>
      </c>
      <c r="H15" s="1">
        <v>407.976</v>
      </c>
      <c r="I15" s="1">
        <v>132.59219999999999</v>
      </c>
      <c r="J15" s="4">
        <f t="shared" si="0"/>
        <v>0.2</v>
      </c>
      <c r="K15" s="8">
        <f t="shared" si="1"/>
        <v>330.46055999999999</v>
      </c>
    </row>
    <row r="16" spans="1:11" x14ac:dyDescent="0.25">
      <c r="A16" s="1">
        <v>15</v>
      </c>
      <c r="B16" s="1" t="s">
        <v>51</v>
      </c>
      <c r="C16" s="1" t="s">
        <v>34</v>
      </c>
      <c r="D16" s="1" t="s">
        <v>52</v>
      </c>
      <c r="E16" s="1" t="s">
        <v>53</v>
      </c>
      <c r="F16" s="1" t="s">
        <v>27</v>
      </c>
      <c r="G16" s="1" t="s">
        <v>14</v>
      </c>
      <c r="H16" s="1">
        <v>68.81</v>
      </c>
      <c r="I16" s="1">
        <v>-123.858</v>
      </c>
      <c r="J16" s="4">
        <f t="shared" si="0"/>
        <v>0.1</v>
      </c>
      <c r="K16" s="8">
        <f t="shared" si="1"/>
        <v>211.93480000000002</v>
      </c>
    </row>
    <row r="17" spans="1:11" x14ac:dyDescent="0.25">
      <c r="A17" s="1">
        <v>16</v>
      </c>
      <c r="B17" s="1" t="s">
        <v>51</v>
      </c>
      <c r="C17" s="1" t="s">
        <v>19</v>
      </c>
      <c r="D17" s="1" t="s">
        <v>52</v>
      </c>
      <c r="E17" s="1" t="s">
        <v>54</v>
      </c>
      <c r="F17" s="1" t="s">
        <v>27</v>
      </c>
      <c r="G17" s="3" t="s">
        <v>17</v>
      </c>
      <c r="H17" s="1">
        <v>2.544</v>
      </c>
      <c r="I17" s="1">
        <v>-3.8159999999999998</v>
      </c>
      <c r="J17" s="4">
        <f t="shared" si="0"/>
        <v>0.2</v>
      </c>
      <c r="K17" s="8">
        <f t="shared" si="1"/>
        <v>7.6319999999999988</v>
      </c>
    </row>
    <row r="18" spans="1:11" x14ac:dyDescent="0.25">
      <c r="A18" s="1">
        <v>17</v>
      </c>
      <c r="B18" s="1" t="s">
        <v>55</v>
      </c>
      <c r="C18" s="1" t="s">
        <v>34</v>
      </c>
      <c r="D18" s="1" t="s">
        <v>56</v>
      </c>
      <c r="E18" s="1" t="s">
        <v>57</v>
      </c>
      <c r="F18" s="1" t="s">
        <v>30</v>
      </c>
      <c r="G18" s="1" t="s">
        <v>14</v>
      </c>
      <c r="H18" s="1">
        <v>665.88</v>
      </c>
      <c r="I18" s="1">
        <v>13.317600000000001</v>
      </c>
      <c r="J18" s="4">
        <f t="shared" si="0"/>
        <v>0.1</v>
      </c>
      <c r="K18" s="8">
        <f t="shared" si="1"/>
        <v>717.81864000000007</v>
      </c>
    </row>
    <row r="19" spans="1:11" x14ac:dyDescent="0.25">
      <c r="A19" s="1">
        <v>18</v>
      </c>
      <c r="B19" s="1" t="s">
        <v>58</v>
      </c>
      <c r="C19" s="1" t="s">
        <v>34</v>
      </c>
      <c r="D19" s="1" t="s">
        <v>59</v>
      </c>
      <c r="E19" s="1" t="s">
        <v>60</v>
      </c>
      <c r="F19" s="1" t="s">
        <v>30</v>
      </c>
      <c r="G19" s="1" t="s">
        <v>28</v>
      </c>
      <c r="H19" s="1">
        <v>55.5</v>
      </c>
      <c r="I19" s="1">
        <v>9.99</v>
      </c>
      <c r="J19" s="4">
        <f t="shared" si="0"/>
        <v>0.5</v>
      </c>
      <c r="K19" s="8">
        <f t="shared" si="1"/>
        <v>68.265000000000001</v>
      </c>
    </row>
    <row r="20" spans="1:11" x14ac:dyDescent="0.25">
      <c r="A20" s="1">
        <v>19</v>
      </c>
      <c r="B20" s="1" t="s">
        <v>61</v>
      </c>
      <c r="C20" s="1" t="s">
        <v>24</v>
      </c>
      <c r="D20" s="1" t="s">
        <v>62</v>
      </c>
      <c r="E20" s="1" t="s">
        <v>63</v>
      </c>
      <c r="F20" s="1" t="s">
        <v>27</v>
      </c>
      <c r="G20" s="3" t="s">
        <v>17</v>
      </c>
      <c r="H20" s="1">
        <v>8.56</v>
      </c>
      <c r="I20" s="1">
        <v>2.4824000000000002</v>
      </c>
      <c r="J20" s="4">
        <f t="shared" si="0"/>
        <v>0.2</v>
      </c>
      <c r="K20" s="8">
        <f t="shared" si="1"/>
        <v>7.29312</v>
      </c>
    </row>
    <row r="21" spans="1:11" x14ac:dyDescent="0.25">
      <c r="A21" s="1">
        <v>20</v>
      </c>
      <c r="B21" s="1" t="s">
        <v>61</v>
      </c>
      <c r="C21" s="1" t="s">
        <v>24</v>
      </c>
      <c r="D21" s="1" t="s">
        <v>62</v>
      </c>
      <c r="E21" s="1" t="s">
        <v>64</v>
      </c>
      <c r="F21" s="1" t="s">
        <v>37</v>
      </c>
      <c r="G21" s="1" t="s">
        <v>14</v>
      </c>
      <c r="H21" s="1">
        <v>213.48</v>
      </c>
      <c r="I21" s="1">
        <v>16.010999999999999</v>
      </c>
      <c r="J21" s="4">
        <f t="shared" si="0"/>
        <v>0.1</v>
      </c>
      <c r="K21" s="8">
        <f t="shared" si="1"/>
        <v>217.2159</v>
      </c>
    </row>
    <row r="22" spans="1:11" x14ac:dyDescent="0.25">
      <c r="A22" s="1">
        <v>21</v>
      </c>
      <c r="B22" s="1" t="s">
        <v>61</v>
      </c>
      <c r="C22" s="1" t="s">
        <v>34</v>
      </c>
      <c r="D22" s="1" t="s">
        <v>62</v>
      </c>
      <c r="E22" s="1" t="s">
        <v>65</v>
      </c>
      <c r="F22" s="1" t="s">
        <v>39</v>
      </c>
      <c r="G22" s="3" t="s">
        <v>17</v>
      </c>
      <c r="H22" s="1">
        <v>22.72</v>
      </c>
      <c r="I22" s="1">
        <v>7.3840000000000003</v>
      </c>
      <c r="J22" s="4">
        <f t="shared" si="0"/>
        <v>0.2</v>
      </c>
      <c r="K22" s="8">
        <f t="shared" si="1"/>
        <v>18.403199999999998</v>
      </c>
    </row>
    <row r="23" spans="1:11" x14ac:dyDescent="0.25">
      <c r="A23" s="1">
        <v>22</v>
      </c>
      <c r="B23" s="1" t="s">
        <v>66</v>
      </c>
      <c r="C23" s="1" t="s">
        <v>34</v>
      </c>
      <c r="D23" s="1" t="s">
        <v>67</v>
      </c>
      <c r="E23" s="1" t="s">
        <v>68</v>
      </c>
      <c r="F23" s="1" t="s">
        <v>27</v>
      </c>
      <c r="G23" s="1" t="s">
        <v>28</v>
      </c>
      <c r="H23" s="1">
        <v>19.46</v>
      </c>
      <c r="I23" s="1">
        <v>5.0595999999999997</v>
      </c>
      <c r="J23" s="4">
        <f t="shared" si="0"/>
        <v>0.5</v>
      </c>
      <c r="K23" s="8">
        <f t="shared" si="1"/>
        <v>21.6006</v>
      </c>
    </row>
    <row r="24" spans="1:11" x14ac:dyDescent="0.25">
      <c r="A24" s="1">
        <v>23</v>
      </c>
      <c r="B24" s="1" t="s">
        <v>66</v>
      </c>
      <c r="C24" s="1" t="s">
        <v>34</v>
      </c>
      <c r="D24" s="1" t="s">
        <v>67</v>
      </c>
      <c r="E24" s="1" t="s">
        <v>69</v>
      </c>
      <c r="F24" s="1" t="s">
        <v>27</v>
      </c>
      <c r="G24" s="3" t="s">
        <v>17</v>
      </c>
      <c r="H24" s="1">
        <v>60.34</v>
      </c>
      <c r="I24" s="1">
        <v>15.6884</v>
      </c>
      <c r="J24" s="4">
        <f t="shared" si="0"/>
        <v>0.2</v>
      </c>
      <c r="K24" s="8">
        <f t="shared" si="1"/>
        <v>53.581920000000004</v>
      </c>
    </row>
    <row r="25" spans="1:11" x14ac:dyDescent="0.25">
      <c r="A25" s="1">
        <v>24</v>
      </c>
      <c r="B25" s="1" t="s">
        <v>70</v>
      </c>
      <c r="C25" s="1" t="s">
        <v>24</v>
      </c>
      <c r="D25" s="1" t="s">
        <v>71</v>
      </c>
      <c r="E25" s="1" t="s">
        <v>72</v>
      </c>
      <c r="F25" s="1" t="s">
        <v>16</v>
      </c>
      <c r="G25" s="1" t="s">
        <v>14</v>
      </c>
      <c r="H25" s="1">
        <v>71.372</v>
      </c>
      <c r="I25" s="1">
        <v>-1.0196000000000001</v>
      </c>
      <c r="J25" s="4">
        <f t="shared" si="0"/>
        <v>0.1</v>
      </c>
      <c r="K25" s="8">
        <f>(H25-I25)*(1+J25)</f>
        <v>79.630760000000009</v>
      </c>
    </row>
    <row r="26" spans="1:11" x14ac:dyDescent="0.25">
      <c r="A26" s="1">
        <v>25</v>
      </c>
      <c r="B26" s="1" t="s">
        <v>73</v>
      </c>
      <c r="C26" s="1" t="s">
        <v>24</v>
      </c>
      <c r="D26" s="1" t="s">
        <v>74</v>
      </c>
      <c r="E26" s="1" t="s">
        <v>26</v>
      </c>
      <c r="F26" s="1" t="s">
        <v>27</v>
      </c>
      <c r="G26" s="1" t="s">
        <v>28</v>
      </c>
      <c r="H26" s="1">
        <v>1044.6300000000001</v>
      </c>
      <c r="I26" s="1">
        <v>240.26490000000001</v>
      </c>
      <c r="J26" s="4">
        <f t="shared" si="0"/>
        <v>0.5</v>
      </c>
      <c r="K26" s="8">
        <f t="shared" si="1"/>
        <v>1206.5476500000002</v>
      </c>
    </row>
    <row r="27" spans="1:11" x14ac:dyDescent="0.25">
      <c r="A27" s="1">
        <v>26</v>
      </c>
      <c r="B27" s="1" t="s">
        <v>75</v>
      </c>
      <c r="C27" s="1" t="s">
        <v>34</v>
      </c>
      <c r="D27" s="1" t="s">
        <v>76</v>
      </c>
      <c r="E27" s="1" t="s">
        <v>77</v>
      </c>
      <c r="F27" s="1" t="s">
        <v>27</v>
      </c>
      <c r="G27" s="3" t="s">
        <v>17</v>
      </c>
      <c r="H27" s="1">
        <v>11.648</v>
      </c>
      <c r="I27" s="1">
        <v>4.2224000000000004</v>
      </c>
      <c r="J27" s="4">
        <f t="shared" si="0"/>
        <v>0.2</v>
      </c>
      <c r="K27" s="8">
        <f t="shared" si="1"/>
        <v>8.9107199999999995</v>
      </c>
    </row>
    <row r="28" spans="1:11" x14ac:dyDescent="0.25">
      <c r="A28" s="1">
        <v>27</v>
      </c>
      <c r="B28" s="1" t="s">
        <v>75</v>
      </c>
      <c r="C28" s="1" t="s">
        <v>34</v>
      </c>
      <c r="D28" s="1" t="s">
        <v>76</v>
      </c>
      <c r="E28" s="1" t="s">
        <v>78</v>
      </c>
      <c r="F28" s="1" t="s">
        <v>30</v>
      </c>
      <c r="G28" s="1" t="s">
        <v>28</v>
      </c>
      <c r="H28" s="1">
        <v>90.57</v>
      </c>
      <c r="I28" s="1">
        <v>11.774100000000001</v>
      </c>
      <c r="J28" s="4">
        <f>IF(G28= "Same Day",0.2,IF(G28="First Class",0.1,IF(G28="Standard Class",0.5,0)))</f>
        <v>0.5</v>
      </c>
      <c r="K28" s="8">
        <f t="shared" si="1"/>
        <v>118.19384999999998</v>
      </c>
    </row>
    <row r="29" spans="1:11" x14ac:dyDescent="0.25">
      <c r="A29" s="1">
        <v>28</v>
      </c>
      <c r="B29" s="1" t="s">
        <v>79</v>
      </c>
      <c r="C29" s="1" t="s">
        <v>24</v>
      </c>
      <c r="D29" s="1" t="s">
        <v>80</v>
      </c>
      <c r="E29" s="1" t="s">
        <v>81</v>
      </c>
      <c r="F29" s="1" t="s">
        <v>13</v>
      </c>
      <c r="G29" s="1" t="s">
        <v>14</v>
      </c>
      <c r="H29" s="1">
        <v>3083.43</v>
      </c>
      <c r="I29" s="1">
        <v>-1665.0522000000001</v>
      </c>
      <c r="J29" s="4">
        <f t="shared" si="0"/>
        <v>0.1</v>
      </c>
      <c r="K29" s="8">
        <f t="shared" si="1"/>
        <v>5223.3304200000011</v>
      </c>
    </row>
    <row r="30" spans="1:11" x14ac:dyDescent="0.25">
      <c r="A30" s="1">
        <v>29</v>
      </c>
      <c r="B30" s="1" t="s">
        <v>79</v>
      </c>
      <c r="C30" s="1" t="s">
        <v>34</v>
      </c>
      <c r="D30" s="1" t="s">
        <v>80</v>
      </c>
      <c r="E30" s="1" t="s">
        <v>82</v>
      </c>
      <c r="F30" s="1" t="s">
        <v>27</v>
      </c>
      <c r="G30" s="3" t="s">
        <v>17</v>
      </c>
      <c r="H30" s="1">
        <v>9.6180000000000003</v>
      </c>
      <c r="I30" s="1">
        <v>-7.0532000000000004</v>
      </c>
      <c r="J30" s="4">
        <f t="shared" si="0"/>
        <v>0.2</v>
      </c>
      <c r="K30" s="8">
        <f t="shared" si="1"/>
        <v>20.005439999999997</v>
      </c>
    </row>
    <row r="31" spans="1:11" x14ac:dyDescent="0.25">
      <c r="A31" s="1">
        <v>30</v>
      </c>
      <c r="B31" s="1" t="s">
        <v>79</v>
      </c>
      <c r="C31" s="1" t="s">
        <v>10</v>
      </c>
      <c r="D31" s="1" t="s">
        <v>80</v>
      </c>
      <c r="E31" s="1" t="s">
        <v>83</v>
      </c>
      <c r="F31" s="1" t="s">
        <v>27</v>
      </c>
      <c r="G31" s="1" t="s">
        <v>28</v>
      </c>
      <c r="H31" s="1">
        <v>124.2</v>
      </c>
      <c r="I31" s="1">
        <v>15.525</v>
      </c>
      <c r="J31" s="4">
        <f t="shared" si="0"/>
        <v>0.5</v>
      </c>
      <c r="K31" s="8">
        <f t="shared" si="1"/>
        <v>163.01249999999999</v>
      </c>
    </row>
    <row r="32" spans="1:11" x14ac:dyDescent="0.25">
      <c r="A32" s="1">
        <v>31</v>
      </c>
      <c r="B32" s="1" t="s">
        <v>79</v>
      </c>
      <c r="C32" s="1" t="s">
        <v>34</v>
      </c>
      <c r="D32" s="1" t="s">
        <v>80</v>
      </c>
      <c r="E32" s="1" t="s">
        <v>84</v>
      </c>
      <c r="F32" s="1" t="s">
        <v>85</v>
      </c>
      <c r="G32" s="1" t="s">
        <v>14</v>
      </c>
      <c r="H32" s="1">
        <v>3.2639999999999998</v>
      </c>
      <c r="I32" s="1">
        <v>1.1015999999999999</v>
      </c>
      <c r="J32" s="4">
        <f t="shared" si="0"/>
        <v>0.1</v>
      </c>
      <c r="K32" s="8">
        <f t="shared" si="1"/>
        <v>2.3786399999999999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2021-11-16T16:01:22Z</dcterms:created>
  <dcterms:modified xsi:type="dcterms:W3CDTF">2021-11-16T16:50:36Z</dcterms:modified>
</cp:coreProperties>
</file>